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1.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9.xml" ContentType="application/vnd.openxmlformats-package.digital-signature-xmlsignature+xml"/>
  <Override PartName="/_xmlsignatures/sig10.xml" ContentType="application/vnd.openxmlformats-package.digital-signature-xmlsignature+xml"/>
  <Override PartName="/_xmlsignatures/sig11.xml" ContentType="application/vnd.openxmlformats-package.digital-signature-xmlsignature+xml"/>
  <Override PartName="/_xmlsignatures/sig12.xml" ContentType="application/vnd.openxmlformats-package.digital-signature-xmlsignature+xml"/>
  <Override PartName="/_xmlsignatures/sig13.xml" ContentType="application/vnd.openxmlformats-package.digital-signature-xmlsignature+xml"/>
  <Override PartName="/_xmlsignatures/sig14.xml" ContentType="application/vnd.openxmlformats-package.digital-signature-xmlsignature+xml"/>
  <Override PartName="/_xmlsignatures/sig15.xml" ContentType="application/vnd.openxmlformats-package.digital-signature-xmlsignature+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7" Type="http://schemas.openxmlformats.org/package/2006/relationships/digital-signature/origin" Target="_xmlsignatures/origin1.sigs"/><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mc:AlternateContent xmlns:mc="http://schemas.openxmlformats.org/markup-compatibility/2006">
    <mc:Choice Requires="x15">
      <x15ac:absPath xmlns:x15ac="http://schemas.microsoft.com/office/spreadsheetml/2010/11/ac" url="C:\Users\3415326\Downloads\"/>
    </mc:Choice>
  </mc:AlternateContent>
  <xr:revisionPtr revIDLastSave="0" documentId="13_ncr:201_{E9CC850D-18BA-4EA6-AF1E-B926ABD60684}" xr6:coauthVersionLast="47" xr6:coauthVersionMax="47" xr10:uidLastSave="{00000000-0000-0000-0000-000000000000}"/>
  <bookViews>
    <workbookView xWindow="-108" yWindow="-108" windowWidth="23256" windowHeight="13896" tabRatio="825" firstSheet="3" activeTab="3" xr2:uid="{00000000-000D-0000-FFFF-FFFF00000000}"/>
  </bookViews>
  <sheets>
    <sheet name="Auxi" sheetId="40" state="hidden" r:id="rId1"/>
    <sheet name="Índice" sheetId="1" state="hidden" r:id="rId2"/>
    <sheet name="Hoja1" sheetId="33" state="hidden" r:id="rId3"/>
    <sheet name="Balance General" sheetId="20" r:id="rId4"/>
    <sheet name="Estado de Resultados" sheetId="6" r:id="rId5"/>
    <sheet name="Flujo de Efectivo" sheetId="21" r:id="rId6"/>
    <sheet name="Variación Patrimonio Neto" sheetId="23" r:id="rId7"/>
    <sheet name="Notas" sheetId="10" r:id="rId8"/>
    <sheet name="No usar" sheetId="19" state="hidden" r:id="rId9"/>
    <sheet name="12 Cartera Propia AFS" sheetId="35" state="hidden" r:id="rId10"/>
    <sheet name="Intereses 2023" sheetId="37" state="hidden" r:id="rId11"/>
    <sheet name="Intereses 2024" sheetId="38" state="hidden" r:id="rId12"/>
  </sheets>
  <definedNames>
    <definedName name="\a" localSheetId="6">#REF!</definedName>
    <definedName name="\a">#REF!</definedName>
    <definedName name="_____DAT23">#REF!</definedName>
    <definedName name="_____DAT24">#REF!</definedName>
    <definedName name="____DAT23">#REF!</definedName>
    <definedName name="____DAT24">#REF!</definedName>
    <definedName name="___DAT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 localSheetId="6">#REF!</definedName>
    <definedName name="__DAT23">#REF!</definedName>
    <definedName name="__DAT24" localSheetId="6">#REF!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RSE1">#REF!</definedName>
    <definedName name="__RSE2">#REF!</definedName>
    <definedName name="_DAT1">#REF!</definedName>
    <definedName name="_DAT12">#REF!</definedName>
    <definedName name="_DAT13" localSheetId="6">#REF!</definedName>
    <definedName name="_DAT13">#REF!</definedName>
    <definedName name="_DAT14" localSheetId="6">#REF!</definedName>
    <definedName name="_DAT14">#REF!</definedName>
    <definedName name="_DAT15">#REF!</definedName>
    <definedName name="_DAT16">#REF!</definedName>
    <definedName name="_DAT17" localSheetId="6">#REF!</definedName>
    <definedName name="_DAT17">#REF!</definedName>
    <definedName name="_DAT18" localSheetId="6">#REF!</definedName>
    <definedName name="_DAT18">#REF!</definedName>
    <definedName name="_DAT19" localSheetId="6">#REF!</definedName>
    <definedName name="_DAT19">#REF!</definedName>
    <definedName name="_DAT2">#REF!</definedName>
    <definedName name="_DAT20" localSheetId="6">#REF!</definedName>
    <definedName name="_DAT20">#REF!</definedName>
    <definedName name="_DAT22" localSheetId="6">#REF!</definedName>
    <definedName name="_DAT22">#REF!</definedName>
    <definedName name="_DAT23" localSheetId="6">#REF!</definedName>
    <definedName name="_DAT23">#REF!</definedName>
    <definedName name="_DAT24" localSheetId="6">#REF!</definedName>
    <definedName name="_DAT24">#REF!</definedName>
    <definedName name="_DAT3" localSheetId="6">#REF!</definedName>
    <definedName name="_DAT3">#REF!</definedName>
    <definedName name="_DAT4" localSheetId="6">#REF!</definedName>
    <definedName name="_DAT4">#REF!</definedName>
    <definedName name="_DAT5" localSheetId="6">#REF!</definedName>
    <definedName name="_DAT5">#REF!</definedName>
    <definedName name="_DAT6">#REF!</definedName>
    <definedName name="_DAT7">#REF!</definedName>
    <definedName name="_DAT8">#REF!</definedName>
    <definedName name="_xlnm._FilterDatabase" localSheetId="8" hidden="1">'No usar'!$8:$9</definedName>
    <definedName name="_xlnm._FilterDatabase" localSheetId="7" hidden="1">Notas!$C$399:$M$499</definedName>
    <definedName name="_Key1" localSheetId="6" hidden="1">#REF!</definedName>
    <definedName name="_Key1" hidden="1">#REF!</definedName>
    <definedName name="_Key2" localSheetId="6" hidden="1">#REF!</definedName>
    <definedName name="_Key2" hidden="1">#REF!</definedName>
    <definedName name="_Order1" hidden="1">255</definedName>
    <definedName name="_Order2" hidden="1">255</definedName>
    <definedName name="_Parse_In" localSheetId="6" hidden="1">#REF!</definedName>
    <definedName name="_Parse_In" hidden="1">#REF!</definedName>
    <definedName name="_Parse_Out" localSheetId="6" hidden="1">#REF!</definedName>
    <definedName name="_Parse_Out" hidden="1">#REF!</definedName>
    <definedName name="_RSE1">#REF!</definedName>
    <definedName name="_RSE2">#REF!</definedName>
    <definedName name="_TPy530231">#REF!</definedName>
    <definedName name="a" localSheetId="4" hidden="1">{#N/A,#N/A,FALSE,"Aging Summary";#N/A,#N/A,FALSE,"Ratio Analysis";#N/A,#N/A,FALSE,"Test 120 Day Accts";#N/A,#N/A,FALSE,"Tickmarks"}</definedName>
    <definedName name="a" localSheetId="5" hidden="1">{#N/A,#N/A,FALSE,"Aging Summary";#N/A,#N/A,FALSE,"Ratio Analysis";#N/A,#N/A,FALSE,"Test 120 Day Accts";#N/A,#N/A,FALSE,"Tickmarks"}</definedName>
    <definedName name="A" localSheetId="6">#REF!</definedName>
    <definedName name="a" hidden="1">{#N/A,#N/A,FALSE,"Aging Summary";#N/A,#N/A,FALSE,"Ratio Analysis";#N/A,#N/A,FALSE,"Test 120 Day Accts";#N/A,#N/A,FALSE,"Tickmarks"}</definedName>
    <definedName name="A_impresión_IM" localSheetId="6">#REF!</definedName>
    <definedName name="A_impresión_IM">#REF!</definedName>
    <definedName name="aakdkadk" hidden="1">#REF!</definedName>
    <definedName name="Acceso_Ganado">#REF!</definedName>
    <definedName name="acctascomb">#REF!</definedName>
    <definedName name="acctashold1">#REF!</definedName>
    <definedName name="acctashold2">#REF!</definedName>
    <definedName name="acctasnorte">#REF!</definedName>
    <definedName name="acctassur">#REF!</definedName>
    <definedName name="ADV_PROM" localSheetId="6">#REF!</definedName>
    <definedName name="ADV_PROM">#REF!</definedName>
    <definedName name="APSUMMARY">#REF!</definedName>
    <definedName name="AR_Balance">#REF!</definedName>
    <definedName name="ARA_Threshold">#REF!</definedName>
    <definedName name="_xlnm.Print_Area" localSheetId="4">'Estado de Resultados'!$A$1:$G$87</definedName>
    <definedName name="_xlnm.Print_Area" localSheetId="7">Notas!$B$4:$M$258</definedName>
    <definedName name="_xlnm.Print_Area" localSheetId="6">'Variación Patrimonio Neto'!$B$4:$I$33</definedName>
    <definedName name="Area_de_impresión2" localSheetId="6">#REF!</definedName>
    <definedName name="Area_de_impresión2">#REF!</definedName>
    <definedName name="Area_de_impresión3" localSheetId="6">#REF!</definedName>
    <definedName name="Area_de_impresión3">#REF!</definedName>
    <definedName name="ARGENTINA" localSheetId="6">#REF!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6" hidden="1">#REF!</definedName>
    <definedName name="AS2StaticLS" hidden="1">#REF!</definedName>
    <definedName name="AS2SyncStepLS" hidden="1">0</definedName>
    <definedName name="AS2TickmarkLS" localSheetId="6" hidden="1">#REF!</definedName>
    <definedName name="AS2TickmarkLS" hidden="1">#REF!</definedName>
    <definedName name="AS2VersionLS" hidden="1">300</definedName>
    <definedName name="assssssssssssssssssssssssssssssssssssssssss" hidden="1">#REF!</definedName>
    <definedName name="B" localSheetId="6">#REF!</definedName>
    <definedName name="B">#REF!</definedName>
    <definedName name="_xlnm.Database" localSheetId="6">#REF!</definedName>
    <definedName name="_xlnm.Database">#REF!</definedName>
    <definedName name="basemeta" localSheetId="6">#REF!</definedName>
    <definedName name="basemeta">#REF!</definedName>
    <definedName name="basenueva" localSheetId="6">#REF!</definedName>
    <definedName name="basenueva">#REF!</definedName>
    <definedName name="BB">#REF!</definedName>
    <definedName name="BCDE" localSheetId="5" hidden="1">{#N/A,#N/A,FALSE,"Aging Summary";#N/A,#N/A,FALSE,"Ratio Analysis";#N/A,#N/A,FALSE,"Test 120 Day Accts";#N/A,#N/A,FALSE,"Tickmarks"}</definedName>
    <definedName name="BCDE" localSheetId="6" hidden="1">{#N/A,#N/A,FALSE,"Aging Summary";#N/A,#N/A,FALSE,"Ratio Analysis";#N/A,#N/A,FALSE,"Test 120 Day Accts";#N/A,#N/A,FALSE,"Tickmarks"}</definedName>
    <definedName name="BCDE" hidden="1">{#N/A,#N/A,FALSE,"Aging Summary";#N/A,#N/A,FALSE,"Ratio Analysis";#N/A,#N/A,FALSE,"Test 120 Day Accts";#N/A,#N/A,FALSE,"Tickmarks"}</definedName>
    <definedName name="BG_Del" hidden="1">15</definedName>
    <definedName name="BG_Ins" hidden="1">4</definedName>
    <definedName name="BG_Mod" hidden="1">6</definedName>
    <definedName name="BIHSIEJFIUDHFSKFVHJSF" hidden="1">#REF!</definedName>
    <definedName name="bjhgugydrfshdxhcfi" hidden="1">#REF!</definedName>
    <definedName name="BRASIL" localSheetId="6">#REF!</definedName>
    <definedName name="BRASIL">#REF!</definedName>
    <definedName name="bsusocomb1">#REF!</definedName>
    <definedName name="bsusonorte1">#REF!</definedName>
    <definedName name="bsusosur1">#REF!</definedName>
    <definedName name="BuiltIn_Print_Area" localSheetId="6">#REF!</definedName>
    <definedName name="BuiltIn_Print_Area">#REF!</definedName>
    <definedName name="BuiltIn_Print_Area___0___0___0___0___0" localSheetId="6">#REF!</definedName>
    <definedName name="BuiltIn_Print_Area___0___0___0___0___0">#REF!</definedName>
    <definedName name="BuiltIn_Print_Area___0___0___0___0___0___0___0___0" localSheetId="6">#REF!</definedName>
    <definedName name="BuiltIn_Print_Area___0___0___0___0___0___0___0___0">#REF!</definedName>
    <definedName name="canal" localSheetId="6">#REF!</definedName>
    <definedName name="canal">#REF!</definedName>
    <definedName name="Capitali">#REF!</definedName>
    <definedName name="CC" localSheetId="6">#REF!</definedName>
    <definedName name="CC">#REF!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hart1" localSheetId="6">#REF!</definedName>
    <definedName name="chart1">#REF!</definedName>
    <definedName name="cliente" localSheetId="6">#REF!</definedName>
    <definedName name="cliente">#REF!</definedName>
    <definedName name="cliente2" localSheetId="6">#REF!</definedName>
    <definedName name="cliente2">#REF!</definedName>
    <definedName name="Clientes" localSheetId="6">#REF!</definedName>
    <definedName name="Clientes">#REF!</definedName>
    <definedName name="Clients_Population_Total" localSheetId="6">#REF!</definedName>
    <definedName name="Clients_Population_Total">#REF!</definedName>
    <definedName name="cndsuuuuuuuuuuuuuuuuuuuuuuuuuuuuuuuuuuuuuuuuuuuuuuuuuuuuu" hidden="1">#REF!</definedName>
    <definedName name="co" localSheetId="6">#REF!</definedName>
    <definedName name="co">#REF!</definedName>
    <definedName name="COMPAÑIAS" localSheetId="6">#REF!</definedName>
    <definedName name="COMPAÑIAS">#REF!</definedName>
    <definedName name="Compilacion">#REF!</definedName>
    <definedName name="complacu" localSheetId="6">#REF!</definedName>
    <definedName name="complacu">#REF!</definedName>
    <definedName name="complemes" localSheetId="6">#REF!</definedName>
    <definedName name="complemes">#REF!</definedName>
    <definedName name="Computed_Sample_Population_Total" localSheetId="6">#REF!</definedName>
    <definedName name="Computed_Sample_Population_Total">#REF!</definedName>
    <definedName name="COST_MP" localSheetId="6">#REF!</definedName>
    <definedName name="COST_MP">#REF!</definedName>
    <definedName name="crin0010">#REF!</definedName>
    <definedName name="Customer">#REF!</definedName>
    <definedName name="customerld">#REF!</definedName>
    <definedName name="CustomerPCS">#REF!</definedName>
    <definedName name="CY_Accounts_Receivable" localSheetId="6">#REF!</definedName>
    <definedName name="CY_Administration" localSheetId="6">#REF!</definedName>
    <definedName name="CY_Administration">#REF!</definedName>
    <definedName name="CY_Cash" localSheetId="6">#REF!</definedName>
    <definedName name="CY_Cash_Div_Dec" localSheetId="6">#REF!</definedName>
    <definedName name="CY_CASH_DIVIDENDS_DECLARED__per_common_share" localSheetId="6">#REF!</definedName>
    <definedName name="CY_Common_Equity" localSheetId="6">#REF!</definedName>
    <definedName name="CY_Cost_of_Sales" localSheetId="6">#REF!</definedName>
    <definedName name="CY_Current_Liabilities" localSheetId="6">#REF!</definedName>
    <definedName name="CY_Depreciation" localSheetId="6">#REF!</definedName>
    <definedName name="CY_Disc._Ops." localSheetId="6">#REF!</definedName>
    <definedName name="CY_Disc_mnth">#REF!</definedName>
    <definedName name="CY_Disc_pd">#REF!</definedName>
    <definedName name="CY_Discounts">#REF!</definedName>
    <definedName name="CY_Earnings_per_share" localSheetId="6">#REF!</definedName>
    <definedName name="CY_Extraord." localSheetId="6">#REF!</definedName>
    <definedName name="CY_Gross_Profit" localSheetId="6">#REF!</definedName>
    <definedName name="CY_INC_AFT_TAX" localSheetId="6">#REF!</definedName>
    <definedName name="CY_INC_BEF_EXTRAORD" localSheetId="6">#REF!</definedName>
    <definedName name="CY_Inc_Bef_Tax" localSheetId="6">#REF!</definedName>
    <definedName name="CY_Intangible_Assets" localSheetId="6">#REF!</definedName>
    <definedName name="CY_Intangible_Assets">#REF!</definedName>
    <definedName name="CY_Interest_Expense" localSheetId="6">#REF!</definedName>
    <definedName name="CY_Inventory" localSheetId="6">#REF!</definedName>
    <definedName name="CY_LIABIL_EQUITY" localSheetId="6">#REF!</definedName>
    <definedName name="CY_LIABIL_EQUITY">#REF!</definedName>
    <definedName name="CY_Long_term_Debt__excl_Dfd_Taxes" localSheetId="6">#REF!</definedName>
    <definedName name="CY_LT_Debt" localSheetId="6">#REF!</definedName>
    <definedName name="CY_Market_Value_of_Equity" localSheetId="6">#REF!</definedName>
    <definedName name="CY_Marketable_Sec" localSheetId="6">#REF!</definedName>
    <definedName name="CY_Marketable_Sec">#REF!</definedName>
    <definedName name="CY_NET_INCOME" localSheetId="6">#REF!</definedName>
    <definedName name="CY_NET_PROFIT">#REF!</definedName>
    <definedName name="CY_Net_Revenue" localSheetId="6">#REF!</definedName>
    <definedName name="CY_Operating_Income" localSheetId="6">#REF!</definedName>
    <definedName name="CY_Operating_Income">#REF!</definedName>
    <definedName name="CY_Other" localSheetId="6">#REF!</definedName>
    <definedName name="CY_Other">#REF!</definedName>
    <definedName name="CY_Other_Curr_Assets" localSheetId="6">#REF!</definedName>
    <definedName name="CY_Other_Curr_Assets">#REF!</definedName>
    <definedName name="CY_Other_LT_Assets" localSheetId="6">#REF!</definedName>
    <definedName name="CY_Other_LT_Assets">#REF!</definedName>
    <definedName name="CY_Other_LT_Liabilities" localSheetId="6">#REF!</definedName>
    <definedName name="CY_Other_LT_Liabilities">#REF!</definedName>
    <definedName name="CY_Preferred_Stock" localSheetId="6">#REF!</definedName>
    <definedName name="CY_Preferred_Stock">#REF!</definedName>
    <definedName name="CY_QUICK_ASSETS" localSheetId="6">#REF!</definedName>
    <definedName name="CY_Ret_mnth">#REF!</definedName>
    <definedName name="CY_Ret_pd">#REF!</definedName>
    <definedName name="CY_Retained_Earnings" localSheetId="6">#REF!</definedName>
    <definedName name="CY_Retained_Earnings">#REF!</definedName>
    <definedName name="CY_Returns">#REF!</definedName>
    <definedName name="CY_Selling" localSheetId="6">#REF!</definedName>
    <definedName name="CY_Selling">#REF!</definedName>
    <definedName name="CY_Tangible_Assets" localSheetId="6">#REF!</definedName>
    <definedName name="CY_Tangible_Assets">#REF!</definedName>
    <definedName name="CY_Tangible_Net_Worth" localSheetId="6">#REF!</definedName>
    <definedName name="CY_Taxes" localSheetId="6">#REF!</definedName>
    <definedName name="CY_TOTAL_ASSETS" localSheetId="6">#REF!</definedName>
    <definedName name="CY_TOTAL_CURR_ASSETS" localSheetId="6">#REF!</definedName>
    <definedName name="CY_TOTAL_DEBT" localSheetId="6">#REF!</definedName>
    <definedName name="CY_TOTAL_EQUITY" localSheetId="6">#REF!</definedName>
    <definedName name="CY_Trade_Payables" localSheetId="6">#REF!</definedName>
    <definedName name="CY_Weighted_Average" localSheetId="6">#REF!</definedName>
    <definedName name="CY_Working_Capital" localSheetId="6">#REF!</definedName>
    <definedName name="CY_Year_Income_Statement" localSheetId="6">#REF!</definedName>
    <definedName name="da" localSheetId="4" hidden="1">{#N/A,#N/A,FALSE,"Aging Summary";#N/A,#N/A,FALSE,"Ratio Analysis";#N/A,#N/A,FALSE,"Test 120 Day Accts";#N/A,#N/A,FALSE,"Tickmarks"}</definedName>
    <definedName name="da" localSheetId="5" hidden="1">{#N/A,#N/A,FALSE,"Aging Summary";#N/A,#N/A,FALSE,"Ratio Analysis";#N/A,#N/A,FALSE,"Test 120 Day Accts";#N/A,#N/A,FALSE,"Tickmarks"}</definedName>
    <definedName name="da" localSheetId="6" hidden="1">{#N/A,#N/A,FALSE,"Aging Summary";#N/A,#N/A,FALSE,"Ratio Analysis";#N/A,#N/A,FALSE,"Test 120 Day Accts";#N/A,#N/A,FALSE,"Tickmarks"}</definedName>
    <definedName name="da" hidden="1">{#N/A,#N/A,FALSE,"Aging Summary";#N/A,#N/A,FALSE,"Ratio Analysis";#N/A,#N/A,FALSE,"Test 120 Day Accts";#N/A,#N/A,FALSE,"Tickmarks"}</definedName>
    <definedName name="DAFDFAD" localSheetId="4" hidden="1">{#N/A,#N/A,FALSE,"VOL"}</definedName>
    <definedName name="DAFDFAD" localSheetId="5" hidden="1">{#N/A,#N/A,FALSE,"VOL"}</definedName>
    <definedName name="DAFDFAD" localSheetId="6" hidden="1">{#N/A,#N/A,FALSE,"VOL"}</definedName>
    <definedName name="DAFDFAD" hidden="1">{#N/A,#N/A,FALSE,"VOL"}</definedName>
    <definedName name="DASA" localSheetId="6">#REF!</definedName>
    <definedName name="DASA">#REF!</definedName>
    <definedName name="data" localSheetId="6">#REF!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 localSheetId="6">#REF!</definedName>
    <definedName name="datos">#REF!</definedName>
    <definedName name="Definición">#REF!</definedName>
    <definedName name="desc" localSheetId="6">#REF!</definedName>
    <definedName name="desc">#REF!</definedName>
    <definedName name="detaacu" localSheetId="6">#REF!</definedName>
    <definedName name="detaacu">#REF!</definedName>
    <definedName name="detames" localSheetId="6">#REF!</definedName>
    <definedName name="detames">#REF!</definedName>
    <definedName name="dgh">#REF!</definedName>
    <definedName name="Diferencias_de_redondeo">#REF!</definedName>
    <definedName name="Disagg_AR_Balance">#REF!</definedName>
    <definedName name="Disaggregations_SRD">#REF!</definedName>
    <definedName name="Disc_Allowance">#REF!</definedName>
    <definedName name="Dist" localSheetId="6">#REF!</definedName>
    <definedName name="Dist">#REF!</definedName>
    <definedName name="distribuidores" localSheetId="6">#REF!</definedName>
    <definedName name="distribuidores">#REF!</definedName>
    <definedName name="Dollar_Threshold" localSheetId="6">#REF!</definedName>
    <definedName name="Dollar_Threshold">#REF!</definedName>
    <definedName name="dtt" hidden="1">#REF!</definedName>
    <definedName name="Edesa" localSheetId="6">#REF!</definedName>
    <definedName name="Edesa">#REF!</definedName>
    <definedName name="Enriputo" localSheetId="6">#REF!</definedName>
    <definedName name="Enriputo">#REF!</definedName>
    <definedName name="eoafh">#REF!</definedName>
    <definedName name="eoafn">#REF!</definedName>
    <definedName name="eoafs">#REF!</definedName>
    <definedName name="est" localSheetId="6">#REF!</definedName>
    <definedName name="est">#REF!</definedName>
    <definedName name="ESTBF" localSheetId="6">#REF!</definedName>
    <definedName name="ESTBF">#REF!</definedName>
    <definedName name="ESTIMADO" localSheetId="6">#REF!</definedName>
    <definedName name="ESTIMADO">#REF!</definedName>
    <definedName name="EV__LASTREFTIME__" hidden="1">38972.3597337963</definedName>
    <definedName name="EX" localSheetId="6">#REF!</definedName>
    <definedName name="EX">#REF!</definedName>
    <definedName name="Excel_BuiltIn__FilterDatabase_1_1">#REF!</definedName>
    <definedName name="Excel_BuiltIn_Print_Area_6_1_1_1">"$'OMNI 2007'.$#REF!$#REF!:$#REF!$#REF!"</definedName>
    <definedName name="fdg">#REF!</definedName>
    <definedName name="fds">#REF!</definedName>
    <definedName name="ffffff" hidden="1">"AS2DocumentBrowse"</definedName>
    <definedName name="fgg">#REF!</definedName>
    <definedName name="fnjrjkkkkkkkkkkkkkkkk" hidden="1">#REF!</definedName>
    <definedName name="GA">#REF!</definedName>
    <definedName name="gald">#REF!</definedName>
    <definedName name="GAPCS">#REF!</definedName>
    <definedName name="GASTOS" localSheetId="6">#REF!</definedName>
    <definedName name="GASTOS">#REF!</definedName>
    <definedName name="grandes3">#REF!</definedName>
    <definedName name="histor" localSheetId="6">#REF!</definedName>
    <definedName name="histor">#REF!</definedName>
    <definedName name="hjkhjficjnkdhfoikds" hidden="1">#REF!</definedName>
    <definedName name="Hola">#REF!</definedName>
    <definedName name="in" hidden="1">#REF!</definedName>
    <definedName name="INT">#REF!</definedName>
    <definedName name="intangcomb">#REF!</definedName>
    <definedName name="intanghold">#REF!</definedName>
    <definedName name="intangnorte">#REF!</definedName>
    <definedName name="intangsur">#REF!</definedName>
    <definedName name="Interval" localSheetId="6">#REF!</definedName>
    <definedName name="Interval">#REF!</definedName>
    <definedName name="jhhj" hidden="1">#REF!</definedName>
    <definedName name="jjee">#REF!</definedName>
    <definedName name="jkkj" hidden="1">#REF!</definedName>
    <definedName name="junio">#REF!</definedName>
    <definedName name="JYGJHSDSJDFD" hidden="1">#REF!</definedName>
    <definedName name="K2_WBEVMODE" hidden="1">-1</definedName>
    <definedName name="kdkdk">#REF!</definedName>
    <definedName name="kfdg">#REF!</definedName>
    <definedName name="kfg">#REF!</definedName>
    <definedName name="Leadsheet">#REF!</definedName>
    <definedName name="liq" localSheetId="4" hidden="1">{#N/A,#N/A,FALSE,"VOL"}</definedName>
    <definedName name="liq" localSheetId="5" hidden="1">{#N/A,#N/A,FALSE,"VOL"}</definedName>
    <definedName name="liq" localSheetId="6" hidden="1">{#N/A,#N/A,FALSE,"VOL"}</definedName>
    <definedName name="liq" hidden="1">{#N/A,#N/A,FALSE,"VOL"}</definedName>
    <definedName name="listasuper" localSheetId="6">#REF!</definedName>
    <definedName name="listasuper">#REF!</definedName>
    <definedName name="Maintenance">#REF!</definedName>
    <definedName name="maintenanceld">#REF!</definedName>
    <definedName name="MaintenancePCS">#REF!</definedName>
    <definedName name="marca" localSheetId="6">#REF!</definedName>
    <definedName name="marca">#REF!</definedName>
    <definedName name="Marcas" localSheetId="6">#REF!</definedName>
    <definedName name="Marcas">#REF!</definedName>
    <definedName name="Minimis">#REF!</definedName>
    <definedName name="MKT">#REF!</definedName>
    <definedName name="mktld">#REF!</definedName>
    <definedName name="MKTPCS">#REF!</definedName>
    <definedName name="MP" localSheetId="6">#REF!</definedName>
    <definedName name="MP">#REF!</definedName>
    <definedName name="MP_AR_Balance">#REF!</definedName>
    <definedName name="MP_SRD">#REF!</definedName>
    <definedName name="Muestrini" hidden="1">3</definedName>
    <definedName name="ncjdbjfkw" hidden="1">#REF!</definedName>
    <definedName name="NDJFDOVFD" hidden="1">#REF!</definedName>
    <definedName name="Networ">#REF!</definedName>
    <definedName name="Network">#REF!</definedName>
    <definedName name="networkld">#REF!</definedName>
    <definedName name="NetworkPCS">#REF!</definedName>
    <definedName name="new" localSheetId="5" hidden="1">{#N/A,#N/A,FALSE,"Aging Summary";#N/A,#N/A,FALSE,"Ratio Analysis";#N/A,#N/A,FALSE,"Test 120 Day Accts";#N/A,#N/A,FALSE,"Tickmarks"}</definedName>
    <definedName name="new" localSheetId="6"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hidden="1">#REF!</definedName>
    <definedName name="njkhoikh" hidden="1">#REF!</definedName>
    <definedName name="nmm" localSheetId="4" hidden="1">{#N/A,#N/A,FALSE,"VOL"}</definedName>
    <definedName name="nmm" localSheetId="5" hidden="1">{#N/A,#N/A,FALSE,"VOL"}</definedName>
    <definedName name="nmm" localSheetId="6" hidden="1">{#N/A,#N/A,FALSE,"VOL"}</definedName>
    <definedName name="nmm" hidden="1">{#N/A,#N/A,FALSE,"VOL"}</definedName>
    <definedName name="NO" localSheetId="4" hidden="1">{#N/A,#N/A,FALSE,"VOL"}</definedName>
    <definedName name="NO" localSheetId="5" hidden="1">{#N/A,#N/A,FALSE,"VOL"}</definedName>
    <definedName name="NO" localSheetId="6" hidden="1">{#N/A,#N/A,FALSE,"VOL"}</definedName>
    <definedName name="NO" hidden="1">{#N/A,#N/A,FALSE,"VOL"}</definedName>
    <definedName name="NonTop_Stratum_Value" localSheetId="6">#REF!</definedName>
    <definedName name="NonTop_Stratum_Value">#REF!</definedName>
    <definedName name="Number_of_Selections">#REF!</definedName>
    <definedName name="Numof_Selections2">#REF!</definedName>
    <definedName name="ñfdsl">#REF!</definedName>
    <definedName name="ññ">#REF!</definedName>
    <definedName name="OPPROD" localSheetId="6">#REF!</definedName>
    <definedName name="OPPROD">#REF!</definedName>
    <definedName name="opt">#REF!</definedName>
    <definedName name="optr">#REF!</definedName>
    <definedName name="Others">#REF!</definedName>
    <definedName name="othersld">#REF!</definedName>
    <definedName name="OthersPCS">#REF!</definedName>
    <definedName name="PARAGUAY" localSheetId="6">#REF!</definedName>
    <definedName name="PARAGUAY">#REF!</definedName>
    <definedName name="participa" localSheetId="6">#REF!</definedName>
    <definedName name="participa">#REF!</definedName>
    <definedName name="Partidas_seleccionadas_test_de_">#REF!</definedName>
    <definedName name="Partidas_Selecionadas">#REF!</definedName>
    <definedName name="Percent_Threshold" localSheetId="6">#REF!</definedName>
    <definedName name="Percent_Threshold">#REF!</definedName>
    <definedName name="PL_Dollar_Threshold" localSheetId="6">#REF!</definedName>
    <definedName name="PL_Dollar_Threshold">#REF!</definedName>
    <definedName name="PL_Percent_Threshold" localSheetId="6">#REF!</definedName>
    <definedName name="PL_Percent_Threshold">#REF!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 localSheetId="6">#REF!</definedName>
    <definedName name="POLYAR">#REF!</definedName>
    <definedName name="potir">#REF!</definedName>
    <definedName name="ppc" localSheetId="6">#REF!</definedName>
    <definedName name="ppc">#REF!</definedName>
    <definedName name="pr" localSheetId="6">#REF!</definedName>
    <definedName name="pr">#REF!</definedName>
    <definedName name="previs">#REF!</definedName>
    <definedName name="PS_Test_de_Gastos">#REF!</definedName>
    <definedName name="PY_Accounts_Receivable" localSheetId="6">#REF!</definedName>
    <definedName name="PY_Administration" localSheetId="6">#REF!</definedName>
    <definedName name="PY_Administration">#REF!</definedName>
    <definedName name="PY_Cash" localSheetId="6">#REF!</definedName>
    <definedName name="PY_Cash_Div_Dec" localSheetId="6">#REF!</definedName>
    <definedName name="PY_CASH_DIVIDENDS_DECLARED__per_common_share" localSheetId="6">#REF!</definedName>
    <definedName name="PY_Common_Equity" localSheetId="6">#REF!</definedName>
    <definedName name="PY_Cost_of_Sales" localSheetId="6">#REF!</definedName>
    <definedName name="PY_Current_Liabilities" localSheetId="6">#REF!</definedName>
    <definedName name="PY_Depreciation" localSheetId="6">#REF!</definedName>
    <definedName name="PY_Disc._Ops." localSheetId="6">#REF!</definedName>
    <definedName name="PY_Disc_allow">#REF!</definedName>
    <definedName name="PY_Disc_mnth">#REF!</definedName>
    <definedName name="PY_Disc_pd">#REF!</definedName>
    <definedName name="PY_Discounts">#REF!</definedName>
    <definedName name="PY_Earnings_per_share" localSheetId="6">#REF!</definedName>
    <definedName name="PY_Extraord." localSheetId="6">#REF!</definedName>
    <definedName name="PY_Gross_Profit" localSheetId="6">#REF!</definedName>
    <definedName name="PY_INC_AFT_TAX" localSheetId="6">#REF!</definedName>
    <definedName name="PY_INC_BEF_EXTRAORD" localSheetId="6">#REF!</definedName>
    <definedName name="PY_Inc_Bef_Tax" localSheetId="6">#REF!</definedName>
    <definedName name="PY_Intangible_Assets" localSheetId="6">#REF!</definedName>
    <definedName name="PY_Intangible_Assets">#REF!</definedName>
    <definedName name="PY_Interest_Expense" localSheetId="6">#REF!</definedName>
    <definedName name="PY_Inventory" localSheetId="6">#REF!</definedName>
    <definedName name="PY_LIABIL_EQUITY" localSheetId="6">#REF!</definedName>
    <definedName name="PY_LIABIL_EQUITY">#REF!</definedName>
    <definedName name="PY_Long_term_Debt__excl_Dfd_Taxes" localSheetId="6">#REF!</definedName>
    <definedName name="PY_LT_Debt" localSheetId="6">#REF!</definedName>
    <definedName name="PY_Market_Value_of_Equity" localSheetId="6">#REF!</definedName>
    <definedName name="PY_Marketable_Sec" localSheetId="6">#REF!</definedName>
    <definedName name="PY_Marketable_Sec">#REF!</definedName>
    <definedName name="PY_NET_INCOME" localSheetId="6">#REF!</definedName>
    <definedName name="PY_NET_PROFIT">#REF!</definedName>
    <definedName name="PY_Net_Revenue" localSheetId="6">#REF!</definedName>
    <definedName name="PY_Operating_Inc" localSheetId="6">#REF!</definedName>
    <definedName name="PY_Operating_Inc">#REF!</definedName>
    <definedName name="PY_Operating_Income" localSheetId="6">#REF!</definedName>
    <definedName name="PY_Operating_Income">#REF!</definedName>
    <definedName name="PY_Other_Curr_Assets" localSheetId="6">#REF!</definedName>
    <definedName name="PY_Other_Curr_Assets">#REF!</definedName>
    <definedName name="PY_Other_Exp" localSheetId="6">#REF!</definedName>
    <definedName name="PY_Other_Exp">#REF!</definedName>
    <definedName name="PY_Other_LT_Assets" localSheetId="6">#REF!</definedName>
    <definedName name="PY_Other_LT_Assets">#REF!</definedName>
    <definedName name="PY_Other_LT_Liabilities" localSheetId="6">#REF!</definedName>
    <definedName name="PY_Other_LT_Liabilities">#REF!</definedName>
    <definedName name="PY_Preferred_Stock" localSheetId="6">#REF!</definedName>
    <definedName name="PY_Preferred_Stock">#REF!</definedName>
    <definedName name="PY_QUICK_ASSETS" localSheetId="6">#REF!</definedName>
    <definedName name="PY_Ret_allow">#REF!</definedName>
    <definedName name="PY_Ret_mnth">#REF!</definedName>
    <definedName name="PY_Ret_pd">#REF!</definedName>
    <definedName name="PY_Retained_Earnings" localSheetId="6">#REF!</definedName>
    <definedName name="PY_Retained_Earnings">#REF!</definedName>
    <definedName name="PY_Returns">#REF!</definedName>
    <definedName name="PY_Selling" localSheetId="6">#REF!</definedName>
    <definedName name="PY_Selling">#REF!</definedName>
    <definedName name="PY_Tangible_Assets" localSheetId="6">#REF!</definedName>
    <definedName name="PY_Tangible_Assets">#REF!</definedName>
    <definedName name="PY_Tangible_Net_Worth" localSheetId="6">#REF!</definedName>
    <definedName name="PY_Taxes" localSheetId="6">#REF!</definedName>
    <definedName name="PY_TOTAL_ASSETS" localSheetId="6">#REF!</definedName>
    <definedName name="PY_TOTAL_CURR_ASSETS" localSheetId="6">#REF!</definedName>
    <definedName name="PY_TOTAL_DEBT" localSheetId="6">#REF!</definedName>
    <definedName name="PY_TOTAL_EQUITY" localSheetId="6">#REF!</definedName>
    <definedName name="PY_Trade_Payables" localSheetId="6">#REF!</definedName>
    <definedName name="PY_Weighted_Average" localSheetId="6">#REF!</definedName>
    <definedName name="PY_Working_Capital" localSheetId="6">#REF!</definedName>
    <definedName name="PY_Year_Income_Statement" localSheetId="6">#REF!</definedName>
    <definedName name="PY2_Accounts_Receivable" localSheetId="6">#REF!</definedName>
    <definedName name="PY2_Administration" localSheetId="6">#REF!</definedName>
    <definedName name="PY2_Cash" localSheetId="6">#REF!</definedName>
    <definedName name="PY2_Cash_Div_Dec" localSheetId="6">#REF!</definedName>
    <definedName name="PY2_CASH_DIVIDENDS_DECLARED__per_common_share" localSheetId="6">#REF!</definedName>
    <definedName name="PY2_Common_Equity" localSheetId="6">#REF!</definedName>
    <definedName name="PY2_Cost_of_Sales" localSheetId="6">#REF!</definedName>
    <definedName name="PY2_Current_Liabilities" localSheetId="6">#REF!</definedName>
    <definedName name="PY2_Depreciation" localSheetId="6">#REF!</definedName>
    <definedName name="PY2_Disc._Ops." localSheetId="6">#REF!</definedName>
    <definedName name="PY2_Earnings_per_share" localSheetId="6">#REF!</definedName>
    <definedName name="PY2_Extraord." localSheetId="6">#REF!</definedName>
    <definedName name="PY2_Gross_Profit" localSheetId="6">#REF!</definedName>
    <definedName name="PY2_INC_AFT_TAX" localSheetId="6">#REF!</definedName>
    <definedName name="PY2_INC_BEF_EXTRAORD" localSheetId="6">#REF!</definedName>
    <definedName name="PY2_Inc_Bef_Tax" localSheetId="6">#REF!</definedName>
    <definedName name="PY2_Intangible_Assets" localSheetId="6">#REF!</definedName>
    <definedName name="PY2_Interest_Expense" localSheetId="6">#REF!</definedName>
    <definedName name="PY2_Inventory" localSheetId="6">#REF!</definedName>
    <definedName name="PY2_LIABIL_EQUITY" localSheetId="6">#REF!</definedName>
    <definedName name="PY2_Long_term_Debt__excl_Dfd_Taxes" localSheetId="6">#REF!</definedName>
    <definedName name="PY2_LT_Debt" localSheetId="6">#REF!</definedName>
    <definedName name="PY2_Market_Value_of_Equity" localSheetId="6">#REF!</definedName>
    <definedName name="PY2_Marketable_Sec" localSheetId="6">#REF!</definedName>
    <definedName name="PY2_NET_INCOME" localSheetId="6">#REF!</definedName>
    <definedName name="PY2_Net_Revenue" localSheetId="6">#REF!</definedName>
    <definedName name="PY2_Operating_Inc" localSheetId="6">#REF!</definedName>
    <definedName name="PY2_Operating_Income" localSheetId="6">#REF!</definedName>
    <definedName name="PY2_Other_Curr_Assets" localSheetId="6">#REF!</definedName>
    <definedName name="PY2_Other_Exp." localSheetId="6">#REF!</definedName>
    <definedName name="PY2_Other_LT_Assets" localSheetId="6">#REF!</definedName>
    <definedName name="PY2_Other_LT_Liabilities" localSheetId="6">#REF!</definedName>
    <definedName name="PY2_Preferred_Stock" localSheetId="6">#REF!</definedName>
    <definedName name="PY2_QUICK_ASSETS" localSheetId="6">#REF!</definedName>
    <definedName name="PY2_Retained_Earnings" localSheetId="6">#REF!</definedName>
    <definedName name="PY2_Selling" localSheetId="6">#REF!</definedName>
    <definedName name="PY2_Tangible_Assets" localSheetId="6">#REF!</definedName>
    <definedName name="PY2_Tangible_Net_Worth" localSheetId="6">#REF!</definedName>
    <definedName name="PY2_Taxes" localSheetId="6">#REF!</definedName>
    <definedName name="PY2_TOTAL_ASSETS" localSheetId="6">#REF!</definedName>
    <definedName name="PY2_TOTAL_CURR_ASSETS" localSheetId="6">#REF!</definedName>
    <definedName name="PY2_TOTAL_DEBT" localSheetId="6">#REF!</definedName>
    <definedName name="PY2_TOTAL_EQUITY" localSheetId="6">#REF!</definedName>
    <definedName name="PY2_Trade_Payables" localSheetId="6">#REF!</definedName>
    <definedName name="PY2_Weighted_Average" localSheetId="6">#REF!</definedName>
    <definedName name="PY2_Working_Capital" localSheetId="6">#REF!</definedName>
    <definedName name="PY2_Year_Income_Statement" localSheetId="6">#REF!</definedName>
    <definedName name="PY3_Accounts_Receivable" localSheetId="6">#REF!</definedName>
    <definedName name="PY3_Administration" localSheetId="6">#REF!</definedName>
    <definedName name="PY3_Cash" localSheetId="6">#REF!</definedName>
    <definedName name="PY3_Common_Equity" localSheetId="6">#REF!</definedName>
    <definedName name="PY3_Cost_of_Sales" localSheetId="6">#REF!</definedName>
    <definedName name="PY3_Current_Liabilities" localSheetId="6">#REF!</definedName>
    <definedName name="PY3_Depreciation" localSheetId="6">#REF!</definedName>
    <definedName name="PY3_Disc._Ops." localSheetId="6">#REF!</definedName>
    <definedName name="PY3_Extraord." localSheetId="6">#REF!</definedName>
    <definedName name="PY3_Gross_Profit" localSheetId="6">#REF!</definedName>
    <definedName name="PY3_INC_AFT_TAX" localSheetId="6">#REF!</definedName>
    <definedName name="PY3_INC_BEF_EXTRAORD" localSheetId="6">#REF!</definedName>
    <definedName name="PY3_Inc_Bef_Tax" localSheetId="6">#REF!</definedName>
    <definedName name="PY3_Intangible_Assets" localSheetId="6">#REF!</definedName>
    <definedName name="PY3_Intangible_Assets">#REF!</definedName>
    <definedName name="PY3_Interest_Expense" localSheetId="6">#REF!</definedName>
    <definedName name="PY3_Inventory" localSheetId="6">#REF!</definedName>
    <definedName name="PY3_LIABIL_EQUITY" localSheetId="6">#REF!</definedName>
    <definedName name="PY3_Long_term_Debt__excl_Dfd_Taxes" localSheetId="6">#REF!</definedName>
    <definedName name="PY3_Marketable_Sec" localSheetId="6">#REF!</definedName>
    <definedName name="PY3_Marketable_Sec">#REF!</definedName>
    <definedName name="PY3_NET_INCOME" localSheetId="6">#REF!</definedName>
    <definedName name="PY3_Net_Revenue" localSheetId="6">#REF!</definedName>
    <definedName name="PY3_Operating_Inc" localSheetId="6">#REF!</definedName>
    <definedName name="PY3_Other_Curr_Assets" localSheetId="6">#REF!</definedName>
    <definedName name="PY3_Other_Curr_Assets">#REF!</definedName>
    <definedName name="PY3_Other_Exp." localSheetId="6">#REF!</definedName>
    <definedName name="PY3_Other_LT_Assets" localSheetId="6">#REF!</definedName>
    <definedName name="PY3_Other_LT_Assets">#REF!</definedName>
    <definedName name="PY3_Other_LT_Liabilities" localSheetId="6">#REF!</definedName>
    <definedName name="PY3_Other_LT_Liabilities">#REF!</definedName>
    <definedName name="PY3_Preferred_Stock" localSheetId="6">#REF!</definedName>
    <definedName name="PY3_Preferred_Stock">#REF!</definedName>
    <definedName name="PY3_QUICK_ASSETS" localSheetId="6">#REF!</definedName>
    <definedName name="PY3_Retained_Earnings" localSheetId="6">#REF!</definedName>
    <definedName name="PY3_Retained_Earnings">#REF!</definedName>
    <definedName name="PY3_Selling" localSheetId="6">#REF!</definedName>
    <definedName name="PY3_Tangible_Assets" localSheetId="6">#REF!</definedName>
    <definedName name="PY3_Tangible_Assets">#REF!</definedName>
    <definedName name="PY3_Taxes" localSheetId="6">#REF!</definedName>
    <definedName name="PY3_TOTAL_ASSETS" localSheetId="6">#REF!</definedName>
    <definedName name="PY3_TOTAL_CURR_ASSETS" localSheetId="6">#REF!</definedName>
    <definedName name="PY3_TOTAL_DEBT" localSheetId="6">#REF!</definedName>
    <definedName name="PY3_TOTAL_EQUITY" localSheetId="6">#REF!</definedName>
    <definedName name="PY3_Trade_Payables" localSheetId="6">#REF!</definedName>
    <definedName name="PY3_Year_Income_Statement" localSheetId="6">#REF!</definedName>
    <definedName name="PY4_Accounts_Receivable" localSheetId="6">#REF!</definedName>
    <definedName name="PY4_Administration" localSheetId="6">#REF!</definedName>
    <definedName name="PY4_Cash" localSheetId="6">#REF!</definedName>
    <definedName name="PY4_Common_Equity" localSheetId="6">#REF!</definedName>
    <definedName name="PY4_Cost_of_Sales" localSheetId="6">#REF!</definedName>
    <definedName name="PY4_Current_Liabilities" localSheetId="6">#REF!</definedName>
    <definedName name="PY4_Depreciation" localSheetId="6">#REF!</definedName>
    <definedName name="PY4_Disc._Ops." localSheetId="6">#REF!</definedName>
    <definedName name="PY4_Extraord." localSheetId="6">#REF!</definedName>
    <definedName name="PY4_Gross_Profit" localSheetId="6">#REF!</definedName>
    <definedName name="PY4_INC_AFT_TAX" localSheetId="6">#REF!</definedName>
    <definedName name="PY4_INC_BEF_EXTRAORD" localSheetId="6">#REF!</definedName>
    <definedName name="PY4_Inc_Bef_Tax" localSheetId="6">#REF!</definedName>
    <definedName name="PY4_Intangible_Assets" localSheetId="6">#REF!</definedName>
    <definedName name="PY4_Intangible_Assets">#REF!</definedName>
    <definedName name="PY4_Interest_Expense" localSheetId="6">#REF!</definedName>
    <definedName name="PY4_Inventory" localSheetId="6">#REF!</definedName>
    <definedName name="PY4_LIABIL_EQUITY" localSheetId="6">#REF!</definedName>
    <definedName name="PY4_Long_term_Debt__excl_Dfd_Taxes" localSheetId="6">#REF!</definedName>
    <definedName name="PY4_Marketable_Sec" localSheetId="6">#REF!</definedName>
    <definedName name="PY4_Marketable_Sec">#REF!</definedName>
    <definedName name="PY4_NET_INCOME" localSheetId="6">#REF!</definedName>
    <definedName name="PY4_Net_Revenue" localSheetId="6">#REF!</definedName>
    <definedName name="PY4_Operating_Inc" localSheetId="6">#REF!</definedName>
    <definedName name="PY4_Other_Cur_Assets" localSheetId="6">#REF!</definedName>
    <definedName name="PY4_Other_Cur_Assets">#REF!</definedName>
    <definedName name="PY4_Other_Exp." localSheetId="6">#REF!</definedName>
    <definedName name="PY4_Other_LT_Assets" localSheetId="6">#REF!</definedName>
    <definedName name="PY4_Other_LT_Assets">#REF!</definedName>
    <definedName name="PY4_Other_LT_Liabilities" localSheetId="6">#REF!</definedName>
    <definedName name="PY4_Other_LT_Liabilities">#REF!</definedName>
    <definedName name="PY4_Preferred_Stock" localSheetId="6">#REF!</definedName>
    <definedName name="PY4_Preferred_Stock">#REF!</definedName>
    <definedName name="PY4_QUICK_ASSETS" localSheetId="6">#REF!</definedName>
    <definedName name="PY4_Retained_Earnings" localSheetId="6">#REF!</definedName>
    <definedName name="PY4_Retained_Earnings">#REF!</definedName>
    <definedName name="PY4_Selling" localSheetId="6">#REF!</definedName>
    <definedName name="PY4_Tangible_Assets" localSheetId="6">#REF!</definedName>
    <definedName name="PY4_Tangible_Assets">#REF!</definedName>
    <definedName name="PY4_Taxes" localSheetId="6">#REF!</definedName>
    <definedName name="PY4_TOTAL_ASSETS" localSheetId="6">#REF!</definedName>
    <definedName name="PY4_TOTAL_CURR_ASSETS" localSheetId="6">#REF!</definedName>
    <definedName name="PY4_TOTAL_DEBT" localSheetId="6">#REF!</definedName>
    <definedName name="PY4_TOTAL_EQUITY" localSheetId="6">#REF!</definedName>
    <definedName name="PY4_Trade_Payables" localSheetId="6">#REF!</definedName>
    <definedName name="PY4_Year_Income_Statement" localSheetId="6">#REF!</definedName>
    <definedName name="PY5_Accounts_Receivable" localSheetId="6">#REF!</definedName>
    <definedName name="PY5_Accounts_Receivable">#REF!</definedName>
    <definedName name="PY5_Administration" localSheetId="6">#REF!</definedName>
    <definedName name="PY5_Cash" localSheetId="6">#REF!</definedName>
    <definedName name="PY5_Common_Equity" localSheetId="6">#REF!</definedName>
    <definedName name="PY5_Cost_of_Sales" localSheetId="6">#REF!</definedName>
    <definedName name="PY5_Current_Liabilities" localSheetId="6">#REF!</definedName>
    <definedName name="PY5_Depreciation" localSheetId="6">#REF!</definedName>
    <definedName name="PY5_Disc._Ops." localSheetId="6">#REF!</definedName>
    <definedName name="PY5_Extraord." localSheetId="6">#REF!</definedName>
    <definedName name="PY5_Gross_Profit" localSheetId="6">#REF!</definedName>
    <definedName name="PY5_INC_AFT_TAX" localSheetId="6">#REF!</definedName>
    <definedName name="PY5_INC_BEF_EXTRAORD" localSheetId="6">#REF!</definedName>
    <definedName name="PY5_Inc_Bef_Tax" localSheetId="6">#REF!</definedName>
    <definedName name="PY5_Intangible_Assets" localSheetId="6">#REF!</definedName>
    <definedName name="PY5_Intangible_Assets">#REF!</definedName>
    <definedName name="PY5_Interest_Expense" localSheetId="6">#REF!</definedName>
    <definedName name="PY5_Inventory" localSheetId="6">#REF!</definedName>
    <definedName name="PY5_Inventory">#REF!</definedName>
    <definedName name="PY5_LIABIL_EQUITY" localSheetId="6">#REF!</definedName>
    <definedName name="PY5_Long_term_Debt__excl_Dfd_Taxes" localSheetId="6">#REF!</definedName>
    <definedName name="PY5_Marketable_Sec" localSheetId="6">#REF!</definedName>
    <definedName name="PY5_Marketable_Sec">#REF!</definedName>
    <definedName name="PY5_NET_INCOME" localSheetId="6">#REF!</definedName>
    <definedName name="PY5_Net_Revenue" localSheetId="6">#REF!</definedName>
    <definedName name="PY5_Operating_Inc" localSheetId="6">#REF!</definedName>
    <definedName name="PY5_Other_Curr_Assets" localSheetId="6">#REF!</definedName>
    <definedName name="PY5_Other_Curr_Assets">#REF!</definedName>
    <definedName name="PY5_Other_Exp." localSheetId="6">#REF!</definedName>
    <definedName name="PY5_Other_LT_Assets" localSheetId="6">#REF!</definedName>
    <definedName name="PY5_Other_LT_Assets">#REF!</definedName>
    <definedName name="PY5_Other_LT_Liabilities" localSheetId="6">#REF!</definedName>
    <definedName name="PY5_Other_LT_Liabilities">#REF!</definedName>
    <definedName name="PY5_Preferred_Stock" localSheetId="6">#REF!</definedName>
    <definedName name="PY5_Preferred_Stock">#REF!</definedName>
    <definedName name="PY5_QUICK_ASSETS" localSheetId="6">#REF!</definedName>
    <definedName name="PY5_Retained_Earnings" localSheetId="6">#REF!</definedName>
    <definedName name="PY5_Retained_Earnings">#REF!</definedName>
    <definedName name="PY5_Selling" localSheetId="6">#REF!</definedName>
    <definedName name="PY5_Tangible_Assets" localSheetId="6">#REF!</definedName>
    <definedName name="PY5_Tangible_Assets">#REF!</definedName>
    <definedName name="PY5_Taxes" localSheetId="6">#REF!</definedName>
    <definedName name="PY5_TOTAL_ASSETS" localSheetId="6">#REF!</definedName>
    <definedName name="PY5_TOTAL_CURR_ASSETS" localSheetId="6">#REF!</definedName>
    <definedName name="PY5_TOTAL_DEBT" localSheetId="6">#REF!</definedName>
    <definedName name="PY5_TOTAL_EQUITY" localSheetId="6">#REF!</definedName>
    <definedName name="PY5_Trade_Payables" localSheetId="6">#REF!</definedName>
    <definedName name="PY5_Year_Income_Statement" localSheetId="6">#REF!</definedName>
    <definedName name="QGPL_CLTESLB">#REF!</definedName>
    <definedName name="quarter" localSheetId="6">#REF!</definedName>
    <definedName name="quarter">#REF!</definedName>
    <definedName name="R_Factor" localSheetId="6">#REF!</definedName>
    <definedName name="R_Factor">#REF!</definedName>
    <definedName name="R_Factor_AR_Balance">#REF!</definedName>
    <definedName name="R_Factor_SRD">#REF!</definedName>
    <definedName name="R135.">#REF!</definedName>
    <definedName name="Ret_Allowance">#REF!</definedName>
    <definedName name="roie">#REF!</definedName>
    <definedName name="rr" localSheetId="6" hidden="1">{#N/A,#N/A,FALSE,"VOL"}</definedName>
    <definedName name="rr" hidden="1">{#N/A,#N/A,FALSE,"VOL"}</definedName>
    <definedName name="rt">#REF!</definedName>
    <definedName name="rte">#REF!</definedName>
    <definedName name="S_AcctDes">#REF!</definedName>
    <definedName name="S_Adjust">#REF!</definedName>
    <definedName name="S_AJE_Tot">#REF!</definedName>
    <definedName name="S_CompNum">#REF!</definedName>
    <definedName name="S_CY_Beg">#REF!</definedName>
    <definedName name="S_CY_End">#REF!</definedName>
    <definedName name="S_Diff_Amt">#REF!</definedName>
    <definedName name="S_Diff_Pct">#REF!</definedName>
    <definedName name="S_GrpNum">#REF!</definedName>
    <definedName name="S_Headings">#REF!</definedName>
    <definedName name="S_KeyValue">#REF!</definedName>
    <definedName name="S_PY_End">#REF!</definedName>
    <definedName name="S_RJE_Tot">#REF!</definedName>
    <definedName name="S_RowNum">#REF!</definedName>
    <definedName name="Sales">#REF!</definedName>
    <definedName name="salesld">#REF!</definedName>
    <definedName name="SalesPCS">#REF!</definedName>
    <definedName name="SAPBEXrevision" localSheetId="6" hidden="1">1</definedName>
    <definedName name="SAPBEXrevision" hidden="1">3</definedName>
    <definedName name="SAPBEXsysID" hidden="1">"PLW"</definedName>
    <definedName name="SAPBEXwbID" localSheetId="6" hidden="1">"0B3C5WPQ1PKHTD1CRY997L2MI"</definedName>
    <definedName name="SAPBEXwbID" hidden="1">"14RHU0IXG8KL7C7PJMON454VM"</definedName>
    <definedName name="sdfnlsd" hidden="1">#REF!</definedName>
    <definedName name="sectores">#REF!</definedName>
    <definedName name="sedal" localSheetId="6">#REF!</definedName>
    <definedName name="sedal">#REF!</definedName>
    <definedName name="Selection_Remainder" localSheetId="6">#REF!</definedName>
    <definedName name="Selection_Remainder">#REF!</definedName>
    <definedName name="sku" localSheetId="6">#REF!</definedName>
    <definedName name="sku">#REF!</definedName>
    <definedName name="skus" localSheetId="6">#REF!</definedName>
    <definedName name="skus">#REF!</definedName>
    <definedName name="Starting_Point" localSheetId="6">#REF!</definedName>
    <definedName name="Starting_Point">#REF!</definedName>
    <definedName name="STKDIARIO" localSheetId="6">#REF!</definedName>
    <definedName name="STKDIARIO">#REF!</definedName>
    <definedName name="STKDIARIOPX01" localSheetId="6">#REF!</definedName>
    <definedName name="STKDIARIOPX01">#REF!</definedName>
    <definedName name="STKDIARIOPX04" localSheetId="6">#REF!</definedName>
    <definedName name="STKDIARIOPX04">#REF!</definedName>
    <definedName name="Suma_de_ABR_U_3">#REF!</definedName>
    <definedName name="SUMMARY" localSheetId="6">#REF!</definedName>
    <definedName name="SUMMARY">#REF!</definedName>
    <definedName name="super" localSheetId="6">#REF!</definedName>
    <definedName name="super">#REF!</definedName>
    <definedName name="tablasun" localSheetId="6">#REF!</definedName>
    <definedName name="tablasun">#REF!</definedName>
    <definedName name="TbPy530159">#REF!</definedName>
    <definedName name="Tech">#REF!</definedName>
    <definedName name="techld">#REF!</definedName>
    <definedName name="TechPCS">#REF!</definedName>
    <definedName name="Test_de_Gastos_Mayores">#REF!</definedName>
    <definedName name="TEST0" localSheetId="6">#REF!</definedName>
    <definedName name="TEST0">#REF!</definedName>
    <definedName name="TEST1" localSheetId="6">#REF!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KEYS" localSheetId="6">#REF!</definedName>
    <definedName name="TESTKEYS">#REF!</definedName>
    <definedName name="TextRefCopy1">#REF!</definedName>
    <definedName name="TextRefCopy10" localSheetId="6">#REF!</definedName>
    <definedName name="TextRefCopy10">#REF!</definedName>
    <definedName name="TextRefCopy100" localSheetId="6">#REF!</definedName>
    <definedName name="TextRefCopy100">#REF!</definedName>
    <definedName name="TextRefCopy102" localSheetId="6">#REF!</definedName>
    <definedName name="TextRefCopy102">#REF!</definedName>
    <definedName name="TextRefCopy103" localSheetId="6">#REF!</definedName>
    <definedName name="TextRefCopy103">#REF!</definedName>
    <definedName name="TextRefCopy104" localSheetId="6">#REF!</definedName>
    <definedName name="TextRefCopy104">#REF!</definedName>
    <definedName name="TextRefCopy105" localSheetId="6">#REF!</definedName>
    <definedName name="TextRefCopy105">#REF!</definedName>
    <definedName name="TextRefCopy107" localSheetId="6">#REF!</definedName>
    <definedName name="TextRefCopy107">#REF!</definedName>
    <definedName name="TextRefCopy108" localSheetId="6">#REF!</definedName>
    <definedName name="TextRefCopy108">#REF!</definedName>
    <definedName name="TextRefCopy109" localSheetId="6">#REF!</definedName>
    <definedName name="TextRefCopy109">#REF!</definedName>
    <definedName name="TextRefCopy11" localSheetId="6">#REF!</definedName>
    <definedName name="TextRefCopy111">#REF!</definedName>
    <definedName name="TextRefCopy112" localSheetId="6">#REF!</definedName>
    <definedName name="TextRefCopy112">#REF!</definedName>
    <definedName name="TextRefCopy113" localSheetId="6">#REF!</definedName>
    <definedName name="TextRefCopy113">#REF!</definedName>
    <definedName name="TextRefCopy114">#REF!</definedName>
    <definedName name="TextRefCopy116" localSheetId="6">#REF!</definedName>
    <definedName name="TextRefCopy116">#REF!</definedName>
    <definedName name="TextRefCopy118" localSheetId="6">#REF!</definedName>
    <definedName name="TextRefCopy118">#REF!</definedName>
    <definedName name="TextRefCopy119" localSheetId="6">#REF!</definedName>
    <definedName name="TextRefCopy119">#REF!</definedName>
    <definedName name="TextRefCopy12" localSheetId="6">#REF!</definedName>
    <definedName name="TextRefCopy120" localSheetId="6">#REF!</definedName>
    <definedName name="TextRefCopy120">#REF!</definedName>
    <definedName name="TextRefCopy121" localSheetId="6">#REF!</definedName>
    <definedName name="TextRefCopy121">#REF!</definedName>
    <definedName name="TextRefCopy122">#REF!</definedName>
    <definedName name="TextRefCopy123">#REF!</definedName>
    <definedName name="TextRefCopy127" localSheetId="6">#REF!</definedName>
    <definedName name="TextRefCopy127">#REF!</definedName>
    <definedName name="TextRefCopy13" localSheetId="6">#REF!</definedName>
    <definedName name="TextRefCopy14" localSheetId="6">#REF!</definedName>
    <definedName name="TextRefCopy15" localSheetId="6">#REF!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29">#REF!</definedName>
    <definedName name="TextRefCopy3" localSheetId="6">#REF!</definedName>
    <definedName name="TextRefCopy3">#REF!</definedName>
    <definedName name="TextRefCopy30">#REF!</definedName>
    <definedName name="TextRefCopy31">#REF!</definedName>
    <definedName name="TextRefCopy32">#REF!</definedName>
    <definedName name="TextRefCopy35">#REF!</definedName>
    <definedName name="TextRefCopy37">#REF!</definedName>
    <definedName name="TextRefCopy38">#REF!</definedName>
    <definedName name="TextRefCopy39">#REF!</definedName>
    <definedName name="TextRefCopy4" localSheetId="6">#REF!</definedName>
    <definedName name="TextRefCopy4">#REF!</definedName>
    <definedName name="TextRefCopy41">#REF!</definedName>
    <definedName name="TextRefCopy42" localSheetId="6">#REF!</definedName>
    <definedName name="TextRefCopy42">#REF!</definedName>
    <definedName name="TextRefCopy43" localSheetId="6">#REF!</definedName>
    <definedName name="TextRefCopy44" localSheetId="6">#REF!</definedName>
    <definedName name="TextRefCopy44">#REF!</definedName>
    <definedName name="TextRefCopy46">#REF!</definedName>
    <definedName name="TextRefCopy53" localSheetId="6">#REF!</definedName>
    <definedName name="TextRefCopy53">#REF!</definedName>
    <definedName name="TextRefCopy54" localSheetId="6">#REF!</definedName>
    <definedName name="TextRefCopy54">#REF!</definedName>
    <definedName name="TextRefCopy55" localSheetId="6">#REF!</definedName>
    <definedName name="TextRefCopy55">#REF!</definedName>
    <definedName name="TextRefCopy56" localSheetId="6">#REF!</definedName>
    <definedName name="TextRefCopy56">#REF!</definedName>
    <definedName name="TextRefCopy6">#REF!</definedName>
    <definedName name="TextRefCopy63" localSheetId="6">#REF!</definedName>
    <definedName name="TextRefCopy63">#REF!</definedName>
    <definedName name="TextRefCopy65" localSheetId="6">#REF!</definedName>
    <definedName name="TextRefCopy65">#REF!</definedName>
    <definedName name="TextRefCopy66" localSheetId="6">#REF!</definedName>
    <definedName name="TextRefCopy66">#REF!</definedName>
    <definedName name="TextRefCopy67" localSheetId="6">#REF!</definedName>
    <definedName name="TextRefCopy67">#REF!</definedName>
    <definedName name="TextRefCopy68" localSheetId="6">#REF!</definedName>
    <definedName name="TextRefCopy68">#REF!</definedName>
    <definedName name="TextRefCopy7" localSheetId="6">#REF!</definedName>
    <definedName name="TextRefCopy7">#REF!</definedName>
    <definedName name="TextRefCopy70" localSheetId="6">#REF!</definedName>
    <definedName name="TextRefCopy70">#REF!</definedName>
    <definedName name="TextRefCopy71" localSheetId="6">#REF!</definedName>
    <definedName name="TextRefCopy71">#REF!</definedName>
    <definedName name="TextRefCopy73" localSheetId="6">#REF!</definedName>
    <definedName name="TextRefCopy73">#REF!</definedName>
    <definedName name="TextRefCopy75" localSheetId="6">#REF!</definedName>
    <definedName name="TextRefCopy75">#REF!</definedName>
    <definedName name="TextRefCopy77" localSheetId="6">#REF!</definedName>
    <definedName name="TextRefCopy77">#REF!</definedName>
    <definedName name="TextRefCopy79" localSheetId="6">#REF!</definedName>
    <definedName name="TextRefCopy79">#REF!</definedName>
    <definedName name="TextRefCopy8" localSheetId="6">#REF!</definedName>
    <definedName name="TextRefCopy8">#REF!</definedName>
    <definedName name="TextRefCopy80" localSheetId="6">#REF!</definedName>
    <definedName name="TextRefCopy80">#REF!</definedName>
    <definedName name="TextRefCopy82" localSheetId="6">#REF!</definedName>
    <definedName name="TextRefCopy82">#REF!</definedName>
    <definedName name="TextRefCopy85" localSheetId="6">#REF!</definedName>
    <definedName name="TextRefCopy86" localSheetId="6">#REF!</definedName>
    <definedName name="TextRefCopy88" localSheetId="6">#REF!</definedName>
    <definedName name="TextRefCopy89" localSheetId="6">#REF!</definedName>
    <definedName name="TextRefCopy90" localSheetId="6">#REF!</definedName>
    <definedName name="TextRefCopy91" localSheetId="6">#REF!</definedName>
    <definedName name="TextRefCopy92" localSheetId="6">#REF!</definedName>
    <definedName name="TextRefCopy93" localSheetId="6">#REF!</definedName>
    <definedName name="TextRefCopy97" localSheetId="6">#REF!</definedName>
    <definedName name="TextRefCopy97">#REF!</definedName>
    <definedName name="TextRefCopy98">#REF!</definedName>
    <definedName name="TextRefCopyRangeCount" localSheetId="6" hidden="1">12</definedName>
    <definedName name="TextRefCopyRangeCount" hidden="1">1</definedName>
    <definedName name="TítuloDeColumna1">#REF!</definedName>
    <definedName name="Top_Stratum_Number" localSheetId="6">#REF!</definedName>
    <definedName name="Top_Stratum_Number">#REF!</definedName>
    <definedName name="Top_Stratum_Value" localSheetId="6">#REF!</definedName>
    <definedName name="Top_Stratum_Value">#REF!</definedName>
    <definedName name="Total_Amount">#REF!</definedName>
    <definedName name="Total_Number_Selections" localSheetId="6">#REF!</definedName>
    <definedName name="Total_Number_Selections">#REF!</definedName>
    <definedName name="tp" localSheetId="6">#REF!</definedName>
    <definedName name="tp">#REF!</definedName>
    <definedName name="Unidades" localSheetId="6">#REF!</definedName>
    <definedName name="Unidades">#REF!</definedName>
    <definedName name="URUGUAY" localSheetId="6">#REF!</definedName>
    <definedName name="URUGUAY">#REF!</definedName>
    <definedName name="vencidos">#REF!</definedName>
    <definedName name="vigencia" localSheetId="6">#REF!</definedName>
    <definedName name="vigencia">#REF!</definedName>
    <definedName name="vpphold">#REF!</definedName>
    <definedName name="VTADIAR" localSheetId="6">#REF!</definedName>
    <definedName name="VTADIAR">#REF!</definedName>
    <definedName name="VTO">#REF!</definedName>
    <definedName name="vtoañoc">#REF!</definedName>
    <definedName name="vtoañon">#REF!</definedName>
    <definedName name="vtoaños">#REF!</definedName>
    <definedName name="VTOSN">#REF!</definedName>
    <definedName name="WDSD" hidden="1">#REF!</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4" hidden="1">{#N/A,#N/A,FALSE,"VOL"}</definedName>
    <definedName name="wrn.Volumen." localSheetId="5" hidden="1">{#N/A,#N/A,FALSE,"VOL"}</definedName>
    <definedName name="wrn.Volumen." localSheetId="6" hidden="1">{#N/A,#N/A,FALSE,"VOL"}</definedName>
    <definedName name="wrn.Volumen." hidden="1">{#N/A,#N/A,FALSE,"VOL"}</definedName>
    <definedName name="xdc">#REF!</definedName>
    <definedName name="XREF_COLUMN_1" hidden="1">#REF!</definedName>
    <definedName name="XREF_COLUMN_10" hidden="1">#REF!</definedName>
    <definedName name="XREF_COLUMN_11" localSheetId="6" hidden="1">'Variación Patrimonio Neto'!#REF!</definedName>
    <definedName name="XREF_COLUMN_12" localSheetId="6" hidden="1">'Variación Patrimonio Neto'!#REF!</definedName>
    <definedName name="XREF_COLUMN_12" hidden="1">#REF!</definedName>
    <definedName name="XREF_COLUMN_13" localSheetId="6" hidden="1">'Variación Patrimonio Neto'!#REF!</definedName>
    <definedName name="XREF_COLUMN_13" hidden="1">#REF!</definedName>
    <definedName name="XREF_COLUMN_14" localSheetId="6" hidden="1">'Variación Patrimonio Neto'!#REF!</definedName>
    <definedName name="XREF_COLUMN_14" hidden="1">#REF!</definedName>
    <definedName name="XREF_COLUMN_15" localSheetId="6" hidden="1">#REF!</definedName>
    <definedName name="XREF_COLUMN_15" hidden="1">#REF!</definedName>
    <definedName name="XREF_COLUMN_17" localSheetId="6" hidden="1">#REF!</definedName>
    <definedName name="XREF_COLUMN_17" hidden="1">#REF!</definedName>
    <definedName name="XREF_COLUMN_2" hidden="1">#REF!</definedName>
    <definedName name="XREF_COLUMN_24" hidden="1">#REF!</definedName>
    <definedName name="XREF_COLUMN_4" localSheetId="6" hidden="1">#REF!</definedName>
    <definedName name="XREF_COLUMN_5" localSheetId="6" hidden="1">'Variación Patrimonio Neto'!$D:$D</definedName>
    <definedName name="XREF_COLUMN_7" hidden="1">#REF!</definedName>
    <definedName name="XREF_COLUMN_9" hidden="1">#REF!</definedName>
    <definedName name="XRefActiveRow" localSheetId="6" hidden="1">#REF!</definedName>
    <definedName name="XRefActiveRow" hidden="1">#REF!</definedName>
    <definedName name="XRefColumnsCount" localSheetId="6" hidden="1">14</definedName>
    <definedName name="XRefColumnsCount" hidden="1">2</definedName>
    <definedName name="XRefCopy1" localSheetId="6" hidden="1">#REF!</definedName>
    <definedName name="XRefCopy1" hidden="1">#REF!</definedName>
    <definedName name="XRefCopy10" localSheetId="6" hidden="1">#REF!</definedName>
    <definedName name="XRefCopy100" localSheetId="6" hidden="1">#REF!</definedName>
    <definedName name="XRefCopy100" hidden="1">#REF!</definedName>
    <definedName name="XRefCopy100Row" localSheetId="6" hidden="1">#REF!</definedName>
    <definedName name="XRefCopy100Row" hidden="1">#REF!</definedName>
    <definedName name="XRefCopy101" localSheetId="6" hidden="1">#REF!</definedName>
    <definedName name="XRefCopy101" hidden="1">#REF!</definedName>
    <definedName name="XRefCopy101Row" localSheetId="6" hidden="1">#REF!</definedName>
    <definedName name="XRefCopy101Row" hidden="1">#REF!</definedName>
    <definedName name="XRefCopy102" localSheetId="6" hidden="1">#REF!</definedName>
    <definedName name="XRefCopy102" hidden="1">#REF!</definedName>
    <definedName name="XRefCopy102Row" localSheetId="6" hidden="1">#REF!</definedName>
    <definedName name="XRefCopy102Row" hidden="1">#REF!</definedName>
    <definedName name="XRefCopy103" localSheetId="6" hidden="1">#REF!</definedName>
    <definedName name="XRefCopy103" hidden="1">#REF!</definedName>
    <definedName name="XRefCopy103Row" localSheetId="6" hidden="1">#REF!</definedName>
    <definedName name="XRefCopy103Row" hidden="1">#REF!</definedName>
    <definedName name="XRefCopy104" localSheetId="6" hidden="1">#REF!</definedName>
    <definedName name="XRefCopy104" hidden="1">#REF!</definedName>
    <definedName name="XRefCopy104Row" localSheetId="6" hidden="1">#REF!</definedName>
    <definedName name="XRefCopy104Row" hidden="1">#REF!</definedName>
    <definedName name="XRefCopy105" hidden="1">#REF!</definedName>
    <definedName name="XRefCopy105Row" localSheetId="6" hidden="1">#REF!</definedName>
    <definedName name="XRefCopy105Row" hidden="1">#REF!</definedName>
    <definedName name="XRefCopy106" hidden="1">#REF!</definedName>
    <definedName name="XRefCopy106Row" localSheetId="6" hidden="1">#REF!</definedName>
    <definedName name="XRefCopy106Row" hidden="1">#REF!</definedName>
    <definedName name="XRefCopy107" hidden="1">#REF!</definedName>
    <definedName name="XRefCopy107Row" localSheetId="6" hidden="1">#REF!</definedName>
    <definedName name="XRefCopy107Row" hidden="1">#REF!</definedName>
    <definedName name="XRefCopy108" hidden="1">#REF!</definedName>
    <definedName name="XRefCopy108Row" localSheetId="6" hidden="1">#REF!</definedName>
    <definedName name="XRefCopy108Row" hidden="1">#REF!</definedName>
    <definedName name="XRefCopy109" hidden="1">#REF!</definedName>
    <definedName name="XRefCopy109Row" localSheetId="6" hidden="1">#REF!</definedName>
    <definedName name="XRefCopy109Row" hidden="1">#REF!</definedName>
    <definedName name="XRefCopy10Row" localSheetId="6" hidden="1">#REF!</definedName>
    <definedName name="XRefCopy10Row" hidden="1">#REF!</definedName>
    <definedName name="XRefCopy11" localSheetId="6" hidden="1">#REF!</definedName>
    <definedName name="XRefCopy110Row" localSheetId="6" hidden="1">#REF!</definedName>
    <definedName name="XRefCopy110Row" hidden="1">#REF!</definedName>
    <definedName name="XRefCopy111Row" localSheetId="6" hidden="1">#REF!</definedName>
    <definedName name="XRefCopy111Row" hidden="1">#REF!</definedName>
    <definedName name="XRefCopy112" hidden="1">#REF!</definedName>
    <definedName name="XRefCopy112Row" localSheetId="6" hidden="1">#REF!</definedName>
    <definedName name="XRefCopy112Row" hidden="1">#REF!</definedName>
    <definedName name="XRefCopy113" hidden="1">#REF!</definedName>
    <definedName name="XRefCopy113Row" localSheetId="6" hidden="1">#REF!</definedName>
    <definedName name="XRefCopy113Row" hidden="1">#REF!</definedName>
    <definedName name="XRefCopy114" hidden="1">#REF!</definedName>
    <definedName name="XRefCopy114Row" localSheetId="6" hidden="1">#REF!</definedName>
    <definedName name="XRefCopy114Row" hidden="1">#REF!</definedName>
    <definedName name="XRefCopy115" hidden="1">#REF!</definedName>
    <definedName name="XRefCopy115Row" localSheetId="6" hidden="1">#REF!</definedName>
    <definedName name="XRefCopy115Row" hidden="1">#REF!</definedName>
    <definedName name="XRefCopy116" hidden="1">#REF!</definedName>
    <definedName name="XRefCopy116Row" localSheetId="6" hidden="1">#REF!</definedName>
    <definedName name="XRefCopy116Row" hidden="1">#REF!</definedName>
    <definedName name="XRefCopy117" hidden="1">#REF!</definedName>
    <definedName name="XRefCopy117Row" localSheetId="6" hidden="1">#REF!</definedName>
    <definedName name="XRefCopy117Row" hidden="1">#REF!</definedName>
    <definedName name="XRefCopy118" localSheetId="6" hidden="1">#REF!</definedName>
    <definedName name="XRefCopy118" hidden="1">#REF!</definedName>
    <definedName name="XRefCopy118Row" localSheetId="6" hidden="1">#REF!</definedName>
    <definedName name="XRefCopy118Row" hidden="1">#REF!</definedName>
    <definedName name="XRefCopy119" localSheetId="6" hidden="1">#REF!</definedName>
    <definedName name="XRefCopy119" hidden="1">#REF!</definedName>
    <definedName name="XRefCopy119Row" localSheetId="6" hidden="1">#REF!</definedName>
    <definedName name="XRefCopy119Row" hidden="1">#REF!</definedName>
    <definedName name="XRefCopy11Row" localSheetId="6" hidden="1">#REF!</definedName>
    <definedName name="XRefCopy11Row" hidden="1">#REF!</definedName>
    <definedName name="XRefCopy12" hidden="1">#REF!</definedName>
    <definedName name="XRefCopy120" localSheetId="6" hidden="1">#REF!</definedName>
    <definedName name="XRefCopy120" hidden="1">#REF!</definedName>
    <definedName name="XRefCopy120Row" localSheetId="6" hidden="1">#REF!</definedName>
    <definedName name="XRefCopy120Row" hidden="1">#REF!</definedName>
    <definedName name="XRefCopy121" localSheetId="6" hidden="1">#REF!</definedName>
    <definedName name="XRefCopy121" hidden="1">#REF!</definedName>
    <definedName name="XRefCopy121Row" localSheetId="6" hidden="1">#REF!</definedName>
    <definedName name="XRefCopy121Row" hidden="1">#REF!</definedName>
    <definedName name="XRefCopy122" localSheetId="6" hidden="1">#REF!</definedName>
    <definedName name="XRefCopy122" hidden="1">#REF!</definedName>
    <definedName name="XRefCopy122Row" localSheetId="6" hidden="1">#REF!</definedName>
    <definedName name="XRefCopy122Row" hidden="1">#REF!</definedName>
    <definedName name="XRefCopy123" hidden="1">#REF!</definedName>
    <definedName name="XRefCopy123Row" localSheetId="6" hidden="1">#REF!</definedName>
    <definedName name="XRefCopy123Row" hidden="1">#REF!</definedName>
    <definedName name="XRefCopy124" hidden="1">#REF!</definedName>
    <definedName name="XRefCopy124Row" localSheetId="6" hidden="1">#REF!</definedName>
    <definedName name="XRefCopy124Row" hidden="1">#REF!</definedName>
    <definedName name="XRefCopy125" hidden="1">#REF!</definedName>
    <definedName name="XRefCopy125Row" localSheetId="6" hidden="1">#REF!</definedName>
    <definedName name="XRefCopy125Row" hidden="1">#REF!</definedName>
    <definedName name="XRefCopy126" hidden="1">#REF!</definedName>
    <definedName name="XRefCopy126Row" localSheetId="6" hidden="1">#REF!</definedName>
    <definedName name="XRefCopy126Row" hidden="1">#REF!</definedName>
    <definedName name="XRefCopy127" hidden="1">#REF!</definedName>
    <definedName name="XRefCopy127Row" localSheetId="6" hidden="1">#REF!</definedName>
    <definedName name="XRefCopy127Row" hidden="1">#REF!</definedName>
    <definedName name="XRefCopy128" hidden="1">#REF!</definedName>
    <definedName name="XRefCopy129" hidden="1">#REF!</definedName>
    <definedName name="XRefCopy129Row" localSheetId="6" hidden="1">#REF!</definedName>
    <definedName name="XRefCopy129Row" hidden="1">#REF!</definedName>
    <definedName name="XRefCopy12Row" localSheetId="6" hidden="1">#REF!</definedName>
    <definedName name="XRefCopy12Row" hidden="1">#REF!</definedName>
    <definedName name="XRefCopy13" localSheetId="6" hidden="1">#REF!</definedName>
    <definedName name="XRefCopy130" hidden="1">#REF!</definedName>
    <definedName name="XRefCopy130Row" localSheetId="6" hidden="1">#REF!</definedName>
    <definedName name="XRefCopy130Row" hidden="1">#REF!</definedName>
    <definedName name="XRefCopy131" hidden="1">#REF!</definedName>
    <definedName name="XRefCopy131Row" localSheetId="6" hidden="1">#REF!</definedName>
    <definedName name="XRefCopy131Row" hidden="1">#REF!</definedName>
    <definedName name="XRefCopy132" localSheetId="6" hidden="1">#REF!</definedName>
    <definedName name="XRefCopy132" hidden="1">#REF!</definedName>
    <definedName name="XRefCopy132Row" localSheetId="6" hidden="1">#REF!</definedName>
    <definedName name="XRefCopy132Row" hidden="1">#REF!</definedName>
    <definedName name="XRefCopy133" localSheetId="6" hidden="1">#REF!</definedName>
    <definedName name="XRefCopy133" hidden="1">#REF!</definedName>
    <definedName name="XRefCopy133Row" localSheetId="6" hidden="1">#REF!</definedName>
    <definedName name="XRefCopy133Row" hidden="1">#REF!</definedName>
    <definedName name="XRefCopy134" hidden="1">#REF!</definedName>
    <definedName name="XRefCopy134Row" localSheetId="6" hidden="1">#REF!</definedName>
    <definedName name="XRefCopy134Row" hidden="1">#REF!</definedName>
    <definedName name="XRefCopy135" hidden="1">#REF!</definedName>
    <definedName name="XRefCopy135Row" localSheetId="6" hidden="1">#REF!</definedName>
    <definedName name="XRefCopy135Row" hidden="1">#REF!</definedName>
    <definedName name="XRefCopy136" hidden="1">#REF!</definedName>
    <definedName name="XRefCopy136Row" localSheetId="6" hidden="1">#REF!</definedName>
    <definedName name="XRefCopy136Row" hidden="1">#REF!</definedName>
    <definedName name="XRefCopy137" hidden="1">#REF!</definedName>
    <definedName name="XRefCopy137Row" localSheetId="6" hidden="1">#REF!</definedName>
    <definedName name="XRefCopy137Row" hidden="1">#REF!</definedName>
    <definedName name="XRefCopy138" hidden="1">#REF!</definedName>
    <definedName name="XRefCopy138Row" localSheetId="6" hidden="1">#REF!</definedName>
    <definedName name="XRefCopy138Row" hidden="1">#REF!</definedName>
    <definedName name="XRefCopy139" hidden="1">#REF!</definedName>
    <definedName name="XRefCopy139Row" localSheetId="6" hidden="1">#REF!</definedName>
    <definedName name="XRefCopy139Row" hidden="1">#REF!</definedName>
    <definedName name="XRefCopy13Row" localSheetId="6" hidden="1">#REF!</definedName>
    <definedName name="XRefCopy13Row" hidden="1">#REF!</definedName>
    <definedName name="XRefCopy140" hidden="1">#REF!</definedName>
    <definedName name="XRefCopy140Row" localSheetId="6" hidden="1">#REF!</definedName>
    <definedName name="XRefCopy140Row" hidden="1">#REF!</definedName>
    <definedName name="XRefCopy141Row" localSheetId="6" hidden="1">#REF!</definedName>
    <definedName name="XRefCopy141Row" hidden="1">#REF!</definedName>
    <definedName name="XRefCopy142" localSheetId="6" hidden="1">#REF!</definedName>
    <definedName name="XRefCopy142Row" localSheetId="6" hidden="1">#REF!</definedName>
    <definedName name="XRefCopy142Row" hidden="1">#REF!</definedName>
    <definedName name="XRefCopy143" localSheetId="6" hidden="1">#REF!</definedName>
    <definedName name="XRefCopy143Row" localSheetId="6" hidden="1">#REF!</definedName>
    <definedName name="XRefCopy143Row" hidden="1">#REF!</definedName>
    <definedName name="XRefCopy144Row" localSheetId="6" hidden="1">#REF!</definedName>
    <definedName name="XRefCopy144Row" hidden="1">#REF!</definedName>
    <definedName name="XRefCopy145Row" localSheetId="6" hidden="1">#REF!</definedName>
    <definedName name="XRefCopy145Row" hidden="1">#REF!</definedName>
    <definedName name="XRefCopy146" localSheetId="6" hidden="1">#REF!</definedName>
    <definedName name="XRefCopy146Row" localSheetId="6" hidden="1">#REF!</definedName>
    <definedName name="XRefCopy146Row" hidden="1">#REF!</definedName>
    <definedName name="XRefCopy147" localSheetId="6" hidden="1">#REF!</definedName>
    <definedName name="XRefCopy147Row" localSheetId="6" hidden="1">#REF!</definedName>
    <definedName name="XRefCopy147Row" hidden="1">#REF!</definedName>
    <definedName name="XRefCopy148" localSheetId="6" hidden="1">#REF!</definedName>
    <definedName name="XRefCopy148Row" localSheetId="6" hidden="1">#REF!</definedName>
    <definedName name="XRefCopy148Row" hidden="1">#REF!</definedName>
    <definedName name="XRefCopy149" localSheetId="6" hidden="1">#REF!</definedName>
    <definedName name="XRefCopy149" hidden="1">#REF!</definedName>
    <definedName name="XRefCopy149Row" localSheetId="6" hidden="1">#REF!</definedName>
    <definedName name="XRefCopy149Row" hidden="1">#REF!</definedName>
    <definedName name="XRefCopy14Row" hidden="1">#REF!</definedName>
    <definedName name="XRefCopy150" localSheetId="6" hidden="1">#REF!</definedName>
    <definedName name="XRefCopy150" hidden="1">#REF!</definedName>
    <definedName name="XRefCopy150Row" localSheetId="6" hidden="1">#REF!</definedName>
    <definedName name="XRefCopy150Row" hidden="1">#REF!</definedName>
    <definedName name="XRefCopy151" localSheetId="6" hidden="1">#REF!</definedName>
    <definedName name="XRefCopy151" hidden="1">#REF!</definedName>
    <definedName name="XRefCopy151Row" localSheetId="6" hidden="1">#REF!</definedName>
    <definedName name="XRefCopy151Row" hidden="1">#REF!</definedName>
    <definedName name="XRefCopy152" localSheetId="6" hidden="1">#REF!</definedName>
    <definedName name="XRefCopy152" hidden="1">#REF!</definedName>
    <definedName name="XRefCopy152Row" localSheetId="6" hidden="1">#REF!</definedName>
    <definedName name="XRefCopy152Row" hidden="1">#REF!</definedName>
    <definedName name="XRefCopy153" localSheetId="6" hidden="1">#REF!</definedName>
    <definedName name="XRefCopy153" hidden="1">#REF!</definedName>
    <definedName name="XRefCopy153Row" localSheetId="6" hidden="1">#REF!</definedName>
    <definedName name="XRefCopy153Row" hidden="1">#REF!</definedName>
    <definedName name="XRefCopy154" localSheetId="6" hidden="1">#REF!</definedName>
    <definedName name="XRefCopy154" hidden="1">#REF!</definedName>
    <definedName name="XRefCopy154Row" localSheetId="6" hidden="1">#REF!</definedName>
    <definedName name="XRefCopy154Row" hidden="1">#REF!</definedName>
    <definedName name="XRefCopy155" localSheetId="6" hidden="1">#REF!</definedName>
    <definedName name="XRefCopy155" hidden="1">#REF!</definedName>
    <definedName name="XRefCopy155Row" localSheetId="6" hidden="1">#REF!</definedName>
    <definedName name="XRefCopy155Row" hidden="1">#REF!</definedName>
    <definedName name="XRefCopy156" localSheetId="6" hidden="1">#REF!</definedName>
    <definedName name="XRefCopy156" hidden="1">#REF!</definedName>
    <definedName name="XRefCopy156Row" localSheetId="6" hidden="1">#REF!</definedName>
    <definedName name="XRefCopy156Row" hidden="1">#REF!</definedName>
    <definedName name="XRefCopy157" localSheetId="6" hidden="1">#REF!</definedName>
    <definedName name="XRefCopy157" hidden="1">#REF!</definedName>
    <definedName name="XRefCopy157Row" localSheetId="6" hidden="1">#REF!</definedName>
    <definedName name="XRefCopy157Row" hidden="1">#REF!</definedName>
    <definedName name="XRefCopy158" localSheetId="6" hidden="1">#REF!</definedName>
    <definedName name="XRefCopy158" hidden="1">#REF!</definedName>
    <definedName name="XRefCopy158Row" localSheetId="6" hidden="1">#REF!</definedName>
    <definedName name="XRefCopy158Row" hidden="1">#REF!</definedName>
    <definedName name="XRefCopy159" localSheetId="6" hidden="1">#REF!</definedName>
    <definedName name="XRefCopy159" hidden="1">#REF!</definedName>
    <definedName name="XRefCopy159Row" localSheetId="6" hidden="1">#REF!</definedName>
    <definedName name="XRefCopy159Row" hidden="1">#REF!</definedName>
    <definedName name="XRefCopy15Row" localSheetId="6" hidden="1">#REF!</definedName>
    <definedName name="XRefCopy160" localSheetId="6" hidden="1">#REF!</definedName>
    <definedName name="XRefCopy160" hidden="1">#REF!</definedName>
    <definedName name="XRefCopy160Row" localSheetId="6" hidden="1">#REF!</definedName>
    <definedName name="XRefCopy160Row" hidden="1">#REF!</definedName>
    <definedName name="XRefCopy161" localSheetId="6" hidden="1">#REF!</definedName>
    <definedName name="XRefCopy161" hidden="1">#REF!</definedName>
    <definedName name="XRefCopy161Row" localSheetId="6" hidden="1">#REF!</definedName>
    <definedName name="XRefCopy161Row" hidden="1">#REF!</definedName>
    <definedName name="XRefCopy162" localSheetId="6" hidden="1">#REF!</definedName>
    <definedName name="XRefCopy162" hidden="1">#REF!</definedName>
    <definedName name="XRefCopy162Row" localSheetId="6" hidden="1">#REF!</definedName>
    <definedName name="XRefCopy162Row" hidden="1">#REF!</definedName>
    <definedName name="XRefCopy163" localSheetId="6" hidden="1">#REF!</definedName>
    <definedName name="XRefCopy163" hidden="1">#REF!</definedName>
    <definedName name="XRefCopy163Row" localSheetId="6" hidden="1">#REF!</definedName>
    <definedName name="XRefCopy163Row" hidden="1">#REF!</definedName>
    <definedName name="XRefCopy164" localSheetId="6" hidden="1">#REF!</definedName>
    <definedName name="XRefCopy164" hidden="1">#REF!</definedName>
    <definedName name="XRefCopy164Row" localSheetId="6" hidden="1">#REF!</definedName>
    <definedName name="XRefCopy164Row" hidden="1">#REF!</definedName>
    <definedName name="XRefCopy165" localSheetId="6" hidden="1">#REF!</definedName>
    <definedName name="XRefCopy165" hidden="1">#REF!</definedName>
    <definedName name="XRefCopy165Row" hidden="1">#REF!</definedName>
    <definedName name="XRefCopy166" localSheetId="6" hidden="1">#REF!</definedName>
    <definedName name="XRefCopy166" hidden="1">#REF!</definedName>
    <definedName name="XRefCopy166Row" hidden="1">#REF!</definedName>
    <definedName name="XRefCopy167" localSheetId="6"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6"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6" hidden="1">#REF!</definedName>
    <definedName name="XRefCopy17Row"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6"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6" hidden="1">#REF!</definedName>
    <definedName name="XRefCopy19Row" hidden="1">#REF!</definedName>
    <definedName name="XRefCopy1Row" localSheetId="6" hidden="1">#REF!</definedName>
    <definedName name="XRefCopy1Row" hidden="1">#REF!</definedName>
    <definedName name="XRefCopy2" localSheetId="6" hidden="1">#REF!</definedName>
    <definedName name="XRefCopy2" hidden="1">#REF!</definedName>
    <definedName name="XRefCopy20" localSheetId="6"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6" hidden="1">#REF!</definedName>
    <definedName name="XRefCopy20Row"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6" hidden="1">#REF!</definedName>
    <definedName name="XRefCopy21Row"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6" hidden="1">#REF!</definedName>
    <definedName name="XRefCopy22Row"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6" hidden="1">#REF!</definedName>
    <definedName name="XRefCopy23Row"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6" hidden="1">#REF!</definedName>
    <definedName name="XRefCopy24Row"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6" hidden="1">#REF!</definedName>
    <definedName name="XRefCopy25Row"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6" hidden="1">#REF!</definedName>
    <definedName name="XRefCopy26Row"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6" hidden="1">#REF!</definedName>
    <definedName name="XRefCopy27Row"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6" hidden="1">#REF!</definedName>
    <definedName name="XRefCopy28Row"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6" hidden="1">#REF!</definedName>
    <definedName name="XRefCopy29Row" hidden="1">#REF!</definedName>
    <definedName name="XRefCopy2Row" localSheetId="6" hidden="1">#REF!</definedName>
    <definedName name="XRefCopy2Row" hidden="1">#REF!</definedName>
    <definedName name="XRefCopy30Row" localSheetId="6" hidden="1">#REF!</definedName>
    <definedName name="XRefCopy30Row" hidden="1">#REF!</definedName>
    <definedName name="XRefCopy31Row" localSheetId="6" hidden="1">#REF!</definedName>
    <definedName name="XRefCopy31Row" hidden="1">#REF!</definedName>
    <definedName name="XRefCopy32Row" localSheetId="6" hidden="1">#REF!</definedName>
    <definedName name="XRefCopy32Row" hidden="1">#REF!</definedName>
    <definedName name="XRefCopy33Row" localSheetId="6" hidden="1">#REF!</definedName>
    <definedName name="XRefCopy33Row" hidden="1">#REF!</definedName>
    <definedName name="XRefCopy34Row" localSheetId="6" hidden="1">#REF!</definedName>
    <definedName name="XRefCopy34Row" hidden="1">#REF!</definedName>
    <definedName name="XRefCopy35Row" localSheetId="6" hidden="1">#REF!</definedName>
    <definedName name="XRefCopy35Row" hidden="1">#REF!</definedName>
    <definedName name="XRefCopy36Row" localSheetId="6" hidden="1">#REF!</definedName>
    <definedName name="XRefCopy36Row" hidden="1">#REF!</definedName>
    <definedName name="XRefCopy37Row" localSheetId="6" hidden="1">#REF!</definedName>
    <definedName name="XRefCopy37Row" hidden="1">#REF!</definedName>
    <definedName name="XRefCopy38Row" localSheetId="6" hidden="1">#REF!</definedName>
    <definedName name="XRefCopy38Row" hidden="1">#REF!</definedName>
    <definedName name="XRefCopy39Row" localSheetId="6" hidden="1">#REF!</definedName>
    <definedName name="XRefCopy39Row" hidden="1">#REF!</definedName>
    <definedName name="XRefCopy3Row" localSheetId="6" hidden="1">#REF!</definedName>
    <definedName name="XRefCopy40Row" localSheetId="6" hidden="1">#REF!</definedName>
    <definedName name="XRefCopy40Row" hidden="1">#REF!</definedName>
    <definedName name="XRefCopy41Row" localSheetId="6" hidden="1">#REF!</definedName>
    <definedName name="XRefCopy41Row" hidden="1">#REF!</definedName>
    <definedName name="XRefCopy42Row" localSheetId="6" hidden="1">#REF!</definedName>
    <definedName name="XRefCopy42Row" hidden="1">#REF!</definedName>
    <definedName name="XRefCopy43Row" localSheetId="6" hidden="1">#REF!</definedName>
    <definedName name="XRefCopy43Row" hidden="1">#REF!</definedName>
    <definedName name="XRefCopy44Row" localSheetId="6" hidden="1">#REF!</definedName>
    <definedName name="XRefCopy44Row" hidden="1">#REF!</definedName>
    <definedName name="XRefCopy45Row" localSheetId="6" hidden="1">#REF!</definedName>
    <definedName name="XRefCopy45Row" hidden="1">#REF!</definedName>
    <definedName name="XRefCopy46Row" localSheetId="6" hidden="1">#REF!</definedName>
    <definedName name="XRefCopy46Row" hidden="1">#REF!</definedName>
    <definedName name="XRefCopy47Row" localSheetId="6" hidden="1">#REF!</definedName>
    <definedName name="XRefCopy47Row" hidden="1">#REF!</definedName>
    <definedName name="XRefCopy48Row" localSheetId="6" hidden="1">#REF!</definedName>
    <definedName name="XRefCopy48Row" hidden="1">#REF!</definedName>
    <definedName name="XRefCopy49Row" localSheetId="6" hidden="1">#REF!</definedName>
    <definedName name="XRefCopy49Row" hidden="1">#REF!</definedName>
    <definedName name="XRefCopy4Row" localSheetId="6" hidden="1">#REF!</definedName>
    <definedName name="XRefCopy50Row" localSheetId="6" hidden="1">#REF!</definedName>
    <definedName name="XRefCopy50Row" hidden="1">#REF!</definedName>
    <definedName name="XRefCopy51Row" localSheetId="6" hidden="1">#REF!</definedName>
    <definedName name="XRefCopy51Row" hidden="1">#REF!</definedName>
    <definedName name="XRefCopy52Row" localSheetId="6" hidden="1">#REF!</definedName>
    <definedName name="XRefCopy52Row" hidden="1">#REF!</definedName>
    <definedName name="XRefCopy53" localSheetId="6" hidden="1">#REF!</definedName>
    <definedName name="XRefCopy53" hidden="1">#REF!</definedName>
    <definedName name="XRefCopy53Row" localSheetId="6" hidden="1">#REF!</definedName>
    <definedName name="XRefCopy53Row" hidden="1">#REF!</definedName>
    <definedName name="XRefCopy54" hidden="1">#REF!</definedName>
    <definedName name="XRefCopy54Row" localSheetId="6" hidden="1">#REF!</definedName>
    <definedName name="XRefCopy54Row" hidden="1">#REF!</definedName>
    <definedName name="XRefCopy55" hidden="1">#REF!</definedName>
    <definedName name="XRefCopy55Row" localSheetId="6" hidden="1">#REF!</definedName>
    <definedName name="XRefCopy55Row" hidden="1">#REF!</definedName>
    <definedName name="XRefCopy56" hidden="1">#REF!</definedName>
    <definedName name="XRefCopy56Row" localSheetId="6" hidden="1">#REF!</definedName>
    <definedName name="XRefCopy56Row" hidden="1">#REF!</definedName>
    <definedName name="XRefCopy57" hidden="1">#REF!</definedName>
    <definedName name="XRefCopy57Row" localSheetId="6" hidden="1">#REF!</definedName>
    <definedName name="XRefCopy57Row" hidden="1">#REF!</definedName>
    <definedName name="XRefCopy58" hidden="1">#REF!</definedName>
    <definedName name="XRefCopy58Row" localSheetId="6" hidden="1">#REF!</definedName>
    <definedName name="XRefCopy58Row" hidden="1">#REF!</definedName>
    <definedName name="XRefCopy59" hidden="1">#REF!</definedName>
    <definedName name="XRefCopy59Row" localSheetId="6" hidden="1">#REF!</definedName>
    <definedName name="XRefCopy59Row" hidden="1">#REF!</definedName>
    <definedName name="XRefCopy60" hidden="1">#REF!</definedName>
    <definedName name="XRefCopy60Row" localSheetId="6" hidden="1">#REF!</definedName>
    <definedName name="XRefCopy60Row" hidden="1">#REF!</definedName>
    <definedName name="XRefCopy61" hidden="1">#REF!</definedName>
    <definedName name="XRefCopy61Row" localSheetId="6" hidden="1">#REF!</definedName>
    <definedName name="XRefCopy61Row" hidden="1">#REF!</definedName>
    <definedName name="XRefCopy62" hidden="1">#REF!</definedName>
    <definedName name="XRefCopy62Row" localSheetId="6" hidden="1">#REF!</definedName>
    <definedName name="XRefCopy62Row" hidden="1">#REF!</definedName>
    <definedName name="XRefCopy63" hidden="1">#REF!</definedName>
    <definedName name="XRefCopy63Row" localSheetId="6" hidden="1">#REF!</definedName>
    <definedName name="XRefCopy63Row" hidden="1">#REF!</definedName>
    <definedName name="XRefCopy64" hidden="1">#REF!</definedName>
    <definedName name="XRefCopy64Row" localSheetId="6" hidden="1">#REF!</definedName>
    <definedName name="XRefCopy64Row" hidden="1">#REF!</definedName>
    <definedName name="XRefCopy65" hidden="1">#REF!</definedName>
    <definedName name="XRefCopy65Row" localSheetId="6" hidden="1">#REF!</definedName>
    <definedName name="XRefCopy65Row" hidden="1">#REF!</definedName>
    <definedName name="XRefCopy66" hidden="1">#REF!</definedName>
    <definedName name="XRefCopy66Row" localSheetId="6" hidden="1">#REF!</definedName>
    <definedName name="XRefCopy66Row" hidden="1">#REF!</definedName>
    <definedName name="XRefCopy67" hidden="1">#REF!</definedName>
    <definedName name="XRefCopy67Row" localSheetId="6" hidden="1">#REF!</definedName>
    <definedName name="XRefCopy67Row" hidden="1">#REF!</definedName>
    <definedName name="XRefCopy68" hidden="1">#REF!</definedName>
    <definedName name="XRefCopy68Row" localSheetId="6" hidden="1">#REF!</definedName>
    <definedName name="XRefCopy68Row" hidden="1">#REF!</definedName>
    <definedName name="XRefCopy69" hidden="1">#REF!</definedName>
    <definedName name="XRefCopy69Row" localSheetId="6" hidden="1">#REF!</definedName>
    <definedName name="XRefCopy69Row" hidden="1">#REF!</definedName>
    <definedName name="XRefCopy7" localSheetId="6" hidden="1">'Variación Patrimonio Neto'!#REF!</definedName>
    <definedName name="XRefCopy70" hidden="1">#REF!</definedName>
    <definedName name="XRefCopy70Row" localSheetId="6" hidden="1">#REF!</definedName>
    <definedName name="XRefCopy70Row" hidden="1">#REF!</definedName>
    <definedName name="XRefCopy71" hidden="1">#REF!</definedName>
    <definedName name="XRefCopy71Row" localSheetId="6" hidden="1">#REF!</definedName>
    <definedName name="XRefCopy71Row" hidden="1">#REF!</definedName>
    <definedName name="XRefCopy72" hidden="1">#REF!</definedName>
    <definedName name="XRefCopy72Row" localSheetId="6" hidden="1">#REF!</definedName>
    <definedName name="XRefCopy72Row" hidden="1">#REF!</definedName>
    <definedName name="XRefCopy73" hidden="1">#REF!</definedName>
    <definedName name="XRefCopy73Row" localSheetId="6" hidden="1">#REF!</definedName>
    <definedName name="XRefCopy73Row" hidden="1">#REF!</definedName>
    <definedName name="XRefCopy74" hidden="1">#REF!</definedName>
    <definedName name="XRefCopy74Row" localSheetId="6" hidden="1">#REF!</definedName>
    <definedName name="XRefCopy74Row" hidden="1">#REF!</definedName>
    <definedName name="XRefCopy75" localSheetId="6" hidden="1">'Variación Patrimonio Neto'!#REF!</definedName>
    <definedName name="XRefCopy75" hidden="1">#REF!</definedName>
    <definedName name="XRefCopy75Row" localSheetId="6" hidden="1">#REF!</definedName>
    <definedName name="XRefCopy75Row" hidden="1">#REF!</definedName>
    <definedName name="XRefCopy76" localSheetId="6" hidden="1">'Variación Patrimonio Neto'!#REF!</definedName>
    <definedName name="XRefCopy76" hidden="1">#REF!</definedName>
    <definedName name="XRefCopy76Row" localSheetId="6" hidden="1">#REF!</definedName>
    <definedName name="XRefCopy76Row" hidden="1">#REF!</definedName>
    <definedName name="XRefCopy77" hidden="1">#REF!</definedName>
    <definedName name="XRefCopy77Row" localSheetId="6" hidden="1">#REF!</definedName>
    <definedName name="XRefCopy77Row" hidden="1">#REF!</definedName>
    <definedName name="XRefCopy78" hidden="1">#REF!</definedName>
    <definedName name="XRefCopy78Row" localSheetId="6" hidden="1">#REF!</definedName>
    <definedName name="XRefCopy78Row" hidden="1">#REF!</definedName>
    <definedName name="XRefCopy79" hidden="1">#REF!</definedName>
    <definedName name="XRefCopy79Row" localSheetId="6" hidden="1">#REF!</definedName>
    <definedName name="XRefCopy79Row" hidden="1">#REF!</definedName>
    <definedName name="XRefCopy7Row" localSheetId="6" hidden="1">#REF!</definedName>
    <definedName name="XRefCopy7Row" hidden="1">#REF!</definedName>
    <definedName name="XRefCopy8" localSheetId="6" hidden="1">'Variación Patrimonio Neto'!#REF!</definedName>
    <definedName name="XRefCopy80Row" localSheetId="6" hidden="1">#REF!</definedName>
    <definedName name="XRefCopy80Row" hidden="1">#REF!</definedName>
    <definedName name="XRefCopy81Row" localSheetId="6" hidden="1">#REF!</definedName>
    <definedName name="XRefCopy81Row" hidden="1">#REF!</definedName>
    <definedName name="XRefCopy82Row" localSheetId="6" hidden="1">#REF!</definedName>
    <definedName name="XRefCopy82Row" hidden="1">#REF!</definedName>
    <definedName name="XRefCopy83Row" localSheetId="6" hidden="1">#REF!</definedName>
    <definedName name="XRefCopy83Row" hidden="1">#REF!</definedName>
    <definedName name="XRefCopy84Row" localSheetId="6" hidden="1">#REF!</definedName>
    <definedName name="XRefCopy84Row" hidden="1">#REF!</definedName>
    <definedName name="XRefCopy85" hidden="1">#REF!</definedName>
    <definedName name="XRefCopy85Row" localSheetId="6" hidden="1">#REF!</definedName>
    <definedName name="XRefCopy85Row" hidden="1">#REF!</definedName>
    <definedName name="XRefCopy86" hidden="1">#REF!</definedName>
    <definedName name="XRefCopy86Row" localSheetId="6" hidden="1">#REF!</definedName>
    <definedName name="XRefCopy86Row" hidden="1">#REF!</definedName>
    <definedName name="XRefCopy87" hidden="1">#REF!</definedName>
    <definedName name="XRefCopy87Row" localSheetId="6" hidden="1">#REF!</definedName>
    <definedName name="XRefCopy87Row" hidden="1">#REF!</definedName>
    <definedName name="XRefCopy88" hidden="1">#REF!</definedName>
    <definedName name="XRefCopy88Row" localSheetId="6" hidden="1">#REF!</definedName>
    <definedName name="XRefCopy88Row" hidden="1">#REF!</definedName>
    <definedName name="XRefCopy89" hidden="1">#REF!</definedName>
    <definedName name="XRefCopy89Row" localSheetId="6" hidden="1">#REF!</definedName>
    <definedName name="XRefCopy89Row" hidden="1">#REF!</definedName>
    <definedName name="XRefCopy8Row" localSheetId="6" hidden="1">#REF!</definedName>
    <definedName name="XRefCopy8Row" hidden="1">#REF!</definedName>
    <definedName name="XRefCopy9" localSheetId="6" hidden="1">'Variación Patrimonio Neto'!#REF!</definedName>
    <definedName name="XRefCopy90" hidden="1">#REF!</definedName>
    <definedName name="XRefCopy90Row" localSheetId="6" hidden="1">#REF!</definedName>
    <definedName name="XRefCopy90Row" hidden="1">#REF!</definedName>
    <definedName name="XRefCopy91" hidden="1">#REF!</definedName>
    <definedName name="XRefCopy91Row" localSheetId="6" hidden="1">#REF!</definedName>
    <definedName name="XRefCopy91Row" hidden="1">#REF!</definedName>
    <definedName name="XRefCopy92" localSheetId="6" hidden="1">#REF!</definedName>
    <definedName name="XRefCopy92" hidden="1">#REF!</definedName>
    <definedName name="XRefCopy92Row" localSheetId="6" hidden="1">#REF!</definedName>
    <definedName name="XRefCopy92Row" hidden="1">#REF!</definedName>
    <definedName name="XRefCopy93" localSheetId="6" hidden="1">#REF!</definedName>
    <definedName name="XRefCopy93" hidden="1">#REF!</definedName>
    <definedName name="XRefCopy93Row" localSheetId="6" hidden="1">#REF!</definedName>
    <definedName name="XRefCopy93Row" hidden="1">#REF!</definedName>
    <definedName name="XRefCopy94" localSheetId="6" hidden="1">#REF!</definedName>
    <definedName name="XRefCopy94" hidden="1">#REF!</definedName>
    <definedName name="XRefCopy94Row" localSheetId="6" hidden="1">#REF!</definedName>
    <definedName name="XRefCopy94Row" hidden="1">#REF!</definedName>
    <definedName name="XRefCopy95" hidden="1">#REF!</definedName>
    <definedName name="XRefCopy95Row" localSheetId="6" hidden="1">#REF!</definedName>
    <definedName name="XRefCopy95Row" hidden="1">#REF!</definedName>
    <definedName name="XRefCopy96" hidden="1">#REF!</definedName>
    <definedName name="XRefCopy96Row" localSheetId="6" hidden="1">#REF!</definedName>
    <definedName name="XRefCopy96Row" hidden="1">#REF!</definedName>
    <definedName name="XRefCopy97" hidden="1">#REF!</definedName>
    <definedName name="XRefCopy97Row" localSheetId="6" hidden="1">#REF!</definedName>
    <definedName name="XRefCopy97Row" hidden="1">#REF!</definedName>
    <definedName name="XRefCopy98" hidden="1">#REF!</definedName>
    <definedName name="XRefCopy98Row" localSheetId="6" hidden="1">#REF!</definedName>
    <definedName name="XRefCopy98Row" hidden="1">#REF!</definedName>
    <definedName name="XRefCopy99" hidden="1">#REF!</definedName>
    <definedName name="XRefCopy99Row" localSheetId="6" hidden="1">#REF!</definedName>
    <definedName name="XRefCopy99Row" hidden="1">#REF!</definedName>
    <definedName name="XRefCopy9Row" localSheetId="6" hidden="1">#REF!</definedName>
    <definedName name="XRefCopy9Row" hidden="1">#REF!</definedName>
    <definedName name="XRefCopyRangeCount" localSheetId="6" hidden="1">76</definedName>
    <definedName name="XRefCopyRangeCount" hidden="1">4</definedName>
    <definedName name="XRefPaste1" hidden="1">#REF!</definedName>
    <definedName name="XRefPaste10" hidden="1">#REF!</definedName>
    <definedName name="XRefPaste100" localSheetId="6" hidden="1">#REF!</definedName>
    <definedName name="XRefPaste100" hidden="1">#REF!</definedName>
    <definedName name="XRefPaste100Row" localSheetId="6" hidden="1">#REF!</definedName>
    <definedName name="XRefPaste100Row" hidden="1">#REF!</definedName>
    <definedName name="XRefPaste101" localSheetId="6" hidden="1">#REF!</definedName>
    <definedName name="XRefPaste101" hidden="1">#REF!</definedName>
    <definedName name="XRefPaste101Row" localSheetId="6" hidden="1">#REF!</definedName>
    <definedName name="XRefPaste101Row" hidden="1">#REF!</definedName>
    <definedName name="XRefPaste102" localSheetId="6" hidden="1">#REF!</definedName>
    <definedName name="XRefPaste102" hidden="1">#REF!</definedName>
    <definedName name="XRefPaste102Row" localSheetId="6" hidden="1">#REF!</definedName>
    <definedName name="XRefPaste102Row" hidden="1">#REF!</definedName>
    <definedName name="XRefPaste103" localSheetId="6" hidden="1">#REF!</definedName>
    <definedName name="XRefPaste103" hidden="1">#REF!</definedName>
    <definedName name="XRefPaste103Row" localSheetId="6" hidden="1">#REF!</definedName>
    <definedName name="XRefPaste103Row" hidden="1">#REF!</definedName>
    <definedName name="XRefPaste104" localSheetId="6" hidden="1">#REF!</definedName>
    <definedName name="XRefPaste104" hidden="1">#REF!</definedName>
    <definedName name="XRefPaste104Row" localSheetId="6" hidden="1">#REF!</definedName>
    <definedName name="XRefPaste104Row" hidden="1">#REF!</definedName>
    <definedName name="XRefPaste105" localSheetId="6" hidden="1">#REF!</definedName>
    <definedName name="XRefPaste105" hidden="1">#REF!</definedName>
    <definedName name="XRefPaste105Row" localSheetId="6" hidden="1">#REF!</definedName>
    <definedName name="XRefPaste105Row" hidden="1">#REF!</definedName>
    <definedName name="XRefPaste106" localSheetId="6" hidden="1">#REF!</definedName>
    <definedName name="XRefPaste106" hidden="1">#REF!</definedName>
    <definedName name="XRefPaste106Row" localSheetId="6" hidden="1">#REF!</definedName>
    <definedName name="XRefPaste106Row" hidden="1">#REF!</definedName>
    <definedName name="XRefPaste107" localSheetId="6" hidden="1">#REF!</definedName>
    <definedName name="XRefPaste107" hidden="1">#REF!</definedName>
    <definedName name="XRefPaste107Row" localSheetId="6" hidden="1">#REF!</definedName>
    <definedName name="XRefPaste107Row" hidden="1">#REF!</definedName>
    <definedName name="XRefPaste108" localSheetId="6" hidden="1">#REF!</definedName>
    <definedName name="XRefPaste108" hidden="1">#REF!</definedName>
    <definedName name="XRefPaste108Row" localSheetId="6" hidden="1">#REF!</definedName>
    <definedName name="XRefPaste108Row" hidden="1">#REF!</definedName>
    <definedName name="XRefPaste109" localSheetId="6" hidden="1">#REF!</definedName>
    <definedName name="XRefPaste109" hidden="1">#REF!</definedName>
    <definedName name="XRefPaste109Row" localSheetId="6" hidden="1">#REF!</definedName>
    <definedName name="XRefPaste109Row" hidden="1">#REF!</definedName>
    <definedName name="XRefPaste10Row" localSheetId="6" hidden="1">#REF!</definedName>
    <definedName name="XRefPaste10Row" hidden="1">#REF!</definedName>
    <definedName name="XRefPaste11" hidden="1">#REF!</definedName>
    <definedName name="XRefPaste110" localSheetId="6" hidden="1">#REF!</definedName>
    <definedName name="XRefPaste110" hidden="1">#REF!</definedName>
    <definedName name="XRefPaste110Row" localSheetId="6" hidden="1">#REF!</definedName>
    <definedName name="XRefPaste110Row" hidden="1">#REF!</definedName>
    <definedName name="XRefPaste111" localSheetId="6" hidden="1">#REF!</definedName>
    <definedName name="XRefPaste111" hidden="1">#REF!</definedName>
    <definedName name="XRefPaste111Row" localSheetId="6" hidden="1">#REF!</definedName>
    <definedName name="XRefPaste111Row" hidden="1">#REF!</definedName>
    <definedName name="XRefPaste112" localSheetId="6" hidden="1">#REF!</definedName>
    <definedName name="XRefPaste112" hidden="1">#REF!</definedName>
    <definedName name="XRefPaste112Row" localSheetId="6" hidden="1">#REF!</definedName>
    <definedName name="XRefPaste112Row" hidden="1">#REF!</definedName>
    <definedName name="XRefPaste113" localSheetId="6" hidden="1">#REF!</definedName>
    <definedName name="XRefPaste113" hidden="1">#REF!</definedName>
    <definedName name="XRefPaste113Row" localSheetId="6" hidden="1">#REF!</definedName>
    <definedName name="XRefPaste113Row" hidden="1">#REF!</definedName>
    <definedName name="XRefPaste114" localSheetId="6" hidden="1">#REF!</definedName>
    <definedName name="XRefPaste114" hidden="1">#REF!</definedName>
    <definedName name="XRefPaste114Row" localSheetId="6" hidden="1">#REF!</definedName>
    <definedName name="XRefPaste114Row" hidden="1">#REF!</definedName>
    <definedName name="XRefPaste115" localSheetId="6" hidden="1">#REF!</definedName>
    <definedName name="XRefPaste115" hidden="1">#REF!</definedName>
    <definedName name="XRefPaste115Row" localSheetId="6" hidden="1">#REF!</definedName>
    <definedName name="XRefPaste115Row" hidden="1">#REF!</definedName>
    <definedName name="XRefPaste116" localSheetId="6" hidden="1">#REF!</definedName>
    <definedName name="XRefPaste116" hidden="1">#REF!</definedName>
    <definedName name="XRefPaste116Row" localSheetId="6" hidden="1">#REF!</definedName>
    <definedName name="XRefPaste116Row" hidden="1">#REF!</definedName>
    <definedName name="XRefPaste117" localSheetId="6" hidden="1">#REF!</definedName>
    <definedName name="XRefPaste117" hidden="1">#REF!</definedName>
    <definedName name="XRefPaste117Row" localSheetId="6" hidden="1">#REF!</definedName>
    <definedName name="XRefPaste117Row" hidden="1">#REF!</definedName>
    <definedName name="XRefPaste118" localSheetId="6" hidden="1">#REF!</definedName>
    <definedName name="XRefPaste118" hidden="1">#REF!</definedName>
    <definedName name="XRefPaste118Row" localSheetId="6" hidden="1">#REF!</definedName>
    <definedName name="XRefPaste118Row" hidden="1">#REF!</definedName>
    <definedName name="XRefPaste119" localSheetId="6" hidden="1">#REF!</definedName>
    <definedName name="XRefPaste119" hidden="1">#REF!</definedName>
    <definedName name="XRefPaste119Row" localSheetId="6" hidden="1">#REF!</definedName>
    <definedName name="XRefPaste119Row" hidden="1">#REF!</definedName>
    <definedName name="XRefPaste11Row" localSheetId="6" hidden="1">#REF!</definedName>
    <definedName name="XRefPaste11Row" hidden="1">#REF!</definedName>
    <definedName name="XRefPaste12" localSheetId="6" hidden="1">#REF!</definedName>
    <definedName name="XRefPaste12" hidden="1">#REF!</definedName>
    <definedName name="XRefPaste120" localSheetId="6" hidden="1">#REF!</definedName>
    <definedName name="XRefPaste120" hidden="1">#REF!</definedName>
    <definedName name="XRefPaste120Row" localSheetId="6" hidden="1">#REF!</definedName>
    <definedName name="XRefPaste120Row" hidden="1">#REF!</definedName>
    <definedName name="XRefPaste121" localSheetId="6" hidden="1">#REF!</definedName>
    <definedName name="XRefPaste121" hidden="1">#REF!</definedName>
    <definedName name="XRefPaste121Row" localSheetId="6" hidden="1">#REF!</definedName>
    <definedName name="XRefPaste121Row" hidden="1">#REF!</definedName>
    <definedName name="XRefPaste122" localSheetId="6" hidden="1">#REF!</definedName>
    <definedName name="XRefPaste122" hidden="1">#REF!</definedName>
    <definedName name="XRefPaste122Row" localSheetId="6" hidden="1">#REF!</definedName>
    <definedName name="XRefPaste122Row" hidden="1">#REF!</definedName>
    <definedName name="XRefPaste123" localSheetId="6" hidden="1">#REF!</definedName>
    <definedName name="XRefPaste123" hidden="1">#REF!</definedName>
    <definedName name="XRefPaste123Row" localSheetId="6" hidden="1">#REF!</definedName>
    <definedName name="XRefPaste123Row" hidden="1">#REF!</definedName>
    <definedName name="XRefPaste124" localSheetId="6" hidden="1">#REF!</definedName>
    <definedName name="XRefPaste124" hidden="1">#REF!</definedName>
    <definedName name="XRefPaste124Row" localSheetId="6" hidden="1">#REF!</definedName>
    <definedName name="XRefPaste124Row" hidden="1">#REF!</definedName>
    <definedName name="XRefPaste125" localSheetId="6" hidden="1">#REF!</definedName>
    <definedName name="XRefPaste125" hidden="1">#REF!</definedName>
    <definedName name="XRefPaste125Row" localSheetId="6" hidden="1">#REF!</definedName>
    <definedName name="XRefPaste125Row" hidden="1">#REF!</definedName>
    <definedName name="XRefPaste126" localSheetId="6" hidden="1">#REF!</definedName>
    <definedName name="XRefPaste126" hidden="1">#REF!</definedName>
    <definedName name="XRefPaste126Row" localSheetId="6" hidden="1">#REF!</definedName>
    <definedName name="XRefPaste126Row" hidden="1">#REF!</definedName>
    <definedName name="XRefPaste127" localSheetId="6" hidden="1">#REF!</definedName>
    <definedName name="XRefPaste127" hidden="1">#REF!</definedName>
    <definedName name="XRefPaste127Row" localSheetId="6" hidden="1">#REF!</definedName>
    <definedName name="XRefPaste127Row" hidden="1">#REF!</definedName>
    <definedName name="XRefPaste128" localSheetId="6" hidden="1">#REF!</definedName>
    <definedName name="XRefPaste128" hidden="1">#REF!</definedName>
    <definedName name="XRefPaste128Row" localSheetId="6" hidden="1">#REF!</definedName>
    <definedName name="XRefPaste128Row" hidden="1">#REF!</definedName>
    <definedName name="XRefPaste129" localSheetId="6" hidden="1">#REF!</definedName>
    <definedName name="XRefPaste129" hidden="1">#REF!</definedName>
    <definedName name="XRefPaste129Row" localSheetId="6" hidden="1">#REF!</definedName>
    <definedName name="XRefPaste129Row" hidden="1">#REF!</definedName>
    <definedName name="XRefPaste12Row" localSheetId="6" hidden="1">#REF!</definedName>
    <definedName name="XRefPaste12Row" hidden="1">#REF!</definedName>
    <definedName name="XRefPaste130" localSheetId="6" hidden="1">#REF!</definedName>
    <definedName name="XRefPaste130" hidden="1">#REF!</definedName>
    <definedName name="XRefPaste130Row" localSheetId="6" hidden="1">#REF!</definedName>
    <definedName name="XRefPaste130Row" hidden="1">#REF!</definedName>
    <definedName name="XRefPaste131" localSheetId="6" hidden="1">#REF!</definedName>
    <definedName name="XRefPaste131" hidden="1">#REF!</definedName>
    <definedName name="XRefPaste131Row" localSheetId="6" hidden="1">#REF!</definedName>
    <definedName name="XRefPaste131Row" hidden="1">#REF!</definedName>
    <definedName name="XRefPaste132" localSheetId="6" hidden="1">#REF!</definedName>
    <definedName name="XRefPaste132" hidden="1">#REF!</definedName>
    <definedName name="XRefPaste132Row" localSheetId="6" hidden="1">#REF!</definedName>
    <definedName name="XRefPaste132Row" hidden="1">#REF!</definedName>
    <definedName name="XRefPaste133" localSheetId="6" hidden="1">#REF!</definedName>
    <definedName name="XRefPaste133" hidden="1">#REF!</definedName>
    <definedName name="XRefPaste133Row" localSheetId="6" hidden="1">#REF!</definedName>
    <definedName name="XRefPaste133Row" hidden="1">#REF!</definedName>
    <definedName name="XRefPaste134" localSheetId="6" hidden="1">#REF!</definedName>
    <definedName name="XRefPaste134" hidden="1">#REF!</definedName>
    <definedName name="XRefPaste134Row" localSheetId="6" hidden="1">#REF!</definedName>
    <definedName name="XRefPaste134Row" hidden="1">#REF!</definedName>
    <definedName name="XRefPaste135" localSheetId="6" hidden="1">#REF!</definedName>
    <definedName name="XRefPaste135" hidden="1">#REF!</definedName>
    <definedName name="XRefPaste135Row" localSheetId="6" hidden="1">#REF!</definedName>
    <definedName name="XRefPaste135Row" hidden="1">#REF!</definedName>
    <definedName name="XRefPaste136" localSheetId="6" hidden="1">#REF!</definedName>
    <definedName name="XRefPaste136" hidden="1">#REF!</definedName>
    <definedName name="XRefPaste136Row" localSheetId="6" hidden="1">#REF!</definedName>
    <definedName name="XRefPaste136Row" hidden="1">#REF!</definedName>
    <definedName name="XRefPaste137" localSheetId="6" hidden="1">#REF!</definedName>
    <definedName name="XRefPaste137" hidden="1">#REF!</definedName>
    <definedName name="XRefPaste137Row" localSheetId="6" hidden="1">#REF!</definedName>
    <definedName name="XRefPaste137Row" hidden="1">#REF!</definedName>
    <definedName name="XRefPaste138" localSheetId="6" hidden="1">#REF!</definedName>
    <definedName name="XRefPaste138" hidden="1">#REF!</definedName>
    <definedName name="XRefPaste138Row" localSheetId="6" hidden="1">#REF!</definedName>
    <definedName name="XRefPaste138Row" hidden="1">#REF!</definedName>
    <definedName name="XRefPaste139" localSheetId="6" hidden="1">#REF!</definedName>
    <definedName name="XRefPaste139" hidden="1">#REF!</definedName>
    <definedName name="XRefPaste139Row" localSheetId="6" hidden="1">#REF!</definedName>
    <definedName name="XRefPaste139Row" hidden="1">#REF!</definedName>
    <definedName name="XRefPaste13Row" localSheetId="6" hidden="1">#REF!</definedName>
    <definedName name="XRefPaste13Row" hidden="1">#REF!</definedName>
    <definedName name="XRefPaste14" localSheetId="6" hidden="1">#REF!</definedName>
    <definedName name="XRefPaste140" localSheetId="6" hidden="1">#REF!</definedName>
    <definedName name="XRefPaste140" hidden="1">#REF!</definedName>
    <definedName name="XRefPaste140Row" localSheetId="6" hidden="1">#REF!</definedName>
    <definedName name="XRefPaste140Row" hidden="1">#REF!</definedName>
    <definedName name="XRefPaste141" localSheetId="6" hidden="1">#REF!</definedName>
    <definedName name="XRefPaste141" hidden="1">#REF!</definedName>
    <definedName name="XRefPaste141Row" localSheetId="6" hidden="1">#REF!</definedName>
    <definedName name="XRefPaste141Row" hidden="1">#REF!</definedName>
    <definedName name="XRefPaste142" localSheetId="6" hidden="1">#REF!</definedName>
    <definedName name="XRefPaste142" hidden="1">#REF!</definedName>
    <definedName name="XRefPaste142Row" localSheetId="6" hidden="1">#REF!</definedName>
    <definedName name="XRefPaste142Row" hidden="1">#REF!</definedName>
    <definedName name="XRefPaste143" localSheetId="6" hidden="1">#REF!</definedName>
    <definedName name="XRefPaste143" hidden="1">#REF!</definedName>
    <definedName name="XRefPaste143Row" localSheetId="6" hidden="1">#REF!</definedName>
    <definedName name="XRefPaste143Row" hidden="1">#REF!</definedName>
    <definedName name="XRefPaste144" localSheetId="6" hidden="1">#REF!</definedName>
    <definedName name="XRefPaste144" hidden="1">#REF!</definedName>
    <definedName name="XRefPaste144Row" localSheetId="6" hidden="1">#REF!</definedName>
    <definedName name="XRefPaste144Row" hidden="1">#REF!</definedName>
    <definedName name="XRefPaste145" localSheetId="6" hidden="1">#REF!</definedName>
    <definedName name="XRefPaste145" hidden="1">#REF!</definedName>
    <definedName name="XRefPaste145Row" localSheetId="6" hidden="1">#REF!</definedName>
    <definedName name="XRefPaste145Row" hidden="1">#REF!</definedName>
    <definedName name="XRefPaste146" localSheetId="6" hidden="1">#REF!</definedName>
    <definedName name="XRefPaste146" hidden="1">#REF!</definedName>
    <definedName name="XRefPaste146Row" localSheetId="6" hidden="1">#REF!</definedName>
    <definedName name="XRefPaste146Row" hidden="1">#REF!</definedName>
    <definedName name="XRefPaste147" localSheetId="6" hidden="1">#REF!</definedName>
    <definedName name="XRefPaste147" hidden="1">#REF!</definedName>
    <definedName name="XRefPaste147Row" localSheetId="6" hidden="1">#REF!</definedName>
    <definedName name="XRefPaste147Row" hidden="1">#REF!</definedName>
    <definedName name="XRefPaste148" localSheetId="6" hidden="1">#REF!</definedName>
    <definedName name="XRefPaste148" hidden="1">#REF!</definedName>
    <definedName name="XRefPaste148Row" localSheetId="6" hidden="1">#REF!</definedName>
    <definedName name="XRefPaste148Row" hidden="1">#REF!</definedName>
    <definedName name="XRefPaste14Row" localSheetId="6" hidden="1">#REF!</definedName>
    <definedName name="XRefPaste14Row" hidden="1">#REF!</definedName>
    <definedName name="XRefPaste15" hidden="1">#REF!</definedName>
    <definedName name="XRefPaste15Row" localSheetId="6" hidden="1">#REF!</definedName>
    <definedName name="XRefPaste15Row" hidden="1">#REF!</definedName>
    <definedName name="XRefPaste16" hidden="1">#REF!</definedName>
    <definedName name="XRefPaste16Row" localSheetId="6" hidden="1">#REF!</definedName>
    <definedName name="XRefPaste17" hidden="1">#REF!</definedName>
    <definedName name="XRefPaste17Row" localSheetId="6" hidden="1">#REF!</definedName>
    <definedName name="XRefPaste17Row" hidden="1">#REF!</definedName>
    <definedName name="XRefPaste18" localSheetId="6" hidden="1">'Variación Patrimonio Neto'!#REF!</definedName>
    <definedName name="XRefPaste18" hidden="1">#REF!</definedName>
    <definedName name="XRefPaste18Row" localSheetId="6" hidden="1">#REF!</definedName>
    <definedName name="XRefPaste18Row" hidden="1">#REF!</definedName>
    <definedName name="XRefPaste19" localSheetId="6" hidden="1">#REF!</definedName>
    <definedName name="XRefPaste19" hidden="1">#REF!</definedName>
    <definedName name="XRefPaste19Row" localSheetId="6" hidden="1">#REF!</definedName>
    <definedName name="XRefPaste19Row" hidden="1">#REF!</definedName>
    <definedName name="XRefPaste1Row" localSheetId="6" hidden="1">#REF!</definedName>
    <definedName name="XRefPaste1Row" hidden="1">#REF!</definedName>
    <definedName name="XRefPaste20" localSheetId="6" hidden="1">#REF!</definedName>
    <definedName name="XRefPaste20" hidden="1">#REF!</definedName>
    <definedName name="XRefPaste20Row" localSheetId="6" hidden="1">#REF!</definedName>
    <definedName name="XRefPaste21" localSheetId="6" hidden="1">#REF!</definedName>
    <definedName name="XRefPaste21" hidden="1">#REF!</definedName>
    <definedName name="XRefPaste21Row" localSheetId="6" hidden="1">#REF!</definedName>
    <definedName name="XRefPaste21Row" hidden="1">#REF!</definedName>
    <definedName name="XRefPaste22" localSheetId="6" hidden="1">#REF!</definedName>
    <definedName name="XRefPaste22" hidden="1">#REF!</definedName>
    <definedName name="XRefPaste22Row" localSheetId="6" hidden="1">#REF!</definedName>
    <definedName name="XRefPaste23" localSheetId="6" hidden="1">#REF!</definedName>
    <definedName name="XRefPaste23" hidden="1">#REF!</definedName>
    <definedName name="XRefPaste23Row" localSheetId="6" hidden="1">#REF!</definedName>
    <definedName name="XRefPaste24" localSheetId="6" hidden="1">#REF!</definedName>
    <definedName name="XRefPaste24" hidden="1">#REF!</definedName>
    <definedName name="XRefPaste24Row" localSheetId="6" hidden="1">#REF!</definedName>
    <definedName name="XRefPaste24Row" hidden="1">#REF!</definedName>
    <definedName name="XRefPaste25" localSheetId="6" hidden="1">#REF!</definedName>
    <definedName name="XRefPaste25" hidden="1">#REF!</definedName>
    <definedName name="XRefPaste25Row" localSheetId="6" hidden="1">#REF!</definedName>
    <definedName name="XRefPaste25Row" hidden="1">#REF!</definedName>
    <definedName name="XRefPaste26" localSheetId="6" hidden="1">#REF!</definedName>
    <definedName name="XRefPaste26" hidden="1">#REF!</definedName>
    <definedName name="XRefPaste26Row" localSheetId="6" hidden="1">#REF!</definedName>
    <definedName name="XRefPaste26Row" hidden="1">#REF!</definedName>
    <definedName name="XRefPaste27" localSheetId="6" hidden="1">#REF!</definedName>
    <definedName name="XRefPaste27" hidden="1">#REF!</definedName>
    <definedName name="XRefPaste27Row" localSheetId="6" hidden="1">#REF!</definedName>
    <definedName name="XRefPaste27Row" hidden="1">#REF!</definedName>
    <definedName name="XRefPaste28" localSheetId="6" hidden="1">#REF!</definedName>
    <definedName name="XRefPaste28" hidden="1">#REF!</definedName>
    <definedName name="XRefPaste28Row" localSheetId="6" hidden="1">#REF!</definedName>
    <definedName name="XRefPaste28Row" hidden="1">#REF!</definedName>
    <definedName name="XRefPaste29" localSheetId="6" hidden="1">#REF!</definedName>
    <definedName name="XRefPaste29" hidden="1">#REF!</definedName>
    <definedName name="XRefPaste29Row" localSheetId="6" hidden="1">#REF!</definedName>
    <definedName name="XRefPaste29Row" hidden="1">#REF!</definedName>
    <definedName name="XRefPaste2Row" localSheetId="6" hidden="1">#REF!</definedName>
    <definedName name="XRefPaste2Row" hidden="1">#REF!</definedName>
    <definedName name="XRefPaste30" localSheetId="6" hidden="1">#REF!</definedName>
    <definedName name="XRefPaste30" hidden="1">#REF!</definedName>
    <definedName name="XRefPaste30Row" localSheetId="6" hidden="1">#REF!</definedName>
    <definedName name="XRefPaste31" localSheetId="6" hidden="1">#REF!</definedName>
    <definedName name="XRefPaste31" hidden="1">#REF!</definedName>
    <definedName name="XRefPaste31Row" localSheetId="6" hidden="1">#REF!</definedName>
    <definedName name="XRefPaste32" localSheetId="6" hidden="1">#REF!</definedName>
    <definedName name="XRefPaste32" hidden="1">#REF!</definedName>
    <definedName name="XRefPaste32Row" localSheetId="6" hidden="1">#REF!</definedName>
    <definedName name="XRefPaste32Row" hidden="1">#REF!</definedName>
    <definedName name="XRefPaste33" hidden="1">#REF!</definedName>
    <definedName name="XRefPaste33Row" localSheetId="6" hidden="1">#REF!</definedName>
    <definedName name="XRefPaste33Row" hidden="1">#REF!</definedName>
    <definedName name="XRefPaste34" localSheetId="6" hidden="1">#REF!</definedName>
    <definedName name="XRefPaste34" hidden="1">#REF!</definedName>
    <definedName name="XRefPaste34Row" localSheetId="6" hidden="1">#REF!</definedName>
    <definedName name="XRefPaste34Row" hidden="1">#REF!</definedName>
    <definedName name="XRefPaste35" hidden="1">#REF!</definedName>
    <definedName name="XRefPaste35Row" localSheetId="6" hidden="1">#REF!</definedName>
    <definedName name="XRefPaste35Row" hidden="1">#REF!</definedName>
    <definedName name="XRefPaste36" localSheetId="6" hidden="1">#REF!</definedName>
    <definedName name="XRefPaste36" hidden="1">#REF!</definedName>
    <definedName name="XRefPaste36Row" localSheetId="6" hidden="1">#REF!</definedName>
    <definedName name="XRefPaste36Row" hidden="1">#REF!</definedName>
    <definedName name="XRefPaste37" localSheetId="6" hidden="1">#REF!</definedName>
    <definedName name="XRefPaste37" hidden="1">#REF!</definedName>
    <definedName name="XRefPaste37Row" localSheetId="6" hidden="1">#REF!</definedName>
    <definedName name="XRefPaste37Row" hidden="1">#REF!</definedName>
    <definedName name="XRefPaste38" localSheetId="6" hidden="1">#REF!</definedName>
    <definedName name="XRefPaste38" hidden="1">#REF!</definedName>
    <definedName name="XRefPaste38Row" localSheetId="6" hidden="1">#REF!</definedName>
    <definedName name="XRefPaste38Row" hidden="1">#REF!</definedName>
    <definedName name="XRefPaste39" localSheetId="6" hidden="1">#REF!</definedName>
    <definedName name="XRefPaste39" hidden="1">#REF!</definedName>
    <definedName name="XRefPaste39Row" localSheetId="6" hidden="1">#REF!</definedName>
    <definedName name="XRefPaste39Row" hidden="1">#REF!</definedName>
    <definedName name="XRefPaste3Row" localSheetId="6" hidden="1">#REF!</definedName>
    <definedName name="XRefPaste40" localSheetId="6" hidden="1">#REF!</definedName>
    <definedName name="XRefPaste40" hidden="1">#REF!</definedName>
    <definedName name="XRefPaste40Row" localSheetId="6" hidden="1">#REF!</definedName>
    <definedName name="XRefPaste40Row" hidden="1">#REF!</definedName>
    <definedName name="XRefPaste41" localSheetId="6" hidden="1">#REF!</definedName>
    <definedName name="XRefPaste41" hidden="1">#REF!</definedName>
    <definedName name="XRefPaste41Row" localSheetId="6" hidden="1">#REF!</definedName>
    <definedName name="XRefPaste41Row" hidden="1">#REF!</definedName>
    <definedName name="XRefPaste42" localSheetId="6" hidden="1">#REF!</definedName>
    <definedName name="XRefPaste42" hidden="1">#REF!</definedName>
    <definedName name="XRefPaste42Row" localSheetId="6" hidden="1">#REF!</definedName>
    <definedName name="XRefPaste42Row" hidden="1">#REF!</definedName>
    <definedName name="XRefPaste43" localSheetId="6" hidden="1">#REF!</definedName>
    <definedName name="XRefPaste43" hidden="1">#REF!</definedName>
    <definedName name="XRefPaste43Row" localSheetId="6" hidden="1">#REF!</definedName>
    <definedName name="XRefPaste43Row" hidden="1">#REF!</definedName>
    <definedName name="XRefPaste44" localSheetId="6" hidden="1">#REF!</definedName>
    <definedName name="XRefPaste44" hidden="1">#REF!</definedName>
    <definedName name="XRefPaste44Row" localSheetId="6" hidden="1">#REF!</definedName>
    <definedName name="XRefPaste44Row" hidden="1">#REF!</definedName>
    <definedName name="XRefPaste45" localSheetId="6" hidden="1">#REF!</definedName>
    <definedName name="XRefPaste45" hidden="1">#REF!</definedName>
    <definedName name="XRefPaste45Row" localSheetId="6" hidden="1">#REF!</definedName>
    <definedName name="XRefPaste45Row" hidden="1">#REF!</definedName>
    <definedName name="XRefPaste46" localSheetId="6" hidden="1">#REF!</definedName>
    <definedName name="XRefPaste46" hidden="1">#REF!</definedName>
    <definedName name="XRefPaste46Row" localSheetId="6" hidden="1">#REF!</definedName>
    <definedName name="XRefPaste46Row" hidden="1">#REF!</definedName>
    <definedName name="XRefPaste47" localSheetId="6" hidden="1">#REF!</definedName>
    <definedName name="XRefPaste47" hidden="1">#REF!</definedName>
    <definedName name="XRefPaste47Row" localSheetId="6" hidden="1">#REF!</definedName>
    <definedName name="XRefPaste47Row" hidden="1">#REF!</definedName>
    <definedName name="XRefPaste48" localSheetId="6" hidden="1">#REF!</definedName>
    <definedName name="XRefPaste48" hidden="1">#REF!</definedName>
    <definedName name="XRefPaste48Row" localSheetId="6" hidden="1">#REF!</definedName>
    <definedName name="XRefPaste48Row" hidden="1">#REF!</definedName>
    <definedName name="XRefPaste49" localSheetId="6" hidden="1">#REF!</definedName>
    <definedName name="XRefPaste49" hidden="1">#REF!</definedName>
    <definedName name="XRefPaste49Row" localSheetId="6" hidden="1">#REF!</definedName>
    <definedName name="XRefPaste49Row" hidden="1">#REF!</definedName>
    <definedName name="XRefPaste4Row" localSheetId="6" hidden="1">#REF!</definedName>
    <definedName name="XRefPaste4Row" hidden="1">#REF!</definedName>
    <definedName name="XRefPaste5" localSheetId="6" hidden="1">'Variación Patrimonio Neto'!#REF!</definedName>
    <definedName name="XRefPaste50" localSheetId="6" hidden="1">#REF!</definedName>
    <definedName name="XRefPaste50" hidden="1">#REF!</definedName>
    <definedName name="XRefPaste50Row" localSheetId="6" hidden="1">#REF!</definedName>
    <definedName name="XRefPaste50Row" hidden="1">#REF!</definedName>
    <definedName name="XRefPaste51" localSheetId="6" hidden="1">#REF!</definedName>
    <definedName name="XRefPaste51" hidden="1">#REF!</definedName>
    <definedName name="XRefPaste51Row" localSheetId="6" hidden="1">#REF!</definedName>
    <definedName name="XRefPaste51Row" hidden="1">#REF!</definedName>
    <definedName name="XRefPaste52" localSheetId="6" hidden="1">#REF!</definedName>
    <definedName name="XRefPaste52" hidden="1">#REF!</definedName>
    <definedName name="XRefPaste52Row" localSheetId="6" hidden="1">#REF!</definedName>
    <definedName name="XRefPaste52Row" hidden="1">#REF!</definedName>
    <definedName name="XRefPaste53" localSheetId="6" hidden="1">#REF!</definedName>
    <definedName name="XRefPaste53" hidden="1">#REF!</definedName>
    <definedName name="XRefPaste53Row" localSheetId="6" hidden="1">#REF!</definedName>
    <definedName name="XRefPaste53Row" hidden="1">#REF!</definedName>
    <definedName name="XRefPaste54" localSheetId="6" hidden="1">#REF!</definedName>
    <definedName name="XRefPaste54" hidden="1">#REF!</definedName>
    <definedName name="XRefPaste54Row" localSheetId="6" hidden="1">#REF!</definedName>
    <definedName name="XRefPaste54Row" hidden="1">#REF!</definedName>
    <definedName name="XRefPaste55" localSheetId="6" hidden="1">#REF!</definedName>
    <definedName name="XRefPaste55" hidden="1">#REF!</definedName>
    <definedName name="XRefPaste55Row" localSheetId="6" hidden="1">#REF!</definedName>
    <definedName name="XRefPaste55Row" hidden="1">#REF!</definedName>
    <definedName name="XRefPaste56" localSheetId="6" hidden="1">#REF!</definedName>
    <definedName name="XRefPaste56" hidden="1">#REF!</definedName>
    <definedName name="XRefPaste56Row" localSheetId="6" hidden="1">#REF!</definedName>
    <definedName name="XRefPaste56Row" hidden="1">#REF!</definedName>
    <definedName name="XRefPaste57" localSheetId="6" hidden="1">#REF!</definedName>
    <definedName name="XRefPaste57" hidden="1">#REF!</definedName>
    <definedName name="XRefPaste57Row" localSheetId="6" hidden="1">#REF!</definedName>
    <definedName name="XRefPaste57Row" hidden="1">#REF!</definedName>
    <definedName name="XRefPaste58" hidden="1">#REF!</definedName>
    <definedName name="XRefPaste58Row" localSheetId="6" hidden="1">#REF!</definedName>
    <definedName name="XRefPaste58Row" hidden="1">#REF!</definedName>
    <definedName name="XRefPaste59" hidden="1">#REF!</definedName>
    <definedName name="XRefPaste59Row" localSheetId="6" hidden="1">#REF!</definedName>
    <definedName name="XRefPaste59Row" hidden="1">#REF!</definedName>
    <definedName name="XRefPaste5Row" localSheetId="6" hidden="1">#REF!</definedName>
    <definedName name="XRefPaste5Row" hidden="1">#REF!</definedName>
    <definedName name="XRefPaste6" localSheetId="6" hidden="1">#REF!</definedName>
    <definedName name="XRefPaste60" hidden="1">#REF!</definedName>
    <definedName name="XRefPaste60Row" localSheetId="6" hidden="1">#REF!</definedName>
    <definedName name="XRefPaste60Row" hidden="1">#REF!</definedName>
    <definedName name="XRefPaste61" hidden="1">#REF!</definedName>
    <definedName name="XRefPaste61Row" localSheetId="6" hidden="1">#REF!</definedName>
    <definedName name="XRefPaste61Row" hidden="1">#REF!</definedName>
    <definedName name="XRefPaste62" hidden="1">#REF!</definedName>
    <definedName name="XRefPaste62Row" localSheetId="6" hidden="1">#REF!</definedName>
    <definedName name="XRefPaste62Row" hidden="1">#REF!</definedName>
    <definedName name="XRefPaste63" hidden="1">#REF!</definedName>
    <definedName name="XRefPaste63Row" localSheetId="6" hidden="1">#REF!</definedName>
    <definedName name="XRefPaste63Row" hidden="1">#REF!</definedName>
    <definedName name="XRefPaste64" localSheetId="6" hidden="1">#REF!</definedName>
    <definedName name="XRefPaste64" hidden="1">#REF!</definedName>
    <definedName name="XRefPaste64Row" localSheetId="6" hidden="1">#REF!</definedName>
    <definedName name="XRefPaste64Row" hidden="1">#REF!</definedName>
    <definedName name="XRefPaste65" hidden="1">#REF!</definedName>
    <definedName name="XRefPaste65Row" localSheetId="6" hidden="1">#REF!</definedName>
    <definedName name="XRefPaste65Row" hidden="1">#REF!</definedName>
    <definedName name="XRefPaste66" hidden="1">#REF!</definedName>
    <definedName name="XRefPaste66Row" localSheetId="6" hidden="1">#REF!</definedName>
    <definedName name="XRefPaste66Row" hidden="1">#REF!</definedName>
    <definedName name="XRefPaste67" localSheetId="6" hidden="1">#REF!</definedName>
    <definedName name="XRefPaste67" hidden="1">#REF!</definedName>
    <definedName name="XRefPaste67Row" localSheetId="6" hidden="1">#REF!</definedName>
    <definedName name="XRefPaste67Row" hidden="1">#REF!</definedName>
    <definedName name="XRefPaste68" hidden="1">#REF!</definedName>
    <definedName name="XRefPaste68Row" localSheetId="6" hidden="1">#REF!</definedName>
    <definedName name="XRefPaste68Row" hidden="1">#REF!</definedName>
    <definedName name="XRefPaste69" hidden="1">#REF!</definedName>
    <definedName name="XRefPaste69Row" localSheetId="6" hidden="1">#REF!</definedName>
    <definedName name="XRefPaste69Row" hidden="1">#REF!</definedName>
    <definedName name="XRefPaste6Row" localSheetId="6" hidden="1">#REF!</definedName>
    <definedName name="XRefPaste6Row" hidden="1">#REF!</definedName>
    <definedName name="XRefPaste7" localSheetId="6" hidden="1">#REF!</definedName>
    <definedName name="XRefPaste7" hidden="1">#REF!</definedName>
    <definedName name="XRefPaste70" hidden="1">#REF!</definedName>
    <definedName name="XRefPaste70Row" localSheetId="6" hidden="1">#REF!</definedName>
    <definedName name="XRefPaste70Row" hidden="1">#REF!</definedName>
    <definedName name="XRefPaste71" hidden="1">#REF!</definedName>
    <definedName name="XRefPaste71Row" localSheetId="6" hidden="1">#REF!</definedName>
    <definedName name="XRefPaste71Row" hidden="1">#REF!</definedName>
    <definedName name="XRefPaste72" localSheetId="6" hidden="1">#REF!</definedName>
    <definedName name="XRefPaste72" hidden="1">#REF!</definedName>
    <definedName name="XRefPaste72Row" localSheetId="6" hidden="1">#REF!</definedName>
    <definedName name="XRefPaste72Row" hidden="1">#REF!</definedName>
    <definedName name="XRefPaste73" localSheetId="6" hidden="1">#REF!</definedName>
    <definedName name="XRefPaste73" hidden="1">#REF!</definedName>
    <definedName name="XRefPaste73Row" localSheetId="6" hidden="1">#REF!</definedName>
    <definedName name="XRefPaste73Row" hidden="1">#REF!</definedName>
    <definedName name="XRefPaste74" localSheetId="6" hidden="1">#REF!</definedName>
    <definedName name="XRefPaste74" hidden="1">#REF!</definedName>
    <definedName name="XRefPaste74Row" localSheetId="6" hidden="1">#REF!</definedName>
    <definedName name="XRefPaste74Row" hidden="1">#REF!</definedName>
    <definedName name="XRefPaste75" localSheetId="6" hidden="1">#REF!</definedName>
    <definedName name="XRefPaste75" hidden="1">#REF!</definedName>
    <definedName name="XRefPaste75Row" localSheetId="6" hidden="1">#REF!</definedName>
    <definedName name="XRefPaste75Row" hidden="1">#REF!</definedName>
    <definedName name="XRefPaste76" localSheetId="6" hidden="1">#REF!</definedName>
    <definedName name="XRefPaste76" hidden="1">#REF!</definedName>
    <definedName name="XRefPaste76Row" localSheetId="6" hidden="1">#REF!</definedName>
    <definedName name="XRefPaste76Row" hidden="1">#REF!</definedName>
    <definedName name="XRefPaste77" localSheetId="6" hidden="1">#REF!</definedName>
    <definedName name="XRefPaste77" hidden="1">#REF!</definedName>
    <definedName name="XRefPaste77Row" localSheetId="6" hidden="1">#REF!</definedName>
    <definedName name="XRefPaste77Row" hidden="1">#REF!</definedName>
    <definedName name="XRefPaste78" localSheetId="6" hidden="1">#REF!</definedName>
    <definedName name="XRefPaste78" hidden="1">#REF!</definedName>
    <definedName name="XRefPaste78Row" localSheetId="6" hidden="1">#REF!</definedName>
    <definedName name="XRefPaste78Row" hidden="1">#REF!</definedName>
    <definedName name="XRefPaste79" localSheetId="6" hidden="1">#REF!</definedName>
    <definedName name="XRefPaste79" hidden="1">#REF!</definedName>
    <definedName name="XRefPaste79Row" localSheetId="6" hidden="1">#REF!</definedName>
    <definedName name="XRefPaste79Row" hidden="1">#REF!</definedName>
    <definedName name="XRefPaste7Row" localSheetId="6" hidden="1">#REF!</definedName>
    <definedName name="XRefPaste7Row" hidden="1">#REF!</definedName>
    <definedName name="XRefPaste8" localSheetId="6" hidden="1">#REF!</definedName>
    <definedName name="XRefPaste8" hidden="1">#REF!</definedName>
    <definedName name="XRefPaste80" localSheetId="6" hidden="1">#REF!</definedName>
    <definedName name="XRefPaste80" hidden="1">#REF!</definedName>
    <definedName name="XRefPaste80Row" localSheetId="6" hidden="1">#REF!</definedName>
    <definedName name="XRefPaste80Row" hidden="1">#REF!</definedName>
    <definedName name="XRefPaste81" localSheetId="6" hidden="1">#REF!</definedName>
    <definedName name="XRefPaste81" hidden="1">#REF!</definedName>
    <definedName name="XRefPaste81Row" localSheetId="6" hidden="1">#REF!</definedName>
    <definedName name="XRefPaste81Row" hidden="1">#REF!</definedName>
    <definedName name="XRefPaste82" localSheetId="6" hidden="1">#REF!</definedName>
    <definedName name="XRefPaste82" hidden="1">#REF!</definedName>
    <definedName name="XRefPaste82Row" localSheetId="6" hidden="1">#REF!</definedName>
    <definedName name="XRefPaste82Row" hidden="1">#REF!</definedName>
    <definedName name="XRefPaste83" localSheetId="6" hidden="1">#REF!</definedName>
    <definedName name="XRefPaste83" hidden="1">#REF!</definedName>
    <definedName name="XRefPaste83Row" localSheetId="6" hidden="1">#REF!</definedName>
    <definedName name="XRefPaste83Row" hidden="1">#REF!</definedName>
    <definedName name="XRefPaste84" localSheetId="6" hidden="1">#REF!</definedName>
    <definedName name="XRefPaste84" hidden="1">#REF!</definedName>
    <definedName name="XRefPaste84Row" localSheetId="6" hidden="1">#REF!</definedName>
    <definedName name="XRefPaste84Row" hidden="1">#REF!</definedName>
    <definedName name="XRefPaste85" localSheetId="6" hidden="1">#REF!</definedName>
    <definedName name="XRefPaste85" hidden="1">#REF!</definedName>
    <definedName name="XRefPaste85Row" localSheetId="6" hidden="1">#REF!</definedName>
    <definedName name="XRefPaste85Row" hidden="1">#REF!</definedName>
    <definedName name="XRefPaste86" localSheetId="6" hidden="1">#REF!</definedName>
    <definedName name="XRefPaste86" hidden="1">#REF!</definedName>
    <definedName name="XRefPaste86Row" localSheetId="6" hidden="1">#REF!</definedName>
    <definedName name="XRefPaste86Row" hidden="1">#REF!</definedName>
    <definedName name="XRefPaste87" localSheetId="6" hidden="1">#REF!</definedName>
    <definedName name="XRefPaste87" hidden="1">#REF!</definedName>
    <definedName name="XRefPaste87Row" localSheetId="6" hidden="1">#REF!</definedName>
    <definedName name="XRefPaste87Row" hidden="1">#REF!</definedName>
    <definedName name="XRefPaste88" localSheetId="6" hidden="1">#REF!</definedName>
    <definedName name="XRefPaste88" hidden="1">#REF!</definedName>
    <definedName name="XRefPaste88Row" localSheetId="6" hidden="1">#REF!</definedName>
    <definedName name="XRefPaste88Row" hidden="1">#REF!</definedName>
    <definedName name="XRefPaste89" localSheetId="6" hidden="1">#REF!</definedName>
    <definedName name="XRefPaste89" hidden="1">#REF!</definedName>
    <definedName name="XRefPaste89Row" localSheetId="6" hidden="1">#REF!</definedName>
    <definedName name="XRefPaste89Row" hidden="1">#REF!</definedName>
    <definedName name="XRefPaste8Row" localSheetId="6" hidden="1">#REF!</definedName>
    <definedName name="XRefPaste8Row" hidden="1">#REF!</definedName>
    <definedName name="XRefPaste9" hidden="1">#REF!</definedName>
    <definedName name="XRefPaste90" localSheetId="6" hidden="1">#REF!</definedName>
    <definedName name="XRefPaste90" hidden="1">#REF!</definedName>
    <definedName name="XRefPaste90Row" localSheetId="6" hidden="1">#REF!</definedName>
    <definedName name="XRefPaste90Row" hidden="1">#REF!</definedName>
    <definedName name="XRefPaste91" localSheetId="6" hidden="1">#REF!</definedName>
    <definedName name="XRefPaste91" hidden="1">#REF!</definedName>
    <definedName name="XRefPaste91Row" localSheetId="6" hidden="1">#REF!</definedName>
    <definedName name="XRefPaste91Row" hidden="1">#REF!</definedName>
    <definedName name="XRefPaste92" localSheetId="6" hidden="1">#REF!</definedName>
    <definedName name="XRefPaste92" hidden="1">#REF!</definedName>
    <definedName name="XRefPaste92Row" localSheetId="6" hidden="1">#REF!</definedName>
    <definedName name="XRefPaste92Row" hidden="1">#REF!</definedName>
    <definedName name="XRefPaste93" localSheetId="6" hidden="1">#REF!</definedName>
    <definedName name="XRefPaste93" hidden="1">#REF!</definedName>
    <definedName name="XRefPaste93Row" localSheetId="6" hidden="1">#REF!</definedName>
    <definedName name="XRefPaste93Row" hidden="1">#REF!</definedName>
    <definedName name="XRefPaste94" localSheetId="6" hidden="1">#REF!</definedName>
    <definedName name="XRefPaste94" hidden="1">#REF!</definedName>
    <definedName name="XRefPaste94Row" localSheetId="6" hidden="1">#REF!</definedName>
    <definedName name="XRefPaste94Row" hidden="1">#REF!</definedName>
    <definedName name="XRefPaste95" localSheetId="6" hidden="1">#REF!</definedName>
    <definedName name="XRefPaste95" hidden="1">#REF!</definedName>
    <definedName name="XRefPaste95Row" localSheetId="6" hidden="1">#REF!</definedName>
    <definedName name="XRefPaste95Row" hidden="1">#REF!</definedName>
    <definedName name="XRefPaste96" localSheetId="6" hidden="1">#REF!</definedName>
    <definedName name="XRefPaste96" hidden="1">#REF!</definedName>
    <definedName name="XRefPaste96Row" localSheetId="6" hidden="1">#REF!</definedName>
    <definedName name="XRefPaste96Row" hidden="1">#REF!</definedName>
    <definedName name="XRefPaste97" localSheetId="6" hidden="1">#REF!</definedName>
    <definedName name="XRefPaste97" hidden="1">#REF!</definedName>
    <definedName name="XRefPaste97Row" localSheetId="6" hidden="1">#REF!</definedName>
    <definedName name="XRefPaste97Row" hidden="1">#REF!</definedName>
    <definedName name="XRefPaste98" localSheetId="6" hidden="1">#REF!</definedName>
    <definedName name="XRefPaste98" hidden="1">#REF!</definedName>
    <definedName name="XRefPaste98Row" localSheetId="6" hidden="1">#REF!</definedName>
    <definedName name="XRefPaste98Row" hidden="1">#REF!</definedName>
    <definedName name="XRefPaste99" localSheetId="6" hidden="1">#REF!</definedName>
    <definedName name="XRefPaste99" hidden="1">#REF!</definedName>
    <definedName name="XRefPaste99Row" localSheetId="6" hidden="1">#REF!</definedName>
    <definedName name="XRefPaste99Row" hidden="1">#REF!</definedName>
    <definedName name="XRefPaste9Row" localSheetId="6" hidden="1">#REF!</definedName>
    <definedName name="XRefPaste9Row" hidden="1">#REF!</definedName>
    <definedName name="XRefPasteRangeCount" localSheetId="6" hidden="1">6</definedName>
    <definedName name="XRefPasteRangeCount" hidden="1">1</definedName>
    <definedName name="xx">#REF!</definedName>
    <definedName name="Z_599159CD_1620_491F_A2F6_FFBFC633DFF1_.wvu.PrintArea" localSheetId="4" hidden="1">'Estado de Resultados'!$A$1:$G$87</definedName>
    <definedName name="Z_599159CD_1620_491F_A2F6_FFBFC633DFF1_.wvu.PrintArea" localSheetId="5" hidden="1">'Flujo de Efectivo'!$A$1:$F$49</definedName>
    <definedName name="Z_599159CD_1620_491F_A2F6_FFBFC633DFF1_.wvu.PrintArea" localSheetId="7" hidden="1">Notas!$B$4:$M$258</definedName>
    <definedName name="Z_599159CD_1620_491F_A2F6_FFBFC633DFF1_.wvu.PrintArea" localSheetId="6" hidden="1">'Variación Patrimonio Neto'!$B$4:$I$33</definedName>
    <definedName name="Z_599159CD_1620_491F_A2F6_FFBFC633DFF1_.wvu.Rows" localSheetId="5" hidden="1">'Flujo de Efectivo'!#REF!</definedName>
    <definedName name="Z_7304E215_0A5B_437F_BDA4_22E455009386_.wvu.Rows" localSheetId="8" hidden="1">'No usar'!#REF!</definedName>
    <definedName name="Z_7F8679DA_D059_4901_ACAC_85DFCE49504A_.wvu.PrintArea" localSheetId="4" hidden="1">'Estado de Resultados'!$A$1:$G$87</definedName>
    <definedName name="Z_7F8679DA_D059_4901_ACAC_85DFCE49504A_.wvu.PrintArea" localSheetId="5" hidden="1">'Flujo de Efectivo'!$A$1:$F$49</definedName>
    <definedName name="Z_7F8679DA_D059_4901_ACAC_85DFCE49504A_.wvu.PrintArea" localSheetId="7" hidden="1">Notas!$B$4:$M$258</definedName>
    <definedName name="Z_7F8679DA_D059_4901_ACAC_85DFCE49504A_.wvu.PrintArea" localSheetId="6" hidden="1">'Variación Patrimonio Neto'!$B$4:$I$33</definedName>
    <definedName name="Z_7F8679DA_D059_4901_ACAC_85DFCE49504A_.wvu.Rows" localSheetId="5" hidden="1">'Flujo de Efectivo'!#REF!</definedName>
    <definedName name="Z_970CBB53_F4B3_462F_AEFE_2BC403F5F0AD_.wvu.PrintArea" localSheetId="4" hidden="1">'Estado de Resultados'!$A$1:$G$87</definedName>
    <definedName name="Z_970CBB53_F4B3_462F_AEFE_2BC403F5F0AD_.wvu.PrintArea" localSheetId="5" hidden="1">'Flujo de Efectivo'!$A$1:$F$49</definedName>
    <definedName name="Z_970CBB53_F4B3_462F_AEFE_2BC403F5F0AD_.wvu.PrintArea" localSheetId="7" hidden="1">Notas!$B$5:$M$258</definedName>
    <definedName name="Z_970CBB53_F4B3_462F_AEFE_2BC403F5F0AD_.wvu.PrintArea" localSheetId="6" hidden="1">'Variación Patrimonio Neto'!$B$4:$I$33</definedName>
    <definedName name="Z_970CBB53_F4B3_462F_AEFE_2BC403F5F0AD_.wvu.Rows" localSheetId="5" hidden="1">'Flujo de Efectivo'!#REF!</definedName>
    <definedName name="zdfd" hidden="1">#REF!</definedName>
  </definedNames>
  <calcPr calcId="191028"/>
  <customWorkbookViews>
    <customWorkbookView name="Galeano, Analia (LATCO - Asuncion) - Personal View" guid="{970CBB53-F4B3-462F-AEFE-2BC403F5F0AD}" mergeInterval="0" personalView="1" maximized="1" xWindow="-8" yWindow="-8" windowWidth="1382" windowHeight="744" tabRatio="954" activeSheetId="5" showComments="commIndAndComment"/>
    <customWorkbookView name="Jimmy Maubet - Vista personalizada" guid="{7F8679DA-D059-4901-ACAC-85DFCE49504A}" mergeInterval="0" personalView="1" maximized="1" xWindow="-8" yWindow="-8" windowWidth="1382" windowHeight="744" tabRatio="910" activeSheetId="12"/>
    <customWorkbookView name="Dahiana Sanchez - Vista personalizada" guid="{599159CD-1620-491F-A2F6-FFBFC633DFF1}" mergeInterval="0" personalView="1" maximized="1" xWindow="-9" yWindow="-9" windowWidth="1938" windowHeight="1048" tabRatio="910" activeSheetId="1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05" i="10" l="1"/>
  <c r="E1008" i="10"/>
  <c r="D1008" i="10"/>
  <c r="D1005" i="10"/>
  <c r="G3" i="40"/>
  <c r="G2" i="40"/>
  <c r="D270" i="38" l="1"/>
  <c r="J56" i="38"/>
  <c r="J55" i="38"/>
  <c r="J54" i="38"/>
  <c r="J53" i="38"/>
  <c r="J52" i="38"/>
  <c r="J51" i="38"/>
  <c r="J50" i="38"/>
  <c r="J49" i="38"/>
  <c r="J48" i="38"/>
  <c r="J47" i="38"/>
  <c r="J46" i="38"/>
  <c r="J45" i="38"/>
  <c r="J44" i="38"/>
  <c r="J43" i="38"/>
  <c r="J42" i="38"/>
  <c r="J41" i="38"/>
  <c r="J40" i="38"/>
  <c r="J39"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P13" i="38"/>
  <c r="J13" i="38"/>
  <c r="P12" i="38"/>
  <c r="J12" i="38"/>
  <c r="P11" i="38"/>
  <c r="J11" i="38"/>
  <c r="P10" i="38"/>
  <c r="J10" i="38"/>
  <c r="P9" i="38"/>
  <c r="J9" i="38"/>
  <c r="P8" i="38"/>
  <c r="J8" i="38"/>
  <c r="P7" i="38"/>
  <c r="J7" i="38"/>
  <c r="P6" i="38"/>
  <c r="J6" i="38"/>
  <c r="P5" i="38"/>
  <c r="J5" i="38"/>
  <c r="J57" i="38" l="1"/>
  <c r="D273" i="38" s="1"/>
  <c r="P14" i="38"/>
  <c r="D274" i="38" s="1"/>
  <c r="M117" i="35"/>
  <c r="L117" i="35"/>
  <c r="K117" i="35"/>
  <c r="J117" i="35"/>
  <c r="I117" i="35"/>
  <c r="H117" i="35"/>
  <c r="G117" i="35"/>
  <c r="L116" i="35"/>
  <c r="N116" i="35" s="1"/>
  <c r="L115" i="35"/>
  <c r="N115" i="35" s="1"/>
  <c r="K112" i="35"/>
  <c r="J112" i="35"/>
  <c r="I112" i="35"/>
  <c r="H112" i="35"/>
  <c r="G112" i="35"/>
  <c r="L111" i="35"/>
  <c r="N111" i="35" s="1"/>
  <c r="N112" i="35" s="1"/>
  <c r="M108" i="35"/>
  <c r="K108" i="35"/>
  <c r="J108" i="35"/>
  <c r="I108" i="35"/>
  <c r="H108" i="35"/>
  <c r="G108" i="35"/>
  <c r="L107" i="35"/>
  <c r="N107" i="35" s="1"/>
  <c r="L106" i="35"/>
  <c r="N106" i="35" s="1"/>
  <c r="M103" i="35"/>
  <c r="M120" i="35" s="1"/>
  <c r="K103" i="35"/>
  <c r="J103" i="35"/>
  <c r="I103" i="35"/>
  <c r="H103" i="35"/>
  <c r="G103" i="35"/>
  <c r="L102" i="35"/>
  <c r="N102" i="35" s="1"/>
  <c r="L101" i="35"/>
  <c r="N101" i="35" s="1"/>
  <c r="L100" i="35"/>
  <c r="N100" i="35" s="1"/>
  <c r="L99" i="35"/>
  <c r="N99" i="35" s="1"/>
  <c r="L98" i="35"/>
  <c r="N98" i="35" s="1"/>
  <c r="L97" i="35"/>
  <c r="N97" i="35" s="1"/>
  <c r="L96" i="35"/>
  <c r="N96" i="35" s="1"/>
  <c r="L95" i="35"/>
  <c r="N95" i="35" s="1"/>
  <c r="L94" i="35"/>
  <c r="N94" i="35" s="1"/>
  <c r="L93" i="35"/>
  <c r="N93" i="35" s="1"/>
  <c r="L92" i="35"/>
  <c r="N92" i="35" s="1"/>
  <c r="L91" i="35"/>
  <c r="N91" i="35" s="1"/>
  <c r="L90" i="35"/>
  <c r="N90" i="35" s="1"/>
  <c r="L89" i="35"/>
  <c r="N89" i="35" s="1"/>
  <c r="L88" i="35"/>
  <c r="N88" i="35" s="1"/>
  <c r="L87" i="35"/>
  <c r="N87" i="35" s="1"/>
  <c r="L86" i="35"/>
  <c r="N86" i="35" s="1"/>
  <c r="L85" i="35"/>
  <c r="N85" i="35" s="1"/>
  <c r="L84" i="35"/>
  <c r="N84" i="35" s="1"/>
  <c r="L83" i="35"/>
  <c r="N83" i="35" s="1"/>
  <c r="L82" i="35"/>
  <c r="N82" i="35" s="1"/>
  <c r="L81" i="35"/>
  <c r="N81" i="35" s="1"/>
  <c r="L80" i="35"/>
  <c r="N80" i="35" s="1"/>
  <c r="L79" i="35"/>
  <c r="N79" i="35" s="1"/>
  <c r="L78" i="35"/>
  <c r="N78" i="35" s="1"/>
  <c r="L77" i="35"/>
  <c r="N77" i="35" s="1"/>
  <c r="L76" i="35"/>
  <c r="N76" i="35" s="1"/>
  <c r="L75" i="35"/>
  <c r="N75" i="35" s="1"/>
  <c r="L74" i="35"/>
  <c r="N74" i="35" s="1"/>
  <c r="L73" i="35"/>
  <c r="N73" i="35" s="1"/>
  <c r="L72" i="35"/>
  <c r="N72" i="35" s="1"/>
  <c r="L71" i="35"/>
  <c r="N71" i="35" s="1"/>
  <c r="L70" i="35"/>
  <c r="N70" i="35" s="1"/>
  <c r="L69" i="35"/>
  <c r="N69" i="35" s="1"/>
  <c r="L68" i="35"/>
  <c r="N68" i="35" s="1"/>
  <c r="L67" i="35"/>
  <c r="N67" i="35" s="1"/>
  <c r="L66" i="35"/>
  <c r="N66" i="35" s="1"/>
  <c r="L65" i="35"/>
  <c r="N65" i="35" s="1"/>
  <c r="L64" i="35"/>
  <c r="N64" i="35" s="1"/>
  <c r="L63" i="35"/>
  <c r="N63" i="35" s="1"/>
  <c r="L62" i="35"/>
  <c r="N62" i="35" s="1"/>
  <c r="N61" i="35"/>
  <c r="L61" i="35"/>
  <c r="L60" i="35"/>
  <c r="N60" i="35" s="1"/>
  <c r="L59" i="35"/>
  <c r="N59" i="35" s="1"/>
  <c r="L58" i="35"/>
  <c r="N58" i="35" s="1"/>
  <c r="L57" i="35"/>
  <c r="N57" i="35" s="1"/>
  <c r="L56" i="35"/>
  <c r="N56" i="35" s="1"/>
  <c r="N55" i="35"/>
  <c r="L55" i="35"/>
  <c r="L54" i="35"/>
  <c r="N54" i="35" s="1"/>
  <c r="L53" i="35"/>
  <c r="N53" i="35" s="1"/>
  <c r="L52" i="35"/>
  <c r="N52" i="35" s="1"/>
  <c r="L51" i="35"/>
  <c r="N51" i="35" s="1"/>
  <c r="L50" i="35"/>
  <c r="N50" i="35" s="1"/>
  <c r="N49" i="35"/>
  <c r="L49" i="35"/>
  <c r="L48" i="35"/>
  <c r="N48" i="35" s="1"/>
  <c r="L47" i="35"/>
  <c r="N47" i="35" s="1"/>
  <c r="L46" i="35"/>
  <c r="N46" i="35" s="1"/>
  <c r="L45" i="35"/>
  <c r="N45" i="35" s="1"/>
  <c r="L44" i="35"/>
  <c r="N44" i="35" s="1"/>
  <c r="L43" i="35"/>
  <c r="N43" i="35" s="1"/>
  <c r="L42" i="35"/>
  <c r="N42" i="35" s="1"/>
  <c r="L41" i="35"/>
  <c r="N41" i="35" s="1"/>
  <c r="L40" i="35"/>
  <c r="N40" i="35" s="1"/>
  <c r="L39" i="35"/>
  <c r="N39" i="35" s="1"/>
  <c r="L38" i="35"/>
  <c r="N38" i="35" s="1"/>
  <c r="L37" i="35"/>
  <c r="N37" i="35" s="1"/>
  <c r="L36" i="35"/>
  <c r="N36" i="35" s="1"/>
  <c r="L35" i="35"/>
  <c r="N35" i="35" s="1"/>
  <c r="L34" i="35"/>
  <c r="N34" i="35" s="1"/>
  <c r="L33" i="35"/>
  <c r="N33" i="35" s="1"/>
  <c r="L32" i="35"/>
  <c r="N32" i="35" s="1"/>
  <c r="L31" i="35"/>
  <c r="N31" i="35" s="1"/>
  <c r="L30" i="35"/>
  <c r="N30" i="35" s="1"/>
  <c r="L29" i="35"/>
  <c r="N29" i="35" s="1"/>
  <c r="L28" i="35"/>
  <c r="N28" i="35" s="1"/>
  <c r="L27" i="35"/>
  <c r="N27" i="35" s="1"/>
  <c r="L26" i="35"/>
  <c r="N26" i="35" s="1"/>
  <c r="L25" i="35"/>
  <c r="N25" i="35" s="1"/>
  <c r="L24" i="35"/>
  <c r="N24" i="35" s="1"/>
  <c r="L23" i="35"/>
  <c r="N23" i="35" s="1"/>
  <c r="L22" i="35"/>
  <c r="N22" i="35" s="1"/>
  <c r="L21" i="35"/>
  <c r="K18" i="35"/>
  <c r="J18" i="35"/>
  <c r="I18" i="35"/>
  <c r="H18" i="35"/>
  <c r="G18" i="35"/>
  <c r="N17" i="35"/>
  <c r="L17" i="35"/>
  <c r="L16" i="35"/>
  <c r="N16" i="35" s="1"/>
  <c r="L15" i="35"/>
  <c r="N15" i="35" s="1"/>
  <c r="L12" i="35"/>
  <c r="K12" i="35"/>
  <c r="J12" i="35"/>
  <c r="I12" i="35"/>
  <c r="H12" i="35"/>
  <c r="G12" i="35"/>
  <c r="G120" i="35" s="1"/>
  <c r="L11" i="35"/>
  <c r="N11" i="35" s="1"/>
  <c r="N12" i="35" s="1"/>
  <c r="L103" i="35" l="1"/>
  <c r="N117" i="35"/>
  <c r="H120" i="35"/>
  <c r="I120" i="35"/>
  <c r="J120" i="35"/>
  <c r="K120" i="35"/>
  <c r="L18" i="35"/>
  <c r="L112" i="35"/>
  <c r="N18" i="35"/>
  <c r="N108" i="35"/>
  <c r="N21" i="35"/>
  <c r="N103" i="35" s="1"/>
  <c r="N120" i="35" s="1"/>
  <c r="L108" i="35"/>
  <c r="L120" i="35" s="1"/>
  <c r="H71" i="37" l="1"/>
  <c r="J70" i="37"/>
  <c r="J69" i="37"/>
  <c r="J68" i="37"/>
  <c r="J67" i="37"/>
  <c r="J66" i="37"/>
  <c r="J65" i="37"/>
  <c r="J64" i="37"/>
  <c r="J63" i="37"/>
  <c r="J62" i="37"/>
  <c r="J61" i="37"/>
  <c r="J60" i="37"/>
  <c r="J59" i="37"/>
  <c r="J58" i="37"/>
  <c r="J57" i="37"/>
  <c r="J56" i="37"/>
  <c r="J55" i="37"/>
  <c r="J54" i="37"/>
  <c r="J53" i="37"/>
  <c r="J52" i="37"/>
  <c r="J51" i="37"/>
  <c r="J50" i="37"/>
  <c r="J49" i="37"/>
  <c r="J48" i="37"/>
  <c r="J47" i="37"/>
  <c r="J46" i="37"/>
  <c r="J45" i="37"/>
  <c r="J44" i="37"/>
  <c r="J43" i="37"/>
  <c r="J42" i="37"/>
  <c r="J41" i="37"/>
  <c r="J40" i="37"/>
  <c r="J39" i="37"/>
  <c r="J38" i="37"/>
  <c r="J37" i="37"/>
  <c r="J36" i="37"/>
  <c r="J35" i="37"/>
  <c r="J34" i="37"/>
  <c r="J33" i="37"/>
  <c r="J32" i="37"/>
  <c r="C198" i="37"/>
  <c r="C25" i="37"/>
  <c r="E24" i="37"/>
  <c r="E23" i="37"/>
  <c r="E22" i="37"/>
  <c r="E21" i="37"/>
  <c r="E20" i="37"/>
  <c r="E19" i="37"/>
  <c r="E18" i="37"/>
  <c r="E17" i="37"/>
  <c r="E16" i="37"/>
  <c r="E15" i="37"/>
  <c r="E14" i="37"/>
  <c r="E13" i="37"/>
  <c r="E12" i="37"/>
  <c r="E11" i="37"/>
  <c r="E10" i="37"/>
  <c r="E9" i="37"/>
  <c r="E8" i="37"/>
  <c r="E7" i="37"/>
  <c r="E6" i="37"/>
  <c r="E5" i="37"/>
  <c r="E4" i="37"/>
  <c r="E3" i="37"/>
  <c r="E2" i="37"/>
  <c r="E25" i="37" s="1"/>
  <c r="J71" i="37" l="1"/>
  <c r="C201" i="37" s="1"/>
  <c r="N14" i="19"/>
  <c r="L12" i="19"/>
  <c r="L13" i="19"/>
  <c r="N13" i="19" s="1"/>
  <c r="L14" i="19"/>
  <c r="H102" i="33" l="1"/>
  <c r="H101" i="33"/>
  <c r="H104" i="33"/>
  <c r="L100" i="33"/>
  <c r="H100" i="33"/>
  <c r="H99" i="33"/>
  <c r="H98" i="33"/>
  <c r="H97" i="33"/>
  <c r="H96" i="33"/>
  <c r="H95" i="33"/>
  <c r="H116" i="33"/>
  <c r="H115" i="33"/>
  <c r="H114" i="33"/>
  <c r="H113" i="33"/>
  <c r="H112" i="33"/>
  <c r="H111" i="33"/>
  <c r="H110" i="33"/>
  <c r="H109" i="33"/>
  <c r="H108" i="33"/>
  <c r="H107" i="33"/>
  <c r="H106" i="33"/>
  <c r="H105" i="33"/>
  <c r="L94" i="33"/>
  <c r="H94" i="33"/>
  <c r="H93" i="33"/>
  <c r="H92" i="33"/>
  <c r="H91" i="33"/>
  <c r="H90" i="33"/>
  <c r="H89" i="33"/>
  <c r="H88" i="33"/>
  <c r="H87" i="33"/>
  <c r="H86" i="33"/>
  <c r="H85" i="33"/>
  <c r="H84" i="33"/>
  <c r="H83" i="33"/>
  <c r="H82" i="33"/>
  <c r="H81" i="33"/>
  <c r="L80" i="33"/>
  <c r="H80" i="33"/>
  <c r="H79" i="33"/>
  <c r="H78" i="33"/>
  <c r="H77" i="33"/>
  <c r="H76" i="33"/>
  <c r="H75" i="33"/>
  <c r="H74" i="33"/>
  <c r="H73" i="33"/>
  <c r="H72" i="33"/>
  <c r="H71" i="33"/>
  <c r="H70" i="33"/>
  <c r="H69" i="33"/>
  <c r="H68" i="33"/>
  <c r="H67" i="33"/>
  <c r="H66" i="33"/>
  <c r="H65" i="33"/>
  <c r="H64" i="33"/>
  <c r="H63" i="33"/>
  <c r="H62" i="33"/>
  <c r="H61" i="33"/>
  <c r="H60" i="33"/>
  <c r="H59" i="33"/>
  <c r="H58" i="33"/>
  <c r="H57" i="33"/>
  <c r="H56" i="33"/>
  <c r="H55" i="33"/>
  <c r="H54" i="33"/>
  <c r="H53" i="33"/>
  <c r="H52" i="33"/>
  <c r="H51" i="33"/>
  <c r="H50" i="33"/>
  <c r="H49" i="33"/>
  <c r="H48" i="33"/>
  <c r="H47" i="33"/>
  <c r="H46" i="33"/>
  <c r="L46" i="33"/>
  <c r="H45" i="33"/>
  <c r="H44" i="33"/>
  <c r="H43" i="33"/>
  <c r="H42" i="33"/>
  <c r="H41" i="33"/>
  <c r="H40" i="33"/>
  <c r="H39" i="33"/>
  <c r="H38" i="33"/>
  <c r="H37" i="33"/>
  <c r="H36" i="33"/>
  <c r="H35" i="33"/>
  <c r="H34" i="33"/>
  <c r="H33" i="33"/>
  <c r="H32" i="33"/>
  <c r="H31" i="33"/>
  <c r="H30" i="33"/>
  <c r="H29" i="33"/>
  <c r="H28" i="33"/>
  <c r="H27" i="33"/>
  <c r="H26" i="33"/>
  <c r="H25" i="33"/>
  <c r="H24" i="33"/>
  <c r="H23" i="33"/>
  <c r="H22" i="33"/>
  <c r="H21" i="33"/>
  <c r="H20" i="33"/>
  <c r="H19" i="33"/>
  <c r="H18" i="33"/>
  <c r="H17" i="33"/>
  <c r="H16" i="33"/>
  <c r="H15" i="33"/>
  <c r="H14" i="33"/>
  <c r="H13" i="33"/>
  <c r="H12" i="33"/>
  <c r="H11" i="33"/>
  <c r="H10" i="33"/>
  <c r="H9" i="33"/>
  <c r="H8" i="33"/>
  <c r="H7" i="33"/>
  <c r="H6" i="33"/>
  <c r="H5" i="33"/>
  <c r="H4" i="33"/>
  <c r="H3" i="33"/>
  <c r="G96" i="19" l="1"/>
  <c r="K106" i="19" l="1"/>
  <c r="G113" i="19"/>
  <c r="L118" i="19" l="1"/>
  <c r="L117" i="19"/>
  <c r="L116" i="19"/>
  <c r="L119" i="19" s="1"/>
  <c r="K113" i="19" l="1"/>
  <c r="J113" i="19"/>
  <c r="I113" i="19"/>
  <c r="H113" i="19"/>
  <c r="R111" i="19"/>
  <c r="L111" i="19"/>
  <c r="K103" i="19"/>
  <c r="J103" i="19"/>
  <c r="I103" i="19"/>
  <c r="H103" i="19"/>
  <c r="G103" i="19"/>
  <c r="L102" i="19"/>
  <c r="L67" i="19"/>
  <c r="L66" i="19"/>
  <c r="L65" i="19"/>
  <c r="L64" i="19"/>
  <c r="L63" i="19"/>
  <c r="L62" i="19"/>
  <c r="L61" i="19"/>
  <c r="L60" i="19"/>
  <c r="L59" i="19"/>
  <c r="L58" i="19"/>
  <c r="L57" i="19"/>
  <c r="L56" i="19"/>
  <c r="L55" i="19"/>
  <c r="L54" i="19"/>
  <c r="L53" i="19"/>
  <c r="L52" i="19"/>
  <c r="L51" i="19"/>
  <c r="L50" i="19"/>
  <c r="L49" i="19"/>
  <c r="L48" i="19"/>
  <c r="L47" i="19"/>
  <c r="L46" i="19"/>
  <c r="L45" i="19"/>
  <c r="L44" i="19"/>
  <c r="L43" i="19"/>
  <c r="L42" i="19"/>
  <c r="L41" i="19"/>
  <c r="L40" i="19"/>
  <c r="L39" i="19"/>
  <c r="L38" i="19"/>
  <c r="L37" i="19"/>
  <c r="L36" i="19"/>
  <c r="L35" i="19"/>
  <c r="L34" i="19"/>
  <c r="L33" i="19"/>
  <c r="L32" i="19"/>
  <c r="L31" i="19"/>
  <c r="L30" i="19"/>
  <c r="N48" i="19" l="1"/>
  <c r="N49" i="19"/>
  <c r="N57" i="19"/>
  <c r="N65" i="19"/>
  <c r="N56" i="19"/>
  <c r="N42" i="19"/>
  <c r="N66" i="19"/>
  <c r="N59" i="19"/>
  <c r="N67" i="19"/>
  <c r="N64" i="19"/>
  <c r="N50" i="19"/>
  <c r="N51" i="19"/>
  <c r="N60" i="19"/>
  <c r="N40" i="19"/>
  <c r="N41" i="19"/>
  <c r="N58" i="19"/>
  <c r="N43" i="19"/>
  <c r="N36" i="19"/>
  <c r="N53" i="19"/>
  <c r="N61" i="19"/>
  <c r="N34" i="19"/>
  <c r="N35" i="19"/>
  <c r="N52" i="19"/>
  <c r="N45" i="19"/>
  <c r="N38" i="19"/>
  <c r="N46" i="19"/>
  <c r="N54" i="19"/>
  <c r="N62" i="19"/>
  <c r="N32" i="19"/>
  <c r="N33" i="19"/>
  <c r="N44" i="19"/>
  <c r="N37" i="19"/>
  <c r="N30" i="19"/>
  <c r="N31" i="19"/>
  <c r="N39" i="19"/>
  <c r="N47" i="19"/>
  <c r="N55" i="19"/>
  <c r="N63" i="19"/>
  <c r="N102" i="19"/>
  <c r="N111" i="19"/>
  <c r="R151" i="19" l="1"/>
  <c r="K119" i="19"/>
  <c r="J119" i="19"/>
  <c r="I119" i="19"/>
  <c r="H119" i="19"/>
  <c r="G119" i="19"/>
  <c r="R117" i="19"/>
  <c r="R158" i="19"/>
  <c r="R161" i="19"/>
  <c r="R160" i="19"/>
  <c r="R159" i="19"/>
  <c r="R169" i="19"/>
  <c r="R168" i="19"/>
  <c r="N117" i="19" l="1"/>
  <c r="L168" i="19" l="1"/>
  <c r="A119" i="19" l="1"/>
  <c r="A158" i="19"/>
  <c r="A151" i="19"/>
  <c r="A122" i="19"/>
  <c r="L78" i="19"/>
  <c r="G170" i="19"/>
  <c r="G173" i="19" s="1"/>
  <c r="G162" i="19"/>
  <c r="G164" i="19" s="1"/>
  <c r="G152" i="19"/>
  <c r="G154" i="19" s="1"/>
  <c r="G135" i="19"/>
  <c r="N162" i="19"/>
  <c r="L162" i="19"/>
  <c r="M162" i="19"/>
  <c r="M144" i="19"/>
  <c r="L144" i="19"/>
  <c r="M143" i="19"/>
  <c r="L143" i="19"/>
  <c r="M142" i="19"/>
  <c r="L142" i="19"/>
  <c r="G139" i="19"/>
  <c r="J139" i="19"/>
  <c r="I139" i="19"/>
  <c r="H139" i="19"/>
  <c r="M138" i="19"/>
  <c r="K135" i="19"/>
  <c r="J135" i="19"/>
  <c r="I135" i="19"/>
  <c r="H135" i="19"/>
  <c r="M128" i="19"/>
  <c r="L128" i="19"/>
  <c r="M129" i="19"/>
  <c r="L129" i="19"/>
  <c r="M130" i="19"/>
  <c r="L130" i="19"/>
  <c r="M131" i="19"/>
  <c r="L131" i="19"/>
  <c r="M132" i="19"/>
  <c r="L132" i="19"/>
  <c r="M133" i="19"/>
  <c r="L133" i="19"/>
  <c r="M134" i="19"/>
  <c r="L134" i="19"/>
  <c r="N152" i="19"/>
  <c r="M152" i="19"/>
  <c r="L152" i="19"/>
  <c r="K152" i="19"/>
  <c r="J152" i="19"/>
  <c r="I152" i="19"/>
  <c r="H152" i="19"/>
  <c r="G145" i="19"/>
  <c r="H145" i="19"/>
  <c r="I145" i="19"/>
  <c r="J145" i="19"/>
  <c r="K145" i="19"/>
  <c r="J146" i="19" l="1"/>
  <c r="I146" i="19"/>
  <c r="G146" i="19"/>
  <c r="H146" i="19"/>
  <c r="K146" i="19"/>
  <c r="I140" i="19"/>
  <c r="H140" i="19"/>
  <c r="G140" i="19"/>
  <c r="J140" i="19"/>
  <c r="G147" i="19"/>
  <c r="H147" i="19"/>
  <c r="J147" i="19"/>
  <c r="I147" i="19"/>
  <c r="R138" i="19"/>
  <c r="N78" i="19"/>
  <c r="N144" i="19"/>
  <c r="N131" i="19"/>
  <c r="M145" i="19"/>
  <c r="N143" i="19"/>
  <c r="N142" i="19"/>
  <c r="N130" i="19"/>
  <c r="L135" i="19"/>
  <c r="N133" i="19"/>
  <c r="N129" i="19"/>
  <c r="N132" i="19"/>
  <c r="N128" i="19"/>
  <c r="N134" i="19"/>
  <c r="L145" i="19"/>
  <c r="L138" i="19" l="1"/>
  <c r="K139" i="19"/>
  <c r="N145" i="19"/>
  <c r="N135" i="19"/>
  <c r="K147" i="19" l="1"/>
  <c r="K140" i="19"/>
  <c r="N138" i="19"/>
  <c r="L139" i="19"/>
  <c r="R116" i="19"/>
  <c r="R118" i="19"/>
  <c r="K108" i="19"/>
  <c r="J108" i="19"/>
  <c r="I108" i="19"/>
  <c r="H108" i="19"/>
  <c r="G108" i="19"/>
  <c r="R107" i="19"/>
  <c r="L107" i="19"/>
  <c r="R106" i="19"/>
  <c r="L106" i="19"/>
  <c r="L100" i="19"/>
  <c r="L101" i="19"/>
  <c r="K96" i="19"/>
  <c r="J96" i="19"/>
  <c r="I96" i="19"/>
  <c r="H96" i="19"/>
  <c r="L81" i="19"/>
  <c r="L80" i="19"/>
  <c r="L79" i="19"/>
  <c r="L24" i="19"/>
  <c r="L23" i="19"/>
  <c r="L22" i="19"/>
  <c r="L21" i="19"/>
  <c r="L20" i="19"/>
  <c r="L19" i="19"/>
  <c r="L18" i="19"/>
  <c r="L84" i="19"/>
  <c r="L94" i="19"/>
  <c r="L93" i="19"/>
  <c r="L92" i="19"/>
  <c r="L89" i="19"/>
  <c r="L83" i="19"/>
  <c r="L82" i="19"/>
  <c r="L29" i="19"/>
  <c r="L28" i="19"/>
  <c r="L27" i="19"/>
  <c r="L26" i="19"/>
  <c r="L25" i="19"/>
  <c r="L95" i="19"/>
  <c r="L88" i="19"/>
  <c r="L87" i="19"/>
  <c r="L86" i="19"/>
  <c r="L85" i="19"/>
  <c r="L77" i="19"/>
  <c r="L76" i="19"/>
  <c r="L75" i="19"/>
  <c r="L74" i="19"/>
  <c r="L73" i="19"/>
  <c r="L72" i="19"/>
  <c r="L71" i="19"/>
  <c r="L70" i="19"/>
  <c r="L69" i="19"/>
  <c r="L68" i="19"/>
  <c r="K15" i="19"/>
  <c r="J15" i="19"/>
  <c r="I15" i="19"/>
  <c r="H15" i="19"/>
  <c r="G15" i="19"/>
  <c r="L11" i="19"/>
  <c r="L147" i="19" l="1"/>
  <c r="L140" i="19"/>
  <c r="L103" i="19"/>
  <c r="N139" i="19"/>
  <c r="N147" i="19" s="1"/>
  <c r="N118" i="19"/>
  <c r="N116" i="19"/>
  <c r="N100" i="19"/>
  <c r="N88" i="19"/>
  <c r="N25" i="19"/>
  <c r="N107" i="19"/>
  <c r="N95" i="19"/>
  <c r="N18" i="19"/>
  <c r="N19" i="19"/>
  <c r="N20" i="19"/>
  <c r="N21" i="19"/>
  <c r="N71" i="19"/>
  <c r="N85" i="19"/>
  <c r="N27" i="19"/>
  <c r="N94" i="19"/>
  <c r="N81" i="19"/>
  <c r="N72" i="19"/>
  <c r="N86" i="19"/>
  <c r="N28" i="19"/>
  <c r="N73" i="19"/>
  <c r="N87" i="19"/>
  <c r="N29" i="19"/>
  <c r="N22" i="19"/>
  <c r="N74" i="19"/>
  <c r="N82" i="19"/>
  <c r="N23" i="19"/>
  <c r="N75" i="19"/>
  <c r="N83" i="19"/>
  <c r="N24" i="19"/>
  <c r="N68" i="19"/>
  <c r="N76" i="19"/>
  <c r="N89" i="19"/>
  <c r="N84" i="19"/>
  <c r="N12" i="19"/>
  <c r="N69" i="19"/>
  <c r="N77" i="19"/>
  <c r="N92" i="19"/>
  <c r="N79" i="19"/>
  <c r="N70" i="19"/>
  <c r="N26" i="19"/>
  <c r="N93" i="19"/>
  <c r="N80" i="19"/>
  <c r="L108" i="19"/>
  <c r="N106" i="19"/>
  <c r="N101" i="19"/>
  <c r="L15" i="19"/>
  <c r="N11" i="19"/>
  <c r="N119" i="19" l="1"/>
  <c r="N103" i="19"/>
  <c r="N108" i="19"/>
  <c r="N15" i="19"/>
  <c r="K162" i="19" l="1"/>
  <c r="J162" i="19"/>
  <c r="I162" i="19"/>
  <c r="H162" i="19"/>
  <c r="L112" i="19"/>
  <c r="R112" i="19"/>
  <c r="L91" i="19"/>
  <c r="L90" i="19"/>
  <c r="L113" i="19" l="1"/>
  <c r="N91" i="19"/>
  <c r="N90" i="19"/>
  <c r="N112" i="19"/>
  <c r="N113" i="19" s="1"/>
  <c r="R144" i="19" l="1"/>
  <c r="R143" i="19"/>
  <c r="R142" i="19"/>
  <c r="R122" i="19"/>
  <c r="L96" i="19" l="1"/>
  <c r="N96" i="19"/>
  <c r="N168" i="19" l="1"/>
  <c r="N164" i="19"/>
  <c r="M164" i="19"/>
  <c r="L164" i="19"/>
  <c r="K164" i="19"/>
  <c r="J164" i="19"/>
  <c r="I164" i="19"/>
  <c r="H164" i="19"/>
  <c r="L122" i="19" l="1"/>
  <c r="N122" i="19" s="1"/>
  <c r="N123" i="19" s="1"/>
  <c r="N125" i="19" s="1"/>
  <c r="K123" i="19"/>
  <c r="K125" i="19" s="1"/>
  <c r="J123" i="19"/>
  <c r="J125" i="19" s="1"/>
  <c r="I123" i="19"/>
  <c r="I125" i="19" s="1"/>
  <c r="H123" i="19"/>
  <c r="H125" i="19" s="1"/>
  <c r="G123" i="19"/>
  <c r="G125" i="19" s="1"/>
  <c r="L123" i="19" l="1"/>
  <c r="L125" i="19" s="1"/>
  <c r="K170" i="19" l="1"/>
  <c r="K173" i="19" s="1"/>
  <c r="J170" i="19"/>
  <c r="J173" i="19" s="1"/>
  <c r="I170" i="19"/>
  <c r="I173" i="19" s="1"/>
  <c r="H170" i="19"/>
  <c r="H173" i="19" s="1"/>
  <c r="L169" i="19"/>
  <c r="N169" i="19" s="1"/>
  <c r="L170" i="19" l="1"/>
  <c r="L173" i="19" s="1"/>
  <c r="N154" i="19"/>
  <c r="M154" i="19"/>
  <c r="L154" i="19"/>
  <c r="K154" i="19"/>
  <c r="J154" i="19"/>
  <c r="I154" i="19"/>
  <c r="H154" i="19"/>
  <c r="N170" i="19" l="1"/>
  <c r="N173" i="19" s="1"/>
</calcChain>
</file>

<file path=xl/sharedStrings.xml><?xml version="1.0" encoding="utf-8"?>
<sst xmlns="http://schemas.openxmlformats.org/spreadsheetml/2006/main" count="3406" uniqueCount="1739">
  <si>
    <t xml:space="preserve">Estados Financieros por el periodo del </t>
  </si>
  <si>
    <t>REF.</t>
  </si>
  <si>
    <t>Información General de la Entidad</t>
  </si>
  <si>
    <t xml:space="preserve">Balance General </t>
  </si>
  <si>
    <t>Estado de Resultados</t>
  </si>
  <si>
    <t>Estado de Flujo de Efectivo</t>
  </si>
  <si>
    <t>Estado de Variación del Patrimonio Neto</t>
  </si>
  <si>
    <t>Notas a los Estados Financieros (Nota 1 a Nota 4)</t>
  </si>
  <si>
    <t>Notas a los Estados Financieros (Nota 5 - Inciso 5.a a 5.d)</t>
  </si>
  <si>
    <t>Notas a los Estados Financieros (Nota 5 - Inciso 5.e)</t>
  </si>
  <si>
    <t>INFORMACIÓN GENERAL DE LA ENTIDAD</t>
  </si>
  <si>
    <t>IDENTIFICACIÓN</t>
  </si>
  <si>
    <t>Nombre o Razón social</t>
  </si>
  <si>
    <t>Registro CNV</t>
  </si>
  <si>
    <t>Código Bolsa de Valores</t>
  </si>
  <si>
    <t>Dirección oficina principal</t>
  </si>
  <si>
    <t>Teléfono</t>
  </si>
  <si>
    <t>E-mail</t>
  </si>
  <si>
    <t>Sitio página Web</t>
  </si>
  <si>
    <t>Domicilio legal</t>
  </si>
  <si>
    <t>ANTECEDENTES DE CONSTITUCIÓN DE LA SOCIEDAD</t>
  </si>
  <si>
    <t>Escritura N° | Fecha</t>
  </si>
  <si>
    <t>Inscripción en el Registro Público</t>
  </si>
  <si>
    <t>ADMINISTRACIÓN</t>
  </si>
  <si>
    <t>CARGO</t>
  </si>
  <si>
    <t>NOMBRE Y APELLIDO</t>
  </si>
  <si>
    <t>Representante(s) Legal(es)</t>
  </si>
  <si>
    <t>Directorio</t>
  </si>
  <si>
    <t>Presidente</t>
  </si>
  <si>
    <t>Síndico Titular</t>
  </si>
  <si>
    <t>Plana Ejecutiva</t>
  </si>
  <si>
    <t>CAPITAL Y PROPIEDAD</t>
  </si>
  <si>
    <t>Capital emitido</t>
  </si>
  <si>
    <t>Capital suscripto</t>
  </si>
  <si>
    <t>Capital integrado</t>
  </si>
  <si>
    <t>Valor nominal de las acciones</t>
  </si>
  <si>
    <t>CUADRO DE CAPITAL INTEGRADO</t>
  </si>
  <si>
    <t>N°</t>
  </si>
  <si>
    <t>ACCIONISTA</t>
  </si>
  <si>
    <t>SERIE</t>
  </si>
  <si>
    <t>NÚMERO DE ACCIONES</t>
  </si>
  <si>
    <t>CANTIDAD DE ACCIONES</t>
  </si>
  <si>
    <t>CLASE</t>
  </si>
  <si>
    <t>VOTO</t>
  </si>
  <si>
    <t>MONTO</t>
  </si>
  <si>
    <t>% DE PARTICIPACIÓN DE CAPITAL INTEGRADO</t>
  </si>
  <si>
    <t>-</t>
  </si>
  <si>
    <t>Ordinarias</t>
  </si>
  <si>
    <t>CUADRO DE CAPITAL SUSCRIPTO</t>
  </si>
  <si>
    <t>% DE PARTICIPACIÓN DE CAPITAL SUSCRIPTO</t>
  </si>
  <si>
    <r>
      <t>AUDITOR EXTERNO INDEPENDIENTE</t>
    </r>
    <r>
      <rPr>
        <sz val="12"/>
        <color rgb="FF000000"/>
        <rFont val="Times New Roman"/>
        <family val="1"/>
      </rPr>
      <t xml:space="preserve"> </t>
    </r>
  </si>
  <si>
    <t>PERSONAS VINCULADAS</t>
  </si>
  <si>
    <t>Accionista</t>
  </si>
  <si>
    <t>Vinculada</t>
  </si>
  <si>
    <t>Firmado digitalmente por:</t>
  </si>
  <si>
    <t>Contadora</t>
  </si>
  <si>
    <t>ACTIVO</t>
  </si>
  <si>
    <t>ACTIVO CORRIENTE</t>
  </si>
  <si>
    <t>Bancos</t>
  </si>
  <si>
    <t>Deudores por intermediación</t>
  </si>
  <si>
    <t>Comisiones por cobrar Gs</t>
  </si>
  <si>
    <t>Comisiones por cobrar U$S</t>
  </si>
  <si>
    <t>Documentos y cuentas por cobrar</t>
  </si>
  <si>
    <t>INVERSIONES TEMPORARIAS</t>
  </si>
  <si>
    <t>Bonos Subordinados - U$S</t>
  </si>
  <si>
    <t>Bonos Corporativos - U$S</t>
  </si>
  <si>
    <t>Licencia USD</t>
  </si>
  <si>
    <t>Certificados Digitales</t>
  </si>
  <si>
    <t>ACTIVO NO CORRIENTE</t>
  </si>
  <si>
    <t>INVERSIONES PERMANENTES</t>
  </si>
  <si>
    <t>Gastos de desarrollo</t>
  </si>
  <si>
    <t>PASIVO CORRIENTE</t>
  </si>
  <si>
    <t>Acreedores por intermediación</t>
  </si>
  <si>
    <t>PATRIMONIO NETO</t>
  </si>
  <si>
    <t>Capital Integrado</t>
  </si>
  <si>
    <t>Revaluación de Acciones</t>
  </si>
  <si>
    <t>RESULTADOS</t>
  </si>
  <si>
    <t>Resultados</t>
  </si>
  <si>
    <t>Resultados Acumulados</t>
  </si>
  <si>
    <t>Resultado del Ejercicio</t>
  </si>
  <si>
    <t>CUENTAS DE ORDEN</t>
  </si>
  <si>
    <t>Bonos Financieros - Gs</t>
  </si>
  <si>
    <t>Bonos Financieros - U$S</t>
  </si>
  <si>
    <t>CDA - Gs</t>
  </si>
  <si>
    <t>CDA - U$S</t>
  </si>
  <si>
    <t>Bonos Corporativos - Gs</t>
  </si>
  <si>
    <t>Bonos Financieros - Gs VINCULADAS</t>
  </si>
  <si>
    <t>INGRESOS</t>
  </si>
  <si>
    <t>Comisiones por operaciones en rueda</t>
  </si>
  <si>
    <t>Intereses y dividendos de cartera propia</t>
  </si>
  <si>
    <t>CDA - Gs VINCULADAS</t>
  </si>
  <si>
    <t>Aranceles - BVPASA U$S</t>
  </si>
  <si>
    <t>Intereses cobrados</t>
  </si>
  <si>
    <t>Diferencia de cambio cuentas activas</t>
  </si>
  <si>
    <t>Diferencia de cambio cuentas pasivas</t>
  </si>
  <si>
    <t>Ingresos por ajustes y redondeos</t>
  </si>
  <si>
    <t>Ingresos extraordinarios</t>
  </si>
  <si>
    <t>Otros ingresos no operativos</t>
  </si>
  <si>
    <t>EGRESOS</t>
  </si>
  <si>
    <t>Gastos por comisiones y servicios</t>
  </si>
  <si>
    <t>Comisiones Serv. de Custodia Bco Itau GS</t>
  </si>
  <si>
    <t>Aranceles pagados - BVPASA Gs</t>
  </si>
  <si>
    <t>Aranceles pagados - BVPASA U$S</t>
  </si>
  <si>
    <t>Fondo de Garantía - Gs</t>
  </si>
  <si>
    <t>Fondo de Garantía - U$S</t>
  </si>
  <si>
    <t>Otros gastos operativos</t>
  </si>
  <si>
    <t>Primas por valor de compra futura (repo)</t>
  </si>
  <si>
    <t>Bonos Públicos GS</t>
  </si>
  <si>
    <t>Acciones</t>
  </si>
  <si>
    <t>Bonos Públicos - Gs</t>
  </si>
  <si>
    <t>Bonos Corporativos Gs. - PROV</t>
  </si>
  <si>
    <t>Bonos Financieros - GS</t>
  </si>
  <si>
    <t>Aranceles pagados CNV Gs.</t>
  </si>
  <si>
    <t>Gastos de pubicidad y marketing</t>
  </si>
  <si>
    <t>Gastos de Representación</t>
  </si>
  <si>
    <t>Actualizacion Pagina Web</t>
  </si>
  <si>
    <t>Sueldos y Jornales</t>
  </si>
  <si>
    <t>Aguinaldos</t>
  </si>
  <si>
    <t>Vacaciones</t>
  </si>
  <si>
    <t>Bonificación Familiar</t>
  </si>
  <si>
    <t>Otras Remuneraciones</t>
  </si>
  <si>
    <t>Aguinaldos GND</t>
  </si>
  <si>
    <t>Aporte Patronal IPS 16,5%</t>
  </si>
  <si>
    <t>Indemnización y Preaviso</t>
  </si>
  <si>
    <t>Gratificaciones por desempeño</t>
  </si>
  <si>
    <t>Capacitación y Entrenamiento</t>
  </si>
  <si>
    <t>Seguros Privados al Personal</t>
  </si>
  <si>
    <t>Gourmet Card – GND</t>
  </si>
  <si>
    <t>Seguro Médico</t>
  </si>
  <si>
    <t>Gastos al Personal</t>
  </si>
  <si>
    <t>Capacitación y Entrenamiento VINC</t>
  </si>
  <si>
    <t>Sueldos Gerentes</t>
  </si>
  <si>
    <t>Sindicos</t>
  </si>
  <si>
    <t>Retribuciones Especiales</t>
  </si>
  <si>
    <t>Honorarios Profesionales</t>
  </si>
  <si>
    <t>Auditoría Externa</t>
  </si>
  <si>
    <t>Serv. de Seguridad Informatica.</t>
  </si>
  <si>
    <t>Honorarios de Escribanía</t>
  </si>
  <si>
    <t>Servicios Contables</t>
  </si>
  <si>
    <t>Otros Honorarios Profesionales</t>
  </si>
  <si>
    <t>Serv. Centralizados (SLA) - VINCULADAS</t>
  </si>
  <si>
    <t>Serv. de Seguridad Informatica - VINC</t>
  </si>
  <si>
    <t>Previsión, amortización y depreciaciones</t>
  </si>
  <si>
    <t>Amortización de Programas Informáticos</t>
  </si>
  <si>
    <t>Amortización Licencias</t>
  </si>
  <si>
    <t>Amortización Gastos de Desarrollo</t>
  </si>
  <si>
    <t>Mantenimiento de Edificio - VINCULADAS</t>
  </si>
  <si>
    <t>Alquiler de Bienes Inmuebles - Vinc.</t>
  </si>
  <si>
    <t>Alquiler de Bienes Muebles Vinc.</t>
  </si>
  <si>
    <t>Arrendamiento de Servidores - Vinc.</t>
  </si>
  <si>
    <t>Impuestos, tasas y contribuciones</t>
  </si>
  <si>
    <t>Patentes y Tasas Municipales</t>
  </si>
  <si>
    <t>Tasas y Contribuciones</t>
  </si>
  <si>
    <t>Canon Seprelad</t>
  </si>
  <si>
    <t>Energía Eléctrica - VINCULADAS</t>
  </si>
  <si>
    <t>Comunicaciones - VINCULADAS</t>
  </si>
  <si>
    <t>Correo y Franqueo</t>
  </si>
  <si>
    <t>Movildad y Transporte</t>
  </si>
  <si>
    <t>Papelería,Útiles e Impresos</t>
  </si>
  <si>
    <t>Insumos de Computación</t>
  </si>
  <si>
    <t>Gastos de limpieza - VINCULADAS</t>
  </si>
  <si>
    <t>Cuotas y Suscripciones</t>
  </si>
  <si>
    <t>Demostraciones y Agasajos</t>
  </si>
  <si>
    <t>Gastos de refrigerios</t>
  </si>
  <si>
    <t>Expensas - VINCULADAS</t>
  </si>
  <si>
    <t>Gastos de Cafetería - VINCULADAS</t>
  </si>
  <si>
    <t>Gastos de Mant./Inst. de Software</t>
  </si>
  <si>
    <t>Gastos de Mantenimiento Software</t>
  </si>
  <si>
    <t>Gastos Viaje - Reemb. VINC</t>
  </si>
  <si>
    <t>Otros Gastos Administrativos</t>
  </si>
  <si>
    <t>Intereses y Gastos de sobregiros VINC</t>
  </si>
  <si>
    <t>Gastos Bancarios</t>
  </si>
  <si>
    <t>Gastos Bancarios - Personas y empresas r</t>
  </si>
  <si>
    <t>Gastos Bancarios - No Vinculado</t>
  </si>
  <si>
    <t>Gastos Bancarios - No Deducible</t>
  </si>
  <si>
    <t>Impuesto a la Renta</t>
  </si>
  <si>
    <t>Retención Renta</t>
  </si>
  <si>
    <t>IVA Costo</t>
  </si>
  <si>
    <t>Gastos no Deducibles - Gs</t>
  </si>
  <si>
    <t>Gastos no Deducibles - U$S</t>
  </si>
  <si>
    <t>IVA GND</t>
  </si>
  <si>
    <t>Gastos de Representación - GND</t>
  </si>
  <si>
    <t>Recargos y Multas - IPS/MTESS</t>
  </si>
  <si>
    <t>Recargos y Multas - SET</t>
  </si>
  <si>
    <t>Egresos por Ajuste de Redondeo</t>
  </si>
  <si>
    <t>Egresos por Error Operativo GND</t>
  </si>
  <si>
    <t>Por intermediación de renta fija en rueda</t>
  </si>
  <si>
    <t>Por intermediación de renta variable en rueda</t>
  </si>
  <si>
    <t>Retencion IVA</t>
  </si>
  <si>
    <t>Bonos Públicos</t>
  </si>
  <si>
    <t>CDA</t>
  </si>
  <si>
    <t>Sobregiro en cuenta corriente</t>
  </si>
  <si>
    <t>Previsiones s/ Títulos de Renta Fija</t>
  </si>
  <si>
    <t>Gastos de Viaje</t>
  </si>
  <si>
    <t>Seguros pagados</t>
  </si>
  <si>
    <t>BALANCE GENERAL</t>
  </si>
  <si>
    <t>(Cifras expresadas en guaraníes)</t>
  </si>
  <si>
    <t xml:space="preserve">PASIVO Y PATRIMONIO NETO </t>
  </si>
  <si>
    <t xml:space="preserve">Efectivo y equivalentes de efectivo </t>
  </si>
  <si>
    <t>(Nota 5.d)</t>
  </si>
  <si>
    <t xml:space="preserve">Documentos y cuentas por pagar </t>
  </si>
  <si>
    <t>(Nota 5.j)</t>
  </si>
  <si>
    <t>(Nota 5.e)</t>
  </si>
  <si>
    <t>(Nota 5.k)</t>
  </si>
  <si>
    <t>(Nota 5.l)</t>
  </si>
  <si>
    <t>Títulos de Renta Fija</t>
  </si>
  <si>
    <t xml:space="preserve">Prestamos financieros </t>
  </si>
  <si>
    <t>Títulos de Renta Fija en Reporto</t>
  </si>
  <si>
    <t xml:space="preserve">Provisiones </t>
  </si>
  <si>
    <t>(Nota 5.m)</t>
  </si>
  <si>
    <t xml:space="preserve">Créditos </t>
  </si>
  <si>
    <t>(Nota 5.f)</t>
  </si>
  <si>
    <t>Retención IVA a pagar</t>
  </si>
  <si>
    <t>Cuentas por cobrar personas y empresas relacionadas</t>
  </si>
  <si>
    <t>Otros pasivos corrientes</t>
  </si>
  <si>
    <t>Otros Activos</t>
  </si>
  <si>
    <t>(Nota 5.g)</t>
  </si>
  <si>
    <t>Deudas con terceros por operaciones de reporto</t>
  </si>
  <si>
    <t>TOTAL PASIVO CORRIENTE</t>
  </si>
  <si>
    <t>TOTAL ACTIVO CORRIENTE</t>
  </si>
  <si>
    <t>TOTAL PASIVO</t>
  </si>
  <si>
    <t xml:space="preserve">Inversiones permanentes </t>
  </si>
  <si>
    <t xml:space="preserve">TOTAL PATRIMONIO NETO </t>
  </si>
  <si>
    <t>Acción de la Bolsa de Valores</t>
  </si>
  <si>
    <t xml:space="preserve">Activo Intangibles y Cargos Diferidos </t>
  </si>
  <si>
    <t>(Nota 5.i)</t>
  </si>
  <si>
    <t>Licencias</t>
  </si>
  <si>
    <t>TOTAL ACTIVO NO CORRIENTE</t>
  </si>
  <si>
    <t>TOTAL ACTIVO</t>
  </si>
  <si>
    <t>TOTAL PASIVO Y PATRIMONIO NETO</t>
  </si>
  <si>
    <t>Cuenta de Orden Deudoras</t>
  </si>
  <si>
    <t>Cuenta de Orden Acreedoras</t>
  </si>
  <si>
    <t xml:space="preserve">  Contadora</t>
  </si>
  <si>
    <t>CUENTAS</t>
  </si>
  <si>
    <t>Efectivo pagado a empleados</t>
  </si>
  <si>
    <t>TOTAL</t>
  </si>
  <si>
    <t>Otras cuentas por cobrar - Gs.</t>
  </si>
  <si>
    <t>IVA Crédito Fiscal 5%</t>
  </si>
  <si>
    <t>Materiales de Escritorio</t>
  </si>
  <si>
    <t>Instalaciones</t>
  </si>
  <si>
    <t>Equipos de Oficina</t>
  </si>
  <si>
    <t>Equipos de Computación</t>
  </si>
  <si>
    <t>Construcciones en Curso</t>
  </si>
  <si>
    <t>(-) Depreciación acumulada</t>
  </si>
  <si>
    <t>Deprec. Acumulada Instalaciones</t>
  </si>
  <si>
    <t>Deprec. Acumulada Equipos de Computación</t>
  </si>
  <si>
    <t>Honorarios Directores</t>
  </si>
  <si>
    <t>RESERVAS</t>
  </si>
  <si>
    <t>Recupero de Gastos</t>
  </si>
  <si>
    <t>Otros Gastos de Comercialización</t>
  </si>
  <si>
    <t>Alimentación al Personal</t>
  </si>
  <si>
    <t>Asesoría en Computación</t>
  </si>
  <si>
    <t>Resultado del ejercicio</t>
  </si>
  <si>
    <t>Totales</t>
  </si>
  <si>
    <t>ESTADO DE RESULTADOS</t>
  </si>
  <si>
    <t xml:space="preserve">INGRESOS OPERATIVOS </t>
  </si>
  <si>
    <t>Comisiones por operaciones fuera de rueda</t>
  </si>
  <si>
    <t>Por intermediación de renta fija fuera de rueda</t>
  </si>
  <si>
    <t>Comisiones por contratos de colocación primaria</t>
  </si>
  <si>
    <t>Comisiones por contratos de colocación primaria de renta fija</t>
  </si>
  <si>
    <t>Ingresos por custodia de valores</t>
  </si>
  <si>
    <t>Ingresos por intereses y dividendos de cartera propia</t>
  </si>
  <si>
    <t>Ingresos por venta de cartera propia</t>
  </si>
  <si>
    <t>Ingresos por venta de cartera propia a personas y empresas relacionadas</t>
  </si>
  <si>
    <t>(Nota 5.o)</t>
  </si>
  <si>
    <t>Ingresos por operaciones y servicios a personas relacionadas</t>
  </si>
  <si>
    <t>Ingresos por operaciones y servicios extrabursátiles</t>
  </si>
  <si>
    <t>Otros ingresos operativos</t>
  </si>
  <si>
    <t>GASTOS OPERATIVOS</t>
  </si>
  <si>
    <t>Aranceles por negociación Bolsa de Valores</t>
  </si>
  <si>
    <t>Previsión sobre títulos de Renta Fija</t>
  </si>
  <si>
    <t>RESULTADO OPERATIVO BRUTO</t>
  </si>
  <si>
    <t xml:space="preserve">GASTOS DE COMERCIALIZACIÓN </t>
  </si>
  <si>
    <t>Publicidad y propaganda</t>
  </si>
  <si>
    <t>Folletos e impresos</t>
  </si>
  <si>
    <t>GASTOS DE ADMINISTRACIÓN</t>
  </si>
  <si>
    <t>Servicios personales</t>
  </si>
  <si>
    <t>Mantenimiento</t>
  </si>
  <si>
    <t>Alquileres</t>
  </si>
  <si>
    <t>Gastos generales</t>
  </si>
  <si>
    <t>Multas</t>
  </si>
  <si>
    <t>Otros gastos de administración</t>
  </si>
  <si>
    <t>RESULTADO OPERATIVO NETO</t>
  </si>
  <si>
    <t xml:space="preserve">OTROS INGRESOS Y EGRESOS </t>
  </si>
  <si>
    <t>(Nota 5.r)</t>
  </si>
  <si>
    <t xml:space="preserve">RESULTADOS FINANCIEROS </t>
  </si>
  <si>
    <t>(Nota 5.s)</t>
  </si>
  <si>
    <t>Generados por activos</t>
  </si>
  <si>
    <t>Diferencias de cambio</t>
  </si>
  <si>
    <t>Generados por pasivos</t>
  </si>
  <si>
    <t>Intereses pagados</t>
  </si>
  <si>
    <t xml:space="preserve">RESULTADO EXTRAORDINARIO </t>
  </si>
  <si>
    <t>IMPUESTO A LA RENTA</t>
  </si>
  <si>
    <t>RESULTADO DEL EJERCICIO</t>
  </si>
  <si>
    <t>ESTADO DE FLUJO DE EFECTIVO</t>
  </si>
  <si>
    <t>FLUJO DE EFECTIVO POR ACTIVIDADES OPERATIVAS</t>
  </si>
  <si>
    <t>Ingreso neto de efectivo por comisiones y otros</t>
  </si>
  <si>
    <t>Efectivo utilizado por otras actividades</t>
  </si>
  <si>
    <t>Pago a proveedores</t>
  </si>
  <si>
    <t>Efectivo neto utilizado en actividades de operación</t>
  </si>
  <si>
    <t>FLUJO DE EFECTIVO POR ACTIVIDADES DE INVERSIÓN</t>
  </si>
  <si>
    <t>Compra de propiedad, planta y equipo</t>
  </si>
  <si>
    <t>Venta/adquisición neta de acciones y títulos de deuda (cartera propia)</t>
  </si>
  <si>
    <t>Intereses percibidos</t>
  </si>
  <si>
    <t>Efectivo neto generado/utilizado en actividades de inversión</t>
  </si>
  <si>
    <t>FLUJO DE EFECTIVO POR ACTIVIDADES DE FINANCIAMIENTO</t>
  </si>
  <si>
    <t xml:space="preserve">Disminución/incremento de préstamos y otras deudas </t>
  </si>
  <si>
    <t>Intereses pagados netos</t>
  </si>
  <si>
    <t>Efectivo neto utilizado/generado en actividades de financiamiento</t>
  </si>
  <si>
    <t>Efecto de las variaciones en tipo de cambio</t>
  </si>
  <si>
    <t>Aumento/disminución neta de efectivo y sus equivalentes</t>
  </si>
  <si>
    <t>Efectivo y su equivalente al comienzo del ejercicio</t>
  </si>
  <si>
    <t>Efectivo y su equivalente al cierre del ejercicio</t>
  </si>
  <si>
    <t>ESTADO DE CAMBIOS EN EL PATRIMONIO NETO</t>
  </si>
  <si>
    <t>Movimientos</t>
  </si>
  <si>
    <t>CAPITAL</t>
  </si>
  <si>
    <t>Suscripto</t>
  </si>
  <si>
    <t>A Integrar</t>
  </si>
  <si>
    <t>Integrado</t>
  </si>
  <si>
    <t>Legal</t>
  </si>
  <si>
    <t>Facultativa</t>
  </si>
  <si>
    <t>Revalúo</t>
  </si>
  <si>
    <t>Acumulados</t>
  </si>
  <si>
    <t>Del Ejercicio</t>
  </si>
  <si>
    <t>Periodo</t>
  </si>
  <si>
    <t>Movimientos Subsecuentes</t>
  </si>
  <si>
    <t xml:space="preserve">Transferencia a resultados acumulados </t>
  </si>
  <si>
    <t>NOTAS A LOS ESTADOS FINANCIEROS</t>
  </si>
  <si>
    <t>NOTA 1.      CONSIDERACIÓN DE LOS ESTADOS FINANCIEROS</t>
  </si>
  <si>
    <t>NOTA 2.      INFORMACIÓN BÁSICA DE LA EMPRESA</t>
  </si>
  <si>
    <t>2.1  Naturaleza jurídica de las actividades de la sociedad</t>
  </si>
  <si>
    <t>2.2) Composicion del Capital y Características de las Acciones</t>
  </si>
  <si>
    <t>La composición del capital integrado por tipos de acciones es la siguiente:</t>
  </si>
  <si>
    <t>Acciones suscriptas e integradas</t>
  </si>
  <si>
    <t>N° de votos que otorga cada una</t>
  </si>
  <si>
    <t>Valor nominal por acción</t>
  </si>
  <si>
    <t>Total 
integrado</t>
  </si>
  <si>
    <t>Capital autorizado</t>
  </si>
  <si>
    <t>Tipo</t>
  </si>
  <si>
    <t>Cantidad</t>
  </si>
  <si>
    <t>₲</t>
  </si>
  <si>
    <t>1 (uno)</t>
  </si>
  <si>
    <t>2.3) Participación en otras empresas</t>
  </si>
  <si>
    <t>Cantidad de 
Acciones</t>
  </si>
  <si>
    <t>Cantidad de Votos</t>
  </si>
  <si>
    <t>Valor Nominal Gs.</t>
  </si>
  <si>
    <t>% de Participación</t>
  </si>
  <si>
    <t>NOTA 3.      PRINCIPALES POLÍTICAS Y PRÁCTICAS CONTABLES APLICADAS</t>
  </si>
  <si>
    <t>3.1) Bases para la preparación de los estados financieros</t>
  </si>
  <si>
    <t>A continuación, se resumen las políticas de contabilidad más significativas aplicadas por la Sociedad:</t>
  </si>
  <si>
    <t>La preparación de los siguientes estados financieros requiere que el Directorio y la Gerencia de la Sociedad realicen estimaciones y evaluaciones que afectan el monto de los activos y pasivos registrados y contingentes a la fecha de cierre, como así también los ingresos y egresos registrados en el ejercicio. Los resultados reales futuros pueden diferir de las estimaciones y evaluaciones realizadas a la fecha de preparación de los presentes estados financieros.</t>
  </si>
  <si>
    <t>3.2) Criterios de valuación</t>
  </si>
  <si>
    <t>a) Moneda Extranjera</t>
  </si>
  <si>
    <t>b) Inversiones temporales y permanentes</t>
  </si>
  <si>
    <t>b.1) Titulos de Deudas:</t>
  </si>
  <si>
    <t>3.4) Política de depreciación y amortizaciones</t>
  </si>
  <si>
    <t>NOTA 4. CAMBIO DE POLÍTICAS Y PROCEDIMIENTOS DE CONTABILIDAD</t>
  </si>
  <si>
    <t>Moneda</t>
  </si>
  <si>
    <t>USD</t>
  </si>
  <si>
    <t>Mantenimiento de Edificio - VINC</t>
  </si>
  <si>
    <t>Alquiler de Bienes Inmuebles - VINC</t>
  </si>
  <si>
    <t>Alquiler de Bienes Muebles - VINC</t>
  </si>
  <si>
    <t>Energía Eléctrica - VINC</t>
  </si>
  <si>
    <t>Gastos de limpieza - VINC</t>
  </si>
  <si>
    <t>Intereses y Gastos de sobregiros - VINC</t>
  </si>
  <si>
    <t>NOTA 5. INFORMACIÓN REFERENTE A LOS PRINCIPALES ACTIVOS, PASIVOS, RESULTADOS Y CRITERIOS ESPECÍFICOS DE VALUACIÓN</t>
  </si>
  <si>
    <t>5.a) Valuación en moneda extranjera</t>
  </si>
  <si>
    <t>Dólar Estadounidense</t>
  </si>
  <si>
    <t>Tipo de Cambio para Activos - Comprador</t>
  </si>
  <si>
    <t>Tipo de Cambio para Pasivos - Vendedor</t>
  </si>
  <si>
    <t>5.b) Posición en moneda extranjera</t>
  </si>
  <si>
    <t>La posición de activos y pasivos en moneda extranjera al cierre del ejercicio es la siguiente:</t>
  </si>
  <si>
    <t xml:space="preserve">Activos y pasivos en moneda extranjera </t>
  </si>
  <si>
    <t>Detalle</t>
  </si>
  <si>
    <t>Moneda extranjera</t>
  </si>
  <si>
    <t>Tipo de cambio</t>
  </si>
  <si>
    <t>Clase</t>
  </si>
  <si>
    <t>Monto</t>
  </si>
  <si>
    <t>ACTIVO CORRIENTES</t>
  </si>
  <si>
    <t>Disponibilidades</t>
  </si>
  <si>
    <t>U$S</t>
  </si>
  <si>
    <t>Créditos</t>
  </si>
  <si>
    <t>Deudores por Intermediación</t>
  </si>
  <si>
    <t xml:space="preserve">Inversiones temporarias </t>
  </si>
  <si>
    <t>Intereses a devengar</t>
  </si>
  <si>
    <t>Diferencias de precio (-)</t>
  </si>
  <si>
    <t>Diferencias de precio (+)</t>
  </si>
  <si>
    <t>TOTAL ACTIVOS</t>
  </si>
  <si>
    <t>PASIVOS CORRIENTES</t>
  </si>
  <si>
    <t>Acreedores varios</t>
  </si>
  <si>
    <t>Préstamos Financieros</t>
  </si>
  <si>
    <t>Otros pasivos</t>
  </si>
  <si>
    <t>POSICIÓN NETA</t>
  </si>
  <si>
    <t>5.c) Diferencia de cambio en moneda extranjera</t>
  </si>
  <si>
    <t>Concepto</t>
  </si>
  <si>
    <t>Monto ajustado</t>
  </si>
  <si>
    <r>
      <t xml:space="preserve"> </t>
    </r>
    <r>
      <rPr>
        <sz val="12"/>
        <color rgb="FFFFFFFF"/>
        <rFont val="Times New Roman"/>
        <family val="1"/>
      </rPr>
      <t>₲</t>
    </r>
  </si>
  <si>
    <t>Ganancias por valuación de activos monetarios en moneda extranjera</t>
  </si>
  <si>
    <t>Ganancias por valuación de pasivos monetarios en moneda extranjera</t>
  </si>
  <si>
    <t>Total Ganancias por valuación en moneda extranjera</t>
  </si>
  <si>
    <t>Pérdidas por valuación de activos monetarios en moneda 
extranjera</t>
  </si>
  <si>
    <t>Pérdidas por valuación de pasivos monetarios en moneda extranjera</t>
  </si>
  <si>
    <t>Total Pérdidas por valuación en moneda extranjera</t>
  </si>
  <si>
    <t>RESULTADO NETO POR VALUACIÓN</t>
  </si>
  <si>
    <t>5.d) Efectivo y equivalentes de efectivo</t>
  </si>
  <si>
    <t>El rubro disponibilidades está compuesto por las siguientes cuentas:</t>
  </si>
  <si>
    <t>Fondos Propios</t>
  </si>
  <si>
    <t>Bancos - Cuentas Clearing</t>
  </si>
  <si>
    <t>Banco Itaú Cta Cte  ₲ N° 10115189/2</t>
  </si>
  <si>
    <t>Banco Itaú Cta Cte U$S N° 15000956/0</t>
  </si>
  <si>
    <t>Bancos - Cuentas Administración</t>
  </si>
  <si>
    <t>5.e )      Inversiones</t>
  </si>
  <si>
    <t>INFORMACIÓN SOBRE EL DOCUMENTO Y EMISOR</t>
  </si>
  <si>
    <t>INFORMACIÓN SOBRE EL EMISOR A LA FECHA DE LA ÚLTIMA PUBLICACIÓN DISPONIBLE</t>
  </si>
  <si>
    <t>EMISOR</t>
  </si>
  <si>
    <t>TIPO DE 
TITULO</t>
  </si>
  <si>
    <t>CANTIDAD DE TITULOS</t>
  </si>
  <si>
    <t>VALOR NOMINAL UNITARIO</t>
  </si>
  <si>
    <t>VALOR 
CONTABLE</t>
  </si>
  <si>
    <t>RESULTADO</t>
  </si>
  <si>
    <t>Previsión s/ Bonos Corporativos</t>
  </si>
  <si>
    <t>VALOR DE 
COSTO</t>
  </si>
  <si>
    <t>ACCIÓN EN LA BOLSA DE VALORES</t>
  </si>
  <si>
    <t>CANTIDAD</t>
  </si>
  <si>
    <t>VALOR NOMINAL</t>
  </si>
  <si>
    <t>VALOR DE MERCADO</t>
  </si>
  <si>
    <t xml:space="preserve"> 1 (una) </t>
  </si>
  <si>
    <t>INVENTARIO TITULOS / VALORES - CARTERA PROPIA</t>
  </si>
  <si>
    <t>Emisor</t>
  </si>
  <si>
    <t>Serie/ ISIN</t>
  </si>
  <si>
    <t>Fecha Vencimiento</t>
  </si>
  <si>
    <t>Tasa (%)</t>
  </si>
  <si>
    <t>Valor Nominal</t>
  </si>
  <si>
    <t>Interés a Cobrar</t>
  </si>
  <si>
    <t>Interés a Devengar</t>
  </si>
  <si>
    <t>Diferencia de Precio (+)</t>
  </si>
  <si>
    <t>Diferencia de Precio (-)</t>
  </si>
  <si>
    <t>Valor
 Contable</t>
  </si>
  <si>
    <t>Tipo de Cambio</t>
  </si>
  <si>
    <t>Valuación
 (GS)</t>
  </si>
  <si>
    <t>Fecha Última Cotización</t>
  </si>
  <si>
    <t>% Cotización</t>
  </si>
  <si>
    <t xml:space="preserve">CDA - (GS) </t>
  </si>
  <si>
    <t>Guaraníes</t>
  </si>
  <si>
    <t>TOTALES</t>
  </si>
  <si>
    <t>BANCO ITAÚ PARAGUAY S.A.</t>
  </si>
  <si>
    <t>SUDAMERIS BANK SAECA</t>
  </si>
  <si>
    <t>PYSUDP0V3878</t>
  </si>
  <si>
    <t>TOTAL TITULOS/VALORES EN CARTERA - GS</t>
  </si>
  <si>
    <t>BONOS CORPORATIVOS - (USD)</t>
  </si>
  <si>
    <t>PYRAD01F2506</t>
  </si>
  <si>
    <t>PYRAD02F2604</t>
  </si>
  <si>
    <t>TOTAL TITULOS/VALORES EN CARTERA - USD</t>
  </si>
  <si>
    <t>Vto. Reporto</t>
  </si>
  <si>
    <t>Diferencia de Precios (+)</t>
  </si>
  <si>
    <t>Diferencia de Precios (-)</t>
  </si>
  <si>
    <t>Monto Invertido</t>
  </si>
  <si>
    <t>Prima</t>
  </si>
  <si>
    <t>Prima a Devengar</t>
  </si>
  <si>
    <t>TOTAL TITULOS/VALORES EN REPORTO - GS</t>
  </si>
  <si>
    <t>Dólares</t>
  </si>
  <si>
    <t>PYRAD03F2611</t>
  </si>
  <si>
    <t>TOTAL TITULOS/VALORES EN REPORTO - USD</t>
  </si>
  <si>
    <t>PYTAU04F1932</t>
  </si>
  <si>
    <t>BOLSA DE VALORES Y PRODUCTOS DE ASUNCION S.A.</t>
  </si>
  <si>
    <t>PYBVPO1V9339</t>
  </si>
  <si>
    <t>TOTAL TITULOS/VALORES RESTRINGIDOS - GS</t>
  </si>
  <si>
    <t>5.f )      Créditos</t>
  </si>
  <si>
    <t>A continuación, la composición:</t>
  </si>
  <si>
    <t>CONCEPTO</t>
  </si>
  <si>
    <t>CORTO PLAZO</t>
  </si>
  <si>
    <t>LARGO PLAZO</t>
  </si>
  <si>
    <t>Cuentas a cobrar personas y empresas relacionadas</t>
  </si>
  <si>
    <t>5.g)      Otros activos corrientes y no corrientes</t>
  </si>
  <si>
    <t>A continuación, se detalla la composición:</t>
  </si>
  <si>
    <t>CORRIENTE</t>
  </si>
  <si>
    <t>NO CORRIENTE</t>
  </si>
  <si>
    <t>5.h)      Bienes de Uso</t>
  </si>
  <si>
    <t>5.i)      Activos intangibles y cargos diferidos</t>
  </si>
  <si>
    <t>Aumentos</t>
  </si>
  <si>
    <t>Amortizacion del ejercicio</t>
  </si>
  <si>
    <t>Licencias informáticas</t>
  </si>
  <si>
    <t>Programas informáticos</t>
  </si>
  <si>
    <t>5.j)      Acreedores por intermediación</t>
  </si>
  <si>
    <t>5.k)      Acreedores Varios</t>
  </si>
  <si>
    <t>5.l)      Cuentas por pagar a personas y empresas relacionadas</t>
  </si>
  <si>
    <t>NOMBRE</t>
  </si>
  <si>
    <t>RELACION</t>
  </si>
  <si>
    <t>TIPO DE OPERACIÓN</t>
  </si>
  <si>
    <t>ANTIGÜEDAD DE LA DEUDA</t>
  </si>
  <si>
    <t>VENCIMIENTO</t>
  </si>
  <si>
    <t>Vinculada por accionistas en común</t>
  </si>
  <si>
    <t>Aguinaldos por pagar</t>
  </si>
  <si>
    <t>El movimiento del patrimonio neto de la Sociedad es el siguiente:</t>
  </si>
  <si>
    <t>SALDO AL INICIO DEL EJERCICIO</t>
  </si>
  <si>
    <t>AUMENTOS</t>
  </si>
  <si>
    <t>DISMINUCIÓN</t>
  </si>
  <si>
    <t>SALDO AL CIERRE DEL EJERCICIO</t>
  </si>
  <si>
    <t>Revaluación - Superávit</t>
  </si>
  <si>
    <t>Resultados acumulados</t>
  </si>
  <si>
    <t>Resultados del ejercicio</t>
  </si>
  <si>
    <t>SALDOS</t>
  </si>
  <si>
    <t>Cuenta Corriente</t>
  </si>
  <si>
    <t>Cuentas a Cobrar</t>
  </si>
  <si>
    <t>Inversíón en Bonos</t>
  </si>
  <si>
    <t>Inversión permanente</t>
  </si>
  <si>
    <t>Total Activo</t>
  </si>
  <si>
    <t>Total Pasivo</t>
  </si>
  <si>
    <t>Resultado con empresas vinculadas</t>
  </si>
  <si>
    <t>PERSONA O EMPRESA VINCULADA</t>
  </si>
  <si>
    <t>Diferencia de Precio por Valor de Compra (+)</t>
  </si>
  <si>
    <t>TOTAL INGRESOS</t>
  </si>
  <si>
    <t>Intereses por Sobregiro</t>
  </si>
  <si>
    <t xml:space="preserve">Personas Vinculadas </t>
  </si>
  <si>
    <t>TOTAL EGRESOS</t>
  </si>
  <si>
    <t>Ver nota 5.o</t>
  </si>
  <si>
    <t>Intermediación en suscripción a Fondos Internacionales</t>
  </si>
  <si>
    <t xml:space="preserve"> ₲</t>
  </si>
  <si>
    <t>Otros Gastos Operativos</t>
  </si>
  <si>
    <t>Total</t>
  </si>
  <si>
    <t>Otros gastos de comercialización</t>
  </si>
  <si>
    <t>Descuentos obtenidos</t>
  </si>
  <si>
    <t>Total Otros Ingresos</t>
  </si>
  <si>
    <t>Egresos por ajustes y redondeos</t>
  </si>
  <si>
    <t>Total Otros Egresos</t>
  </si>
  <si>
    <t>Ganancias</t>
  </si>
  <si>
    <t>Perdidas</t>
  </si>
  <si>
    <t>Resultados financieros netos</t>
  </si>
  <si>
    <t>6.a) Compromisos directos</t>
  </si>
  <si>
    <t>A la fecha de emisión de los presentes estados financieros, la Sociedad no posee compromisos directos.</t>
  </si>
  <si>
    <t>6.b) Contingencias legales</t>
  </si>
  <si>
    <t>A la fecha de emisión de los presentes estados financieros, la Sociedad no registra juicios u otras acciones legales que pudieran producir variaciones en los importes reportados como saldos al cierre.</t>
  </si>
  <si>
    <t>NOTA 8. RESTRICCIONES PARA DISTRIBUCIÓN DE UTILIDADES</t>
  </si>
  <si>
    <r>
      <t xml:space="preserve">a)	De acuerdo con la legislación vigente las sociedades por acciones y las de responsabilidad limitada, deben constituir una reserva legal no menor del 5% de las utilidades netas del ejercicio, hasta alcanzar el 20% del capital suscripto.
</t>
    </r>
    <r>
      <rPr>
        <sz val="1"/>
        <color theme="1"/>
        <rFont val="Times New Roman"/>
        <family val="1"/>
      </rPr>
      <t xml:space="preserve">
</t>
    </r>
    <r>
      <rPr>
        <sz val="12"/>
        <color theme="1"/>
        <rFont val="Times New Roman"/>
        <family val="1"/>
      </rPr>
      <t xml:space="preserve">b)	El incremento patrimonial producido por el revalúo de los bienes de uso podrá ser capitalizado, no pudiendo ser distribuido como dividendo, utilidad o beneficio.
</t>
    </r>
    <r>
      <rPr>
        <sz val="1"/>
        <color theme="1"/>
        <rFont val="Times New Roman"/>
        <family val="1"/>
      </rPr>
      <t xml:space="preserve">
</t>
    </r>
    <r>
      <rPr>
        <sz val="12"/>
        <color theme="1"/>
        <rFont val="Times New Roman"/>
        <family val="1"/>
      </rPr>
      <t>c)	A partir del 1 de en enero 2020 entró en vigencia la Ley Nº 6380/19 de la reforma tributaria, la cual crea, entre otros, el impuesto a la distribución de los dividendos y a las utilidades (IDU) y establece que, las utilidades puestas a disposición de los accionistas estarán sujetos a retenciones, para los beneficiarios no residentes a la tasa del 15% y para los beneficiarios residentes a la tasa del 8%.</t>
    </r>
  </si>
  <si>
    <t>ÍNDICE</t>
  </si>
  <si>
    <t>VALOR NOMINAL
 UNITARIO</t>
  </si>
  <si>
    <t>Dividendos percibidos</t>
  </si>
  <si>
    <t>FINANCIERA PARAGUAYO JAPONESA</t>
  </si>
  <si>
    <t>PYNUC01F9189</t>
  </si>
  <si>
    <t>Interés a 
Cobrar</t>
  </si>
  <si>
    <t>Interés a 
Devengar</t>
  </si>
  <si>
    <t>Valor 
Nominal</t>
  </si>
  <si>
    <t>Monto 
Invertido</t>
  </si>
  <si>
    <t>Prima a 
Devengar</t>
  </si>
  <si>
    <t>Previsiones s/ Títulos de Renta Fija en Reporto</t>
  </si>
  <si>
    <t>Previsión s/ Bonos Corporativos en Repo</t>
  </si>
  <si>
    <t>Saldo Neto 
Final</t>
  </si>
  <si>
    <t>Saldo 
Inicial</t>
  </si>
  <si>
    <t>Cuentas por pagar Tarjeta de Crédito</t>
  </si>
  <si>
    <t>Sueldos y jornales a pagar</t>
  </si>
  <si>
    <t>(*) Reexpresado a efectos comparativos</t>
  </si>
  <si>
    <t>Aguinaldos - Gerentes y Administradores</t>
  </si>
  <si>
    <t>Vacaciones - Gerentes y Administradores</t>
  </si>
  <si>
    <t>Bonificación Familiar - Gerentes y Administradores</t>
  </si>
  <si>
    <t>Gastos Bancarios GS - Vinculadas</t>
  </si>
  <si>
    <t>Gastos Bancarios USD - Vinculadas</t>
  </si>
  <si>
    <t>Gastos Bancarios - No Vinculadas</t>
  </si>
  <si>
    <t>Gastos Viaje - Reembolso a vinculadas</t>
  </si>
  <si>
    <t>Serv. Centralizados (SLA) - Vinculadas</t>
  </si>
  <si>
    <t>Capacitación y Entrenamiento - Vinculadas</t>
  </si>
  <si>
    <t>Diferencia de Precio (+) Operaciones extrabursátiles</t>
  </si>
  <si>
    <t>Aranceles BVPASA</t>
  </si>
  <si>
    <t>Comisión por intermediación de Renta Fija</t>
  </si>
  <si>
    <t>Gerentes, Administradores y Auditores / Beneficios salariales</t>
  </si>
  <si>
    <t>Sueldos y Jornales - Gerentes y Administradores</t>
  </si>
  <si>
    <t>A la fecha de emisión de los presentes estados financieros, no existen otros asuntos relevantes que deban ser mencionados.</t>
  </si>
  <si>
    <t>N/A</t>
  </si>
  <si>
    <t>TIPO DE VÍNCULO</t>
  </si>
  <si>
    <t xml:space="preserve">Reforma de Estatutos </t>
  </si>
  <si>
    <t>Bancos - Cuentas de Cartera Propia</t>
  </si>
  <si>
    <t>PATRIMONIO 
NETO</t>
  </si>
  <si>
    <t>Saldo inicial</t>
  </si>
  <si>
    <t>LRM - (GS)</t>
  </si>
  <si>
    <t>BANCO CENTRAL DEL PARAGUAY</t>
  </si>
  <si>
    <t>LRM 26012024</t>
  </si>
  <si>
    <t>BANCO FAMILIAR S.A.E.C.A.</t>
  </si>
  <si>
    <t>ND9447</t>
  </si>
  <si>
    <t>BANCO NACIONAL DE FOMENTO</t>
  </si>
  <si>
    <t>AA5742</t>
  </si>
  <si>
    <t>AA5743</t>
  </si>
  <si>
    <t>AA5744</t>
  </si>
  <si>
    <t>BANCOP S.A.</t>
  </si>
  <si>
    <t>BANCO GNB PARAGUAY S.A.</t>
  </si>
  <si>
    <t>MA1732</t>
  </si>
  <si>
    <t>MA1733</t>
  </si>
  <si>
    <t>BANCO CONTINENTAL S.A.E.CA</t>
  </si>
  <si>
    <t xml:space="preserve">VISIÓN BANCO </t>
  </si>
  <si>
    <t>AA7855</t>
  </si>
  <si>
    <t>AA7856</t>
  </si>
  <si>
    <t>AA5671</t>
  </si>
  <si>
    <t>AA5672</t>
  </si>
  <si>
    <t>AJ7428</t>
  </si>
  <si>
    <t>AJ7429</t>
  </si>
  <si>
    <t>AB5267</t>
  </si>
  <si>
    <t>AB5268</t>
  </si>
  <si>
    <t>AB5269</t>
  </si>
  <si>
    <t>AB5270</t>
  </si>
  <si>
    <t>AB5271</t>
  </si>
  <si>
    <t>AB5273</t>
  </si>
  <si>
    <t>AB5274</t>
  </si>
  <si>
    <t>AB5275</t>
  </si>
  <si>
    <t>TU FINANCIERA S.A.E.C.A</t>
  </si>
  <si>
    <t>AA2716</t>
  </si>
  <si>
    <t>AA2717</t>
  </si>
  <si>
    <t>BD1600</t>
  </si>
  <si>
    <t>BD2240</t>
  </si>
  <si>
    <t>FINANCIERA FINEXPAR S.A.E.C.A.</t>
  </si>
  <si>
    <t>PYFIN01F5172</t>
  </si>
  <si>
    <t>PYFAM08F6115</t>
  </si>
  <si>
    <t>AGENCIA FINANCIERA DE DESARROLLO</t>
  </si>
  <si>
    <t>PYAFD05F5624</t>
  </si>
  <si>
    <t>CDA (GS) - VINCULADAS</t>
  </si>
  <si>
    <t>BONOS FINANCIEROS - (GS)</t>
  </si>
  <si>
    <t>BONOS PÚBLICOS - (GS)</t>
  </si>
  <si>
    <t>BONOS CORPORATIVOS - (GS)</t>
  </si>
  <si>
    <t>NÚCLEO S.A</t>
  </si>
  <si>
    <t>TELECEL S.A.E.</t>
  </si>
  <si>
    <t>PYTEL01F9356</t>
  </si>
  <si>
    <t>RADICE S.A.E.C.A.</t>
  </si>
  <si>
    <t>PYRAD02F2611</t>
  </si>
  <si>
    <t>ACCIONES - (GS)</t>
  </si>
  <si>
    <t xml:space="preserve">CDA - (USD) </t>
  </si>
  <si>
    <t>BONOS FINANCIERROS - (USD)</t>
  </si>
  <si>
    <t>MINISTERIO DE HACIENDA</t>
  </si>
  <si>
    <t>Guaranies</t>
  </si>
  <si>
    <t>PYTNA02F1255</t>
  </si>
  <si>
    <t>PYTNA01F1249</t>
  </si>
  <si>
    <t>BANCO ITAÚ PARAGUAY S.A</t>
  </si>
  <si>
    <t>(Nota 5.n)</t>
  </si>
  <si>
    <t>(Nota 5.ñ.1)</t>
  </si>
  <si>
    <t>(Nota 5.ñ.2)</t>
  </si>
  <si>
    <t>5.m)     Sobregiro en cuenta corriente</t>
  </si>
  <si>
    <t>5.n)     Provisiones</t>
  </si>
  <si>
    <t xml:space="preserve">5.ñ)      Otros pasivos </t>
  </si>
  <si>
    <t>5.ñ.1 - Otros Pasivos Corrientes</t>
  </si>
  <si>
    <t>5.ñ.2 - Deudas con terceros por operaciones de Reporto</t>
  </si>
  <si>
    <t>5.o)      Patrimonio neto</t>
  </si>
  <si>
    <t>5.p)      Saldos y transacciones con partes relacionadas</t>
  </si>
  <si>
    <t>Retención renta a pagar</t>
  </si>
  <si>
    <t>Aportes y retenciones a pagar</t>
  </si>
  <si>
    <t>Otros activos</t>
  </si>
  <si>
    <t>Comisión por colocación</t>
  </si>
  <si>
    <t>Comisiones por caución bursátil</t>
  </si>
  <si>
    <r>
      <t xml:space="preserve">La base para la preparación del estado de flujo de efectivo es el método directo, con la clasificación de flujo de efectivo por actividades operativas, de inversión y de financiamiento.
</t>
    </r>
    <r>
      <rPr>
        <sz val="3"/>
        <rFont val="Times New Roman"/>
        <family val="1"/>
      </rPr>
      <t xml:space="preserve">
</t>
    </r>
    <r>
      <rPr>
        <sz val="12"/>
        <rFont val="Times New Roman"/>
        <family val="1"/>
      </rPr>
      <t>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r>
  </si>
  <si>
    <t>Los instrumentos financieros de renta fija se valúan a su costo de adquisición que comprende el valor nominal más los intereses devengados a cobrar y el diferencial de precios positivo o negativo, conforme al resultado al momento de la compra. Dichos intereses y diferenciales son reconocidos en el resultado conforme se devengan, teniendo en cuenta el plazo residual de los instrumentos. Al mismo, la entidad analiza periódicamente el riesgo de crédito asociado a la calidad del emisor a fin de identificar indicadores de deterioro.</t>
  </si>
  <si>
    <t>IVA no deducible</t>
  </si>
  <si>
    <t>Gastos de representación no deducibles</t>
  </si>
  <si>
    <t>Servicios de Seguridad Informatica - Vinculadas</t>
  </si>
  <si>
    <t>Valor de 
Mercado</t>
  </si>
  <si>
    <t>(Nota 5.p)</t>
  </si>
  <si>
    <t>5.q)      Ingresos Operativos</t>
  </si>
  <si>
    <t>5.q.1 - Ingresos por operaciones y servicios a personas relacionadas</t>
  </si>
  <si>
    <t>(Nota 5.q.2)</t>
  </si>
  <si>
    <t>5.q.2 - Ingresos por operaciones y servicios extrabursátiles</t>
  </si>
  <si>
    <t>(Nota 5.q.3)</t>
  </si>
  <si>
    <t>5.q.3 - Otros ingresos operativos</t>
  </si>
  <si>
    <t>5.r)     Otros gastos operativos, de comercialización y de administración</t>
  </si>
  <si>
    <t>5.s - Otros ingresos y otros egresos</t>
  </si>
  <si>
    <t>(Nota 5.t)</t>
  </si>
  <si>
    <t>Notas a los Estados Financieros (Nota 5 - Inciso 5.f a 5.t)</t>
  </si>
  <si>
    <t>A la fecha de emisión de los presentes estados financieros, no existen hechos posteriores al cierre del ejercicio que deban ser mencionados.</t>
  </si>
  <si>
    <t>RESULTADO ANTES DE IMPUESTO</t>
  </si>
  <si>
    <t xml:space="preserve"> </t>
  </si>
  <si>
    <t>Se reconoce inicialmente a su valor de incorporación y posteriormente se actualiza conforme a las disposiciones de la Superintendencia de Valores (denominada Comisión Nacional de Valores):
La acción de la bolsa de valores se mide al valor de mercado, siendo éste el último precio de transacción. El incremento neto en el valor de las acciones tiene contrapartida en el Patrimonio neto, registrado en la cuenta Superávit por revaluación de acciones, mientras que la disminución se reconoce como pérdidas en el estado de resultados.</t>
  </si>
  <si>
    <t>A la fecha de emisión de los presentes estados financieros, no existen sanciones de ninguna naturaleza que la Superintendencia de Valores (denominada Comisión Nacional de Valores) u otras Instituciones fiscalizadoras hayan impuesto a la Sociedad.</t>
  </si>
  <si>
    <t>FINANCIERA FIC S.A.E.C.A.</t>
  </si>
  <si>
    <t>AA 1331</t>
  </si>
  <si>
    <t>FINEXPAR S.A.E.C.A.</t>
  </si>
  <si>
    <t>AA6513</t>
  </si>
  <si>
    <t>AA6275</t>
  </si>
  <si>
    <t>AA6276</t>
  </si>
  <si>
    <t>AA6277</t>
  </si>
  <si>
    <t>AA6278</t>
  </si>
  <si>
    <t>AA6279</t>
  </si>
  <si>
    <t>AA6280</t>
  </si>
  <si>
    <t>AA6281</t>
  </si>
  <si>
    <t>AA6282</t>
  </si>
  <si>
    <t>AA6283</t>
  </si>
  <si>
    <t>AA6307</t>
  </si>
  <si>
    <t>AA6308</t>
  </si>
  <si>
    <t>AA6309</t>
  </si>
  <si>
    <t>AA6310</t>
  </si>
  <si>
    <t>AA6311</t>
  </si>
  <si>
    <t>AA6312</t>
  </si>
  <si>
    <t>AA6313</t>
  </si>
  <si>
    <t>AA6314</t>
  </si>
  <si>
    <t>AA6315</t>
  </si>
  <si>
    <t>AA6316</t>
  </si>
  <si>
    <t>AA6317</t>
  </si>
  <si>
    <t>AA6318</t>
  </si>
  <si>
    <t>AA6319</t>
  </si>
  <si>
    <t>AA6320</t>
  </si>
  <si>
    <t>AA6321</t>
  </si>
  <si>
    <t>AA6322</t>
  </si>
  <si>
    <t>AA6323</t>
  </si>
  <si>
    <t>AA6324</t>
  </si>
  <si>
    <t>AA6325</t>
  </si>
  <si>
    <t>AA6326</t>
  </si>
  <si>
    <t>AA6327</t>
  </si>
  <si>
    <t>AA6328</t>
  </si>
  <si>
    <t>AA6329</t>
  </si>
  <si>
    <t>BC8171</t>
  </si>
  <si>
    <t>COMFAR S.A</t>
  </si>
  <si>
    <t>PYCMF06F6230</t>
  </si>
  <si>
    <t>AA2935</t>
  </si>
  <si>
    <t>AA2936</t>
  </si>
  <si>
    <t>AA2941</t>
  </si>
  <si>
    <t>BW0360</t>
  </si>
  <si>
    <t>BW0447</t>
  </si>
  <si>
    <t>SUDAMERIS BANK S.A.E.C.A.</t>
  </si>
  <si>
    <t>PYREG04F9493</t>
  </si>
  <si>
    <t>NE3052</t>
  </si>
  <si>
    <t>NE3055</t>
  </si>
  <si>
    <t>AA8797</t>
  </si>
  <si>
    <t>AA8798</t>
  </si>
  <si>
    <t>AA8799</t>
  </si>
  <si>
    <t>AA8800</t>
  </si>
  <si>
    <t>AA8801</t>
  </si>
  <si>
    <t>AB5614</t>
  </si>
  <si>
    <t>AB5615</t>
  </si>
  <si>
    <t>AB5616</t>
  </si>
  <si>
    <t>AB5617</t>
  </si>
  <si>
    <t>AB5618</t>
  </si>
  <si>
    <t>AB5619</t>
  </si>
  <si>
    <t>AB5620</t>
  </si>
  <si>
    <t>AB5621</t>
  </si>
  <si>
    <t>AB5622</t>
  </si>
  <si>
    <t>AB5623</t>
  </si>
  <si>
    <t>AB5624</t>
  </si>
  <si>
    <t>AB5625</t>
  </si>
  <si>
    <t>AB5626</t>
  </si>
  <si>
    <t>AB5627</t>
  </si>
  <si>
    <t>AB5628</t>
  </si>
  <si>
    <t>AL 30/09/2023</t>
  </si>
  <si>
    <t>BB0855</t>
  </si>
  <si>
    <t>BB0856</t>
  </si>
  <si>
    <t>Vinculada por activos comprometidos</t>
  </si>
  <si>
    <t>Reembolso de gastos y costos administrativos</t>
  </si>
  <si>
    <t>Comisiones por servicio de custodia</t>
  </si>
  <si>
    <t>Comisiones Serv. de Custodia VINC GS</t>
  </si>
  <si>
    <t>Otros activos corrientes</t>
  </si>
  <si>
    <t xml:space="preserve">Banco Itaú Cta Cte U$S N° 450001512 </t>
  </si>
  <si>
    <t>Anticipo de clientes</t>
  </si>
  <si>
    <t>Tipo de 
Cambio</t>
  </si>
  <si>
    <t>CDA GS</t>
  </si>
  <si>
    <t>BONOS FINANCIEROS GS</t>
  </si>
  <si>
    <t>PYTAU03F4028</t>
  </si>
  <si>
    <t>BONOS CORPORATIVOS GS</t>
  </si>
  <si>
    <t>INVENTARIO DE TITULOS / VALORES - RENTA FIJA "AFS" (Available For Sale)</t>
  </si>
  <si>
    <t>LETRAS DE REGULACIÓN MONETARIA</t>
  </si>
  <si>
    <t>LRM 28032025</t>
  </si>
  <si>
    <t>LRM 27092024</t>
  </si>
  <si>
    <t>BONOS PÚBLICOS</t>
  </si>
  <si>
    <t>PYTNA01F8541</t>
  </si>
  <si>
    <t>PYAFD02F2970</t>
  </si>
  <si>
    <t>AA3978</t>
  </si>
  <si>
    <t>AA3979</t>
  </si>
  <si>
    <t>AA3980</t>
  </si>
  <si>
    <t>AA3981</t>
  </si>
  <si>
    <t>BANCO CONTINENTAL</t>
  </si>
  <si>
    <t>AJ7419</t>
  </si>
  <si>
    <t>AJ7585</t>
  </si>
  <si>
    <t>DA8211</t>
  </si>
  <si>
    <t>AA6295</t>
  </si>
  <si>
    <t>AA6296</t>
  </si>
  <si>
    <t>AA6297</t>
  </si>
  <si>
    <t>AA6298</t>
  </si>
  <si>
    <t>AA6299</t>
  </si>
  <si>
    <t>SUDAMERIS BANK</t>
  </si>
  <si>
    <t>AN3255</t>
  </si>
  <si>
    <t>DC0330</t>
  </si>
  <si>
    <t>BANCO ATLAS</t>
  </si>
  <si>
    <t>AA3975</t>
  </si>
  <si>
    <t>AA3976</t>
  </si>
  <si>
    <t>AA3977</t>
  </si>
  <si>
    <t>DA9118</t>
  </si>
  <si>
    <t>AB8107</t>
  </si>
  <si>
    <t>AB8103</t>
  </si>
  <si>
    <t>AB8108</t>
  </si>
  <si>
    <t>AB8109</t>
  </si>
  <si>
    <t>AB8110</t>
  </si>
  <si>
    <t>AB8111</t>
  </si>
  <si>
    <t>AB8102</t>
  </si>
  <si>
    <t>AB8104</t>
  </si>
  <si>
    <t>AB8105</t>
  </si>
  <si>
    <t>AB8106</t>
  </si>
  <si>
    <t>DA9272</t>
  </si>
  <si>
    <t>DA9273</t>
  </si>
  <si>
    <t>DA9274</t>
  </si>
  <si>
    <t>DA9275</t>
  </si>
  <si>
    <t>NÚCLEO S.A.</t>
  </si>
  <si>
    <t>PYNUC05F1356</t>
  </si>
  <si>
    <t>PYTAU03F1784</t>
  </si>
  <si>
    <t>Inversión en CDA</t>
  </si>
  <si>
    <t>Sindico Titular</t>
  </si>
  <si>
    <t>b.2) Accion de la Bolsa de Valores  Asunción S.A. - BVA:</t>
  </si>
  <si>
    <t>Bolsa de Valores Asunción S.A.</t>
  </si>
  <si>
    <t>CUPONES COBRADOS</t>
  </si>
  <si>
    <t xml:space="preserve">TC </t>
  </si>
  <si>
    <t>CUPONES COBRADOS Gs.</t>
  </si>
  <si>
    <t>Total USD</t>
  </si>
  <si>
    <t>Total GS</t>
  </si>
  <si>
    <t>VALOR 
NOMINAL</t>
  </si>
  <si>
    <t>TOTAL DEVENGADO 2023</t>
  </si>
  <si>
    <t>AA3291</t>
  </si>
  <si>
    <t>AA3292</t>
  </si>
  <si>
    <t>AA3298</t>
  </si>
  <si>
    <t>AA3299</t>
  </si>
  <si>
    <t>AA4041</t>
  </si>
  <si>
    <t>AA4042</t>
  </si>
  <si>
    <t>AA4043</t>
  </si>
  <si>
    <t>AA4044</t>
  </si>
  <si>
    <t>AA4045</t>
  </si>
  <si>
    <t>AA4046</t>
  </si>
  <si>
    <t>AA3565</t>
  </si>
  <si>
    <t>AA3566</t>
  </si>
  <si>
    <t>AA3567</t>
  </si>
  <si>
    <t>AA3618</t>
  </si>
  <si>
    <t>AA3624</t>
  </si>
  <si>
    <t>AA3625</t>
  </si>
  <si>
    <t>AA3626</t>
  </si>
  <si>
    <t>AA3627</t>
  </si>
  <si>
    <t>AA3628</t>
  </si>
  <si>
    <t>AA3629</t>
  </si>
  <si>
    <t>AA3630</t>
  </si>
  <si>
    <t>AA3812</t>
  </si>
  <si>
    <t>AA3813</t>
  </si>
  <si>
    <t>AA4426</t>
  </si>
  <si>
    <t>AA4434</t>
  </si>
  <si>
    <t>AA4442</t>
  </si>
  <si>
    <t>AA4450</t>
  </si>
  <si>
    <t>AA4585</t>
  </si>
  <si>
    <t>AA4586</t>
  </si>
  <si>
    <t>AA4587</t>
  </si>
  <si>
    <t>AA4588</t>
  </si>
  <si>
    <t>AA4589</t>
  </si>
  <si>
    <t>AA4590</t>
  </si>
  <si>
    <t>AA4591</t>
  </si>
  <si>
    <t>AA4592</t>
  </si>
  <si>
    <t>AA4593</t>
  </si>
  <si>
    <t>AA4594</t>
  </si>
  <si>
    <t>AA4595</t>
  </si>
  <si>
    <t>AA4596</t>
  </si>
  <si>
    <t>AA4597</t>
  </si>
  <si>
    <t>AA4598</t>
  </si>
  <si>
    <t>AA4599</t>
  </si>
  <si>
    <t>AA4600</t>
  </si>
  <si>
    <t>AA3961</t>
  </si>
  <si>
    <t>AA3962</t>
  </si>
  <si>
    <t>AA3963</t>
  </si>
  <si>
    <t>AA3994</t>
  </si>
  <si>
    <t>AA3995</t>
  </si>
  <si>
    <t>AA4017</t>
  </si>
  <si>
    <t>AA4021</t>
  </si>
  <si>
    <t>AA4022</t>
  </si>
  <si>
    <t>AA3942</t>
  </si>
  <si>
    <t>AA3943</t>
  </si>
  <si>
    <t>AA3949</t>
  </si>
  <si>
    <t>AA3950</t>
  </si>
  <si>
    <t>AA3951</t>
  </si>
  <si>
    <t>AA3952</t>
  </si>
  <si>
    <t>AA3953</t>
  </si>
  <si>
    <t>AA3988</t>
  </si>
  <si>
    <t>AA3989</t>
  </si>
  <si>
    <t>AA3993</t>
  </si>
  <si>
    <t>AA4000</t>
  </si>
  <si>
    <t>AA4001</t>
  </si>
  <si>
    <t>AA4002</t>
  </si>
  <si>
    <t>AA4003</t>
  </si>
  <si>
    <t>AA4004</t>
  </si>
  <si>
    <t>AA4005</t>
  </si>
  <si>
    <t>AA4006</t>
  </si>
  <si>
    <t>AA5731</t>
  </si>
  <si>
    <t>AA5732</t>
  </si>
  <si>
    <t>AA5733</t>
  </si>
  <si>
    <t>AA5734</t>
  </si>
  <si>
    <t>AA5735</t>
  </si>
  <si>
    <t>AA5736</t>
  </si>
  <si>
    <t>AA5737</t>
  </si>
  <si>
    <t>AA5738</t>
  </si>
  <si>
    <t>AA5739</t>
  </si>
  <si>
    <t>AA5740</t>
  </si>
  <si>
    <t>AA5741</t>
  </si>
  <si>
    <t>AA5663</t>
  </si>
  <si>
    <t>AA5664</t>
  </si>
  <si>
    <t>AA5665</t>
  </si>
  <si>
    <t>AA5666</t>
  </si>
  <si>
    <t>AA5667</t>
  </si>
  <si>
    <t>AA5668</t>
  </si>
  <si>
    <t>AA5669</t>
  </si>
  <si>
    <t>AA5670</t>
  </si>
  <si>
    <t>AA6254</t>
  </si>
  <si>
    <t>AA6255</t>
  </si>
  <si>
    <t>AA6256</t>
  </si>
  <si>
    <t>AA6257</t>
  </si>
  <si>
    <t>AA6258</t>
  </si>
  <si>
    <t>AA6259</t>
  </si>
  <si>
    <t>AA6260</t>
  </si>
  <si>
    <t>AA6261</t>
  </si>
  <si>
    <t>AA6262</t>
  </si>
  <si>
    <t>AA6263</t>
  </si>
  <si>
    <t>AA6264</t>
  </si>
  <si>
    <t>AA6265</t>
  </si>
  <si>
    <t>AA6266</t>
  </si>
  <si>
    <t>AA6267</t>
  </si>
  <si>
    <t>AA6268</t>
  </si>
  <si>
    <t>AA6269</t>
  </si>
  <si>
    <t>AA6270</t>
  </si>
  <si>
    <t>AA6271</t>
  </si>
  <si>
    <t>AA6272</t>
  </si>
  <si>
    <t>AA6273</t>
  </si>
  <si>
    <t>AA6274</t>
  </si>
  <si>
    <t>AA6554</t>
  </si>
  <si>
    <t>AA6555</t>
  </si>
  <si>
    <t>AA6547</t>
  </si>
  <si>
    <t>AA6546</t>
  </si>
  <si>
    <t>AA8524</t>
  </si>
  <si>
    <t>AA8525</t>
  </si>
  <si>
    <t>AA8647</t>
  </si>
  <si>
    <t>AA8648</t>
  </si>
  <si>
    <t>AA8649</t>
  </si>
  <si>
    <t>TOTAL GS</t>
  </si>
  <si>
    <t>TOTAL GENERAL</t>
  </si>
  <si>
    <t>TC</t>
  </si>
  <si>
    <t>TOTAL DEVENGADO 2023 GS</t>
  </si>
  <si>
    <t>BB0347</t>
  </si>
  <si>
    <t>BB0474</t>
  </si>
  <si>
    <t>BB0430</t>
  </si>
  <si>
    <t>BB0399</t>
  </si>
  <si>
    <t>BB0850</t>
  </si>
  <si>
    <t>BB0851</t>
  </si>
  <si>
    <t>BB0852</t>
  </si>
  <si>
    <t>BB0853</t>
  </si>
  <si>
    <t>BB0854</t>
  </si>
  <si>
    <t>BB0503</t>
  </si>
  <si>
    <t>BB0920</t>
  </si>
  <si>
    <t>BB0921</t>
  </si>
  <si>
    <t>BB0922</t>
  </si>
  <si>
    <t>BB0923</t>
  </si>
  <si>
    <t>BB0924</t>
  </si>
  <si>
    <t>BB0925</t>
  </si>
  <si>
    <t>BB0926</t>
  </si>
  <si>
    <t>BB0927</t>
  </si>
  <si>
    <t>BB1030</t>
  </si>
  <si>
    <t>BB1031</t>
  </si>
  <si>
    <t>BB1032</t>
  </si>
  <si>
    <t>BB1033</t>
  </si>
  <si>
    <t>BB1034</t>
  </si>
  <si>
    <t>BB1035</t>
  </si>
  <si>
    <t>BB1064</t>
  </si>
  <si>
    <t>BB1065</t>
  </si>
  <si>
    <t>BB1066</t>
  </si>
  <si>
    <t>BB1067</t>
  </si>
  <si>
    <t>BB1108</t>
  </si>
  <si>
    <t>BB1109</t>
  </si>
  <si>
    <t>BB1110</t>
  </si>
  <si>
    <t>BB1111</t>
  </si>
  <si>
    <t>BB1112</t>
  </si>
  <si>
    <t>BB1113</t>
  </si>
  <si>
    <t>BB1142</t>
  </si>
  <si>
    <t>BB1143</t>
  </si>
  <si>
    <t>BB1144</t>
  </si>
  <si>
    <t>TOTAL USD</t>
  </si>
  <si>
    <t>TOTAL Gs.</t>
  </si>
  <si>
    <t>Bajas</t>
  </si>
  <si>
    <r>
      <rPr>
        <u/>
        <sz val="12"/>
        <rFont val="Times New Roman"/>
        <family val="1"/>
      </rPr>
      <t>Intereses sobre títulos y otros valores</t>
    </r>
    <r>
      <rPr>
        <sz val="12"/>
        <rFont val="Times New Roman"/>
        <family val="1"/>
      </rPr>
      <t xml:space="preserve">: Los ingresos generados por la tenencia de títulos en cartera propia y otros valores durante el ejercicio son registrados conforme se devengan.
</t>
    </r>
    <r>
      <rPr>
        <sz val="3"/>
        <rFont val="Times New Roman"/>
        <family val="1"/>
      </rPr>
      <t xml:space="preserve">
</t>
    </r>
    <r>
      <rPr>
        <u/>
        <sz val="12"/>
        <rFont val="Times New Roman"/>
        <family val="1"/>
      </rPr>
      <t>Venta de títulos</t>
    </r>
    <r>
      <rPr>
        <sz val="12"/>
        <rFont val="Times New Roman"/>
        <family val="1"/>
      </rPr>
      <t>: Se reconoce como ingreso la diferencia de precio entre el valor de venta de un título de cartera propia y el valor en libros a la fecha de transacción.</t>
    </r>
  </si>
  <si>
    <t>Saldos y transacciones con partes relacionadas</t>
  </si>
  <si>
    <t>Otros Gastos a Devengar</t>
  </si>
  <si>
    <t>AL 31/03/2024</t>
  </si>
  <si>
    <t>PYTNA01F4482</t>
  </si>
  <si>
    <t>AA8174</t>
  </si>
  <si>
    <t>AA8175</t>
  </si>
  <si>
    <t>AA8176</t>
  </si>
  <si>
    <t>AA8177</t>
  </si>
  <si>
    <t>AA8178</t>
  </si>
  <si>
    <t>AA8179</t>
  </si>
  <si>
    <t>AA8180</t>
  </si>
  <si>
    <t>AR2047</t>
  </si>
  <si>
    <t>AA6604</t>
  </si>
  <si>
    <t>AA6605</t>
  </si>
  <si>
    <t>AA6606</t>
  </si>
  <si>
    <t>AA6607</t>
  </si>
  <si>
    <t>AA6608</t>
  </si>
  <si>
    <t>DC0818</t>
  </si>
  <si>
    <t>DC0819</t>
  </si>
  <si>
    <t>DC0820</t>
  </si>
  <si>
    <t>DC0821</t>
  </si>
  <si>
    <t>DC0822</t>
  </si>
  <si>
    <t>AA6643</t>
  </si>
  <si>
    <t>AA6644</t>
  </si>
  <si>
    <t>AA6645</t>
  </si>
  <si>
    <t>AA6646</t>
  </si>
  <si>
    <t>AA6647</t>
  </si>
  <si>
    <t>AA6648</t>
  </si>
  <si>
    <t>AA6657</t>
  </si>
  <si>
    <t>AA6658</t>
  </si>
  <si>
    <t>AA6659</t>
  </si>
  <si>
    <t>AA6660</t>
  </si>
  <si>
    <t>AA6661</t>
  </si>
  <si>
    <t>AA6662</t>
  </si>
  <si>
    <t>AA6663</t>
  </si>
  <si>
    <t>AA6664</t>
  </si>
  <si>
    <t>AA 6831</t>
  </si>
  <si>
    <t>AA 6832</t>
  </si>
  <si>
    <t>AA 6833</t>
  </si>
  <si>
    <t>AA 6834</t>
  </si>
  <si>
    <t>AA 6835</t>
  </si>
  <si>
    <t>AA 6836</t>
  </si>
  <si>
    <t>AA 6837</t>
  </si>
  <si>
    <t>AA 6838</t>
  </si>
  <si>
    <t>AA 6839</t>
  </si>
  <si>
    <t>AA 6840</t>
  </si>
  <si>
    <t>AA 6841</t>
  </si>
  <si>
    <t>AA 6842</t>
  </si>
  <si>
    <t>AA 6843</t>
  </si>
  <si>
    <t>AA 6844</t>
  </si>
  <si>
    <t>AA 6845</t>
  </si>
  <si>
    <t>AA 6792</t>
  </si>
  <si>
    <t>AA 6793</t>
  </si>
  <si>
    <t>AA 6794</t>
  </si>
  <si>
    <t>AA 6795</t>
  </si>
  <si>
    <t>AA6758</t>
  </si>
  <si>
    <t>AA6759</t>
  </si>
  <si>
    <t>AA6760</t>
  </si>
  <si>
    <t>BONOS SUBORDINADOS GS</t>
  </si>
  <si>
    <t>PYSUD01F7088</t>
  </si>
  <si>
    <t>TOTAL TITULOS/VALORES EN CARTERA AFS - GS</t>
  </si>
  <si>
    <t>AA5756</t>
  </si>
  <si>
    <t>AA5757</t>
  </si>
  <si>
    <t>AA5758</t>
  </si>
  <si>
    <t>AA5759</t>
  </si>
  <si>
    <t>AA5760</t>
  </si>
  <si>
    <t>AA5761</t>
  </si>
  <si>
    <t>AA6762</t>
  </si>
  <si>
    <t>AA6763</t>
  </si>
  <si>
    <t>AA6764</t>
  </si>
  <si>
    <t>AA6765</t>
  </si>
  <si>
    <t>AA6766</t>
  </si>
  <si>
    <t>AA6767</t>
  </si>
  <si>
    <t>AA6768</t>
  </si>
  <si>
    <t>AA6769</t>
  </si>
  <si>
    <t>AA6770</t>
  </si>
  <si>
    <t>AA6771</t>
  </si>
  <si>
    <t>AA6772</t>
  </si>
  <si>
    <t>AA6773</t>
  </si>
  <si>
    <t>AA6774</t>
  </si>
  <si>
    <t>AA6775</t>
  </si>
  <si>
    <t>AA6776</t>
  </si>
  <si>
    <t>AA6777</t>
  </si>
  <si>
    <t>AA6778</t>
  </si>
  <si>
    <t>AA6779</t>
  </si>
  <si>
    <t>AEMITIRBNF1</t>
  </si>
  <si>
    <t>AEMITIRBNF2</t>
  </si>
  <si>
    <t>AEMITIRBNF3</t>
  </si>
  <si>
    <t>AEMITIRBNF4</t>
  </si>
  <si>
    <t>AEMITIRBNF5</t>
  </si>
  <si>
    <t>AEMITIRBNF6</t>
  </si>
  <si>
    <t>AEMITIRBNF7</t>
  </si>
  <si>
    <t>AEMITIRBNF8</t>
  </si>
  <si>
    <t>AA6999</t>
  </si>
  <si>
    <t>AA7000</t>
  </si>
  <si>
    <t>AA7001</t>
  </si>
  <si>
    <t>AA7002</t>
  </si>
  <si>
    <t>AA7003</t>
  </si>
  <si>
    <t>AA7004</t>
  </si>
  <si>
    <t>AA7005</t>
  </si>
  <si>
    <t>AA7006</t>
  </si>
  <si>
    <t>Dahiana Gómez</t>
  </si>
  <si>
    <t>Notas a los Estados Financieros (Nota 6 a Nota 11)</t>
  </si>
  <si>
    <t>CDAs Gs de BNF</t>
  </si>
  <si>
    <t>CDAs USD de BNF</t>
  </si>
  <si>
    <t>Bonos de Radice</t>
  </si>
  <si>
    <t>TOTAL DEV. A MARZO 2024</t>
  </si>
  <si>
    <t>TOTAL DEV. A MARZO 2024 GS</t>
  </si>
  <si>
    <t>CUPONES COBRADOS A MARZO 2024</t>
  </si>
  <si>
    <t>CUPONES COBRADOS A MARZO 2024 GS</t>
  </si>
  <si>
    <t>BB1156</t>
  </si>
  <si>
    <t>BB1157</t>
  </si>
  <si>
    <t>BB1158</t>
  </si>
  <si>
    <t>BB1159</t>
  </si>
  <si>
    <t>BB1160</t>
  </si>
  <si>
    <t>BB1161</t>
  </si>
  <si>
    <t>BB1162</t>
  </si>
  <si>
    <t>BB1217</t>
  </si>
  <si>
    <t>BB1218</t>
  </si>
  <si>
    <t>BB1219</t>
  </si>
  <si>
    <t>BB1220</t>
  </si>
  <si>
    <t>BB1221</t>
  </si>
  <si>
    <t>BB1222</t>
  </si>
  <si>
    <t>BB1223</t>
  </si>
  <si>
    <t>BB1224</t>
  </si>
  <si>
    <t>BB1225</t>
  </si>
  <si>
    <t>BB1226</t>
  </si>
  <si>
    <t>BB1265</t>
  </si>
  <si>
    <t>BB1266</t>
  </si>
  <si>
    <t>BB1263</t>
  </si>
  <si>
    <t>BB1264</t>
  </si>
  <si>
    <t>BB1287</t>
  </si>
  <si>
    <t>BB1288</t>
  </si>
  <si>
    <t>BB1289</t>
  </si>
  <si>
    <t>BB1290</t>
  </si>
  <si>
    <t>BB1301</t>
  </si>
  <si>
    <t>BB1302</t>
  </si>
  <si>
    <t>BB1303</t>
  </si>
  <si>
    <t>BB1304</t>
  </si>
  <si>
    <t>BB1305</t>
  </si>
  <si>
    <t>BB1306</t>
  </si>
  <si>
    <t>BB1307</t>
  </si>
  <si>
    <t>BB1308</t>
  </si>
  <si>
    <t>BB1309</t>
  </si>
  <si>
    <t>BB1310</t>
  </si>
  <si>
    <t>BB1311</t>
  </si>
  <si>
    <t>BB1312</t>
  </si>
  <si>
    <t>BB1313</t>
  </si>
  <si>
    <t>BB1314</t>
  </si>
  <si>
    <t>BB1315</t>
  </si>
  <si>
    <t>BB1316</t>
  </si>
  <si>
    <t>BB1293</t>
  </si>
  <si>
    <t>BB1294</t>
  </si>
  <si>
    <t>BB1295</t>
  </si>
  <si>
    <t>BB1331</t>
  </si>
  <si>
    <t>BB1332</t>
  </si>
  <si>
    <t>AA6638</t>
  </si>
  <si>
    <t>BB1333</t>
  </si>
  <si>
    <t>AA6639</t>
  </si>
  <si>
    <t>BB1334</t>
  </si>
  <si>
    <t>AA6640</t>
  </si>
  <si>
    <t>BB1335</t>
  </si>
  <si>
    <t>AA6641</t>
  </si>
  <si>
    <t>BB1336</t>
  </si>
  <si>
    <t>AA6642</t>
  </si>
  <si>
    <t>BB1337</t>
  </si>
  <si>
    <t>BB1338</t>
  </si>
  <si>
    <t>AA6649</t>
  </si>
  <si>
    <t>AA6650</t>
  </si>
  <si>
    <t>AA6651</t>
  </si>
  <si>
    <t>AA6652</t>
  </si>
  <si>
    <t>AA6653</t>
  </si>
  <si>
    <t>AA6654</t>
  </si>
  <si>
    <t>AA6655</t>
  </si>
  <si>
    <t>AA6656</t>
  </si>
  <si>
    <t>AA6665</t>
  </si>
  <si>
    <t>AA6666</t>
  </si>
  <si>
    <t>AA6667</t>
  </si>
  <si>
    <t>AA6668</t>
  </si>
  <si>
    <t>AA6669</t>
  </si>
  <si>
    <t>AA6670</t>
  </si>
  <si>
    <t>AA6671</t>
  </si>
  <si>
    <t>AA6672</t>
  </si>
  <si>
    <t>AA6673</t>
  </si>
  <si>
    <t>AA6674</t>
  </si>
  <si>
    <t>AA6677</t>
  </si>
  <si>
    <t>AA6678</t>
  </si>
  <si>
    <t>AA6679</t>
  </si>
  <si>
    <t>AA6680</t>
  </si>
  <si>
    <t>AA6681</t>
  </si>
  <si>
    <t>AA6682</t>
  </si>
  <si>
    <t>AA6683</t>
  </si>
  <si>
    <t>AA6684</t>
  </si>
  <si>
    <t>AA6685</t>
  </si>
  <si>
    <t>AA6686</t>
  </si>
  <si>
    <t>AA6687</t>
  </si>
  <si>
    <t>AA6688</t>
  </si>
  <si>
    <t>AA6689</t>
  </si>
  <si>
    <t>AA6690</t>
  </si>
  <si>
    <t>AA6691</t>
  </si>
  <si>
    <t>AA6701</t>
  </si>
  <si>
    <t>AA6702</t>
  </si>
  <si>
    <t>AA6703</t>
  </si>
  <si>
    <t>AA6704</t>
  </si>
  <si>
    <t>AA6705</t>
  </si>
  <si>
    <t>AA6706</t>
  </si>
  <si>
    <t>AA6707</t>
  </si>
  <si>
    <t>AA6708</t>
  </si>
  <si>
    <t>AA6709</t>
  </si>
  <si>
    <t>AA6710</t>
  </si>
  <si>
    <t>AA6711</t>
  </si>
  <si>
    <t>AA6712</t>
  </si>
  <si>
    <t>AA6713</t>
  </si>
  <si>
    <t>AA6714</t>
  </si>
  <si>
    <t>AA6715</t>
  </si>
  <si>
    <t>AA6716</t>
  </si>
  <si>
    <t>AA6717</t>
  </si>
  <si>
    <t>AA6718</t>
  </si>
  <si>
    <t>AA6719</t>
  </si>
  <si>
    <t>AA6720</t>
  </si>
  <si>
    <t>AA6721</t>
  </si>
  <si>
    <t>AA6722</t>
  </si>
  <si>
    <t>AA6723</t>
  </si>
  <si>
    <t>AA6724</t>
  </si>
  <si>
    <t>AA6725</t>
  </si>
  <si>
    <t>AA6726</t>
  </si>
  <si>
    <t>AA6727</t>
  </si>
  <si>
    <t>AA6728</t>
  </si>
  <si>
    <t>AA6729</t>
  </si>
  <si>
    <t>AA6730</t>
  </si>
  <si>
    <t>AA6731</t>
  </si>
  <si>
    <t>AA6732</t>
  </si>
  <si>
    <t>AA6733</t>
  </si>
  <si>
    <t>AA6734</t>
  </si>
  <si>
    <t>AA6735</t>
  </si>
  <si>
    <t>AA6736</t>
  </si>
  <si>
    <t>AA6737</t>
  </si>
  <si>
    <t>AA6738</t>
  </si>
  <si>
    <t>AA6739</t>
  </si>
  <si>
    <t>AA6740</t>
  </si>
  <si>
    <t>AA6741</t>
  </si>
  <si>
    <t>AA6742</t>
  </si>
  <si>
    <t>AA6743</t>
  </si>
  <si>
    <t>AA6744</t>
  </si>
  <si>
    <t>AA6745</t>
  </si>
  <si>
    <t>AA6746</t>
  </si>
  <si>
    <t>AA6747</t>
  </si>
  <si>
    <t>AA6748</t>
  </si>
  <si>
    <t>AA6749</t>
  </si>
  <si>
    <t>AA6750</t>
  </si>
  <si>
    <t>AA6751</t>
  </si>
  <si>
    <t>AA6752</t>
  </si>
  <si>
    <t>AA6753</t>
  </si>
  <si>
    <t>AA6754</t>
  </si>
  <si>
    <t>AA6755</t>
  </si>
  <si>
    <t>AA6756</t>
  </si>
  <si>
    <t>AA6757</t>
  </si>
  <si>
    <t>AA6761</t>
  </si>
  <si>
    <t>AA6780</t>
  </si>
  <si>
    <t>AA6861</t>
  </si>
  <si>
    <t>AA6862</t>
  </si>
  <si>
    <t>AA6863</t>
  </si>
  <si>
    <t>AA6864</t>
  </si>
  <si>
    <t>AA6800</t>
  </si>
  <si>
    <t>AA6799</t>
  </si>
  <si>
    <t>AA6857</t>
  </si>
  <si>
    <t>AA6858</t>
  </si>
  <si>
    <t>AA6859</t>
  </si>
  <si>
    <t>AA6860</t>
  </si>
  <si>
    <t>AA6865</t>
  </si>
  <si>
    <t>AA6866</t>
  </si>
  <si>
    <t>AA6867</t>
  </si>
  <si>
    <t>AA6868</t>
  </si>
  <si>
    <t>AA6869</t>
  </si>
  <si>
    <t>AA6870</t>
  </si>
  <si>
    <t>AA6871</t>
  </si>
  <si>
    <t>AA6872</t>
  </si>
  <si>
    <t>AA6873</t>
  </si>
  <si>
    <t>AA6874</t>
  </si>
  <si>
    <t>AA6875</t>
  </si>
  <si>
    <t>AA6876</t>
  </si>
  <si>
    <t>AA6877</t>
  </si>
  <si>
    <t>AA6878</t>
  </si>
  <si>
    <t>AA6879</t>
  </si>
  <si>
    <t>AA6880</t>
  </si>
  <si>
    <t>AA6881</t>
  </si>
  <si>
    <t>AA6882</t>
  </si>
  <si>
    <t>AA6883</t>
  </si>
  <si>
    <t>AA6884</t>
  </si>
  <si>
    <t>AA6885</t>
  </si>
  <si>
    <t>AA6886</t>
  </si>
  <si>
    <t>AA6901</t>
  </si>
  <si>
    <t>AA6902</t>
  </si>
  <si>
    <t>AA6903</t>
  </si>
  <si>
    <t>AA6904</t>
  </si>
  <si>
    <t>AA6905</t>
  </si>
  <si>
    <t>AA6906</t>
  </si>
  <si>
    <t>AA6907</t>
  </si>
  <si>
    <t>AA6908</t>
  </si>
  <si>
    <t>AA6909</t>
  </si>
  <si>
    <t>AA6910</t>
  </si>
  <si>
    <t>AA6911</t>
  </si>
  <si>
    <t>AA6912</t>
  </si>
  <si>
    <t>AA6913</t>
  </si>
  <si>
    <t>AA6914</t>
  </si>
  <si>
    <t>AA6915</t>
  </si>
  <si>
    <t>AA6916</t>
  </si>
  <si>
    <t>AA6917</t>
  </si>
  <si>
    <t>AA6918</t>
  </si>
  <si>
    <t>AA6919</t>
  </si>
  <si>
    <t>AA6920</t>
  </si>
  <si>
    <t>Total BNF</t>
  </si>
  <si>
    <t>Total Radice</t>
  </si>
  <si>
    <t>(**) Valor no disponible debido a que los instrumentos financieros no cuentan con mercado activo referencial.</t>
  </si>
  <si>
    <t>VALOR DE COTIZACION (**)</t>
  </si>
  <si>
    <t>Familiar Casa de Bolsa S.A.</t>
  </si>
  <si>
    <t>43 según Res. 2632/23</t>
  </si>
  <si>
    <t>Avenida San Martín casi Dr. Luis Migone de la cuidad de Asunción</t>
  </si>
  <si>
    <t>021 4182067</t>
  </si>
  <si>
    <t>info@familiarcb.com.py</t>
  </si>
  <si>
    <t>www.familiarcb.com.py</t>
  </si>
  <si>
    <t>266| 23 de noviembre de 2022</t>
  </si>
  <si>
    <t xml:space="preserve"> Sección Personas Jurídicas bajo el Nº 1 folio 01-17, Serie Comercial de fecha 20 de diciembre de 2022, Matrícula N° 3670</t>
  </si>
  <si>
    <t>Rodolfo Ignacio Gauto Mariotti</t>
  </si>
  <si>
    <t>Maria Cristina Troche Nuñez</t>
  </si>
  <si>
    <t>Maria Cristina Troche Núñez</t>
  </si>
  <si>
    <t>Vicepresidente</t>
  </si>
  <si>
    <t>Eusebio Manuel Alarcón Safstrand</t>
  </si>
  <si>
    <t>Director Suplente</t>
  </si>
  <si>
    <t>Director Titular</t>
  </si>
  <si>
    <t>Alberto Fabián Ayala Molina</t>
  </si>
  <si>
    <t>Venancio Ramón Paredes Alarcón</t>
  </si>
  <si>
    <t>María Verónica Torres Zaracho</t>
  </si>
  <si>
    <t>Síndico Suplente</t>
  </si>
  <si>
    <t>Gerente General</t>
  </si>
  <si>
    <t>Banco Familiar SAECA</t>
  </si>
  <si>
    <t>Fundadores S.A.</t>
  </si>
  <si>
    <t>del 1  al 1.000.000</t>
  </si>
  <si>
    <t>del 1.000.001 al 1.100.000</t>
  </si>
  <si>
    <t>Ordinarias nominativas</t>
  </si>
  <si>
    <t>Sindico Suplente</t>
  </si>
  <si>
    <t>Banco Familiar SAECA (*)</t>
  </si>
  <si>
    <t>Rodolfo Gauto</t>
  </si>
  <si>
    <t>FAMILIAR CASA DE BOLSA SOCIEDAD ANÓNIMA</t>
  </si>
  <si>
    <t>FAMILIAR CASA DE BOLSA S.A.</t>
  </si>
  <si>
    <t>Familiar Casa de Bolsa S.A. fue constituida en Asunción, Paraguay por Escritura Pública Nro. 266 del 23 de noviembre del año 2022. Los estatutos fueron inscriptos en la Dirección General de Registros Públicos en fecha 20 de diciembre de 2022, Sección Personas Jurídicas bajo el Nº 1 folio 01-17, Serie Comercial. La matrícula del comerciante fue emitida en fecha 23 de diciembre de 2022 bajo el N° 3670.
la Casa de Bolsa es tenedora mayoritaria de Familiar Administradora de Fondos Patrimoniales de Inversión S.A. (la Sociedad Administradora).
La Sociedad fue constituida para operar como Casa de Bolsa, pudiendo realizar toda actividad de intermediación de valores dispuestas en la Ley de Mercado de Valores.</t>
  </si>
  <si>
    <t>La sociedad es poseedora de una acción ordinaria de la Bolsa de Valores de Asunción S.A. (BVA) que fue adquirida para su apertura y funcionamiento, en cumplimiento de las reglamentaciones vigentes.</t>
  </si>
  <si>
    <t>Al cierre del ejercicio se expone el porcentaje de participación en la Bolsa de Valores de Asunción S.A. (BVA):</t>
  </si>
  <si>
    <t>a) Bases de consolidación</t>
  </si>
  <si>
    <t>b) Bases de contabilización</t>
  </si>
  <si>
    <t>c) Uso de estimaciones</t>
  </si>
  <si>
    <t>Bienes de uso: Los bienes de uso son depreciados de manera sistemática considerando la estimación de vida útil de cada bien y estableciéndose un valor residual para cada clase de activo, el cual no podrá ser superior al 20% de su valor de costo. La depreciación se realizará a partir del año siguiente de su incorporación al activo de la Entidad.</t>
  </si>
  <si>
    <t>Tipo de bien</t>
  </si>
  <si>
    <t>Vida útil estimada (en años)</t>
  </si>
  <si>
    <t>Valor residual</t>
  </si>
  <si>
    <t>Muebles y útiles</t>
  </si>
  <si>
    <t>Equipos</t>
  </si>
  <si>
    <t>Instalaciones y herramientas</t>
  </si>
  <si>
    <t>Mejoras en Propiedad de terceros</t>
  </si>
  <si>
    <t>Los activos intangibles: se exponen a su costo incurrido menos las correspondientes amortizaciones acumuladas al cierre del periodo.</t>
  </si>
  <si>
    <t>Las previsiones para eventuales pérdidas derivadas de cuentas de dudoso cobro se determinan a fin de año sobre la base del estudio de la cartera de créditos realizado con el objeto de determinar la porción no recuperable de las cuentas a cobrar.</t>
  </si>
  <si>
    <t>3.5) Políticas de constitución de previsiones</t>
  </si>
  <si>
    <t>3.6) Política de reconocimiento de ingresos</t>
  </si>
  <si>
    <t>3.7) Base para la preparación del Estado de flujo de efectivo</t>
  </si>
  <si>
    <t>3.8) Impuesto a la renta</t>
  </si>
  <si>
    <t>Banco Familiar N° 5354348</t>
  </si>
  <si>
    <t>Banco Familiar Cta Cte. N° 0-5354351</t>
  </si>
  <si>
    <t>Banco Familiar Cta Cte. N° 22-3165270</t>
  </si>
  <si>
    <t>Banco Familiar Cta Cte. N° 0-5268232</t>
  </si>
  <si>
    <t>Banco Familiar Cta Cte. N° 0-5810848</t>
  </si>
  <si>
    <t>Banco Familiar Cta Cte. N° 0-5810864</t>
  </si>
  <si>
    <t>Banco Familiar Cta Ahorro. N°22-3165283</t>
  </si>
  <si>
    <t>Banco Continental Cta. Cte. N° 12519126</t>
  </si>
  <si>
    <t>Banco Itaú Cta. Cte. N° 400006721</t>
  </si>
  <si>
    <t>Solar Banco SAECA Cta. De Ahorro N° 192320</t>
  </si>
  <si>
    <t>Financiera Paraguayo Japonesa Cta. De Ahorro</t>
  </si>
  <si>
    <t>Tu Financiera Cta. De Ahorro  N° 20268110</t>
  </si>
  <si>
    <t>Banco GNB Cta.Cte.  N° 12315694003</t>
  </si>
  <si>
    <t>Banco Río Cta. De Ahorro  N° 825006827006</t>
  </si>
  <si>
    <t>Banco Sudameris Cta.Cte.  N° 4799417</t>
  </si>
  <si>
    <t xml:space="preserve">Bancop Cta Cte. </t>
  </si>
  <si>
    <t>Banco Itaú Cta. Cte. N° 450002424</t>
  </si>
  <si>
    <t>Banco GNB Cta.Cte.  N° 12315694004</t>
  </si>
  <si>
    <t>Banco Río Cta. De Ahorro  N° 827002653003</t>
  </si>
  <si>
    <t>Solar Banco SAECA Cta. De Ahorro N°  191165</t>
  </si>
  <si>
    <t>Alquileres pagados por adelantado</t>
  </si>
  <si>
    <t>PROPIEDAD, PLANTA Y EQUIPO</t>
  </si>
  <si>
    <t>Muebles y Utiles</t>
  </si>
  <si>
    <t>Equipo de Computación</t>
  </si>
  <si>
    <t>Herramientas y Equipos</t>
  </si>
  <si>
    <t>Construcciones y mejoras</t>
  </si>
  <si>
    <t>Inversiones en vinculadas</t>
  </si>
  <si>
    <t>Interes por operaciones repo</t>
  </si>
  <si>
    <t>Gastos de Movilidad</t>
  </si>
  <si>
    <t>Gastos en el exterior</t>
  </si>
  <si>
    <t>Egresos extraordinarios</t>
  </si>
  <si>
    <t>Deprec. Acumulada Muebles y Equipos</t>
  </si>
  <si>
    <t>Deprec. Acumulada Herramientas y Equipos</t>
  </si>
  <si>
    <t>Servicios de Informática</t>
  </si>
  <si>
    <t>Servicios S.E.N. CBSA</t>
  </si>
  <si>
    <t>Servicios de Limpieza</t>
  </si>
  <si>
    <t>Licencia Gs.</t>
  </si>
  <si>
    <t>Combustible y lubricantes</t>
  </si>
  <si>
    <t>Gastos varios</t>
  </si>
  <si>
    <t>Propiedad, Planta y Equipo</t>
  </si>
  <si>
    <t>(*) SOCIEDAD CONTROLANTE:  Banco Familiar SAECA</t>
  </si>
  <si>
    <t>Domicilio legal: Jejui 324 esq. Chile, Asunción</t>
  </si>
  <si>
    <r>
      <t>Participación</t>
    </r>
    <r>
      <rPr>
        <sz val="12"/>
        <color theme="1"/>
        <rFont val="Times New Roman"/>
        <family val="1"/>
      </rPr>
      <t xml:space="preserve">: </t>
    </r>
    <r>
      <rPr>
        <sz val="12"/>
        <color rgb="FF000000"/>
        <rFont val="Times New Roman"/>
        <family val="1"/>
      </rPr>
      <t>94,87%</t>
    </r>
  </si>
  <si>
    <t>Actividad principal: Operaciones inherentes al giro bancario (Ley 861/96 de Bancos, Financieras y Otras Entidades de Crédito)</t>
  </si>
  <si>
    <t>Maria Cristina Troche</t>
  </si>
  <si>
    <t>Maria Cristiana Troche</t>
  </si>
  <si>
    <t>Vicepresidenta</t>
  </si>
  <si>
    <t>Cuentas por cobrar - vinculadas</t>
  </si>
  <si>
    <t>Operaciones a liquidar  Gs</t>
  </si>
  <si>
    <t>Operaciones a liquidar  U$S</t>
  </si>
  <si>
    <t>Proveedores locales</t>
  </si>
  <si>
    <t xml:space="preserve">BONOS FINANCIEROS </t>
  </si>
  <si>
    <t>Deprec. Acumulada Mejoras en Predio Ajen</t>
  </si>
  <si>
    <t>Inversiones Especiales en Vinculada</t>
  </si>
  <si>
    <t>Inversiones especiales</t>
  </si>
  <si>
    <t>Al cierre no se cuenta con operaciones y servicios extrabusátiles</t>
  </si>
  <si>
    <t>Caja de Ahorro</t>
  </si>
  <si>
    <t>Familiar AFPISA</t>
  </si>
  <si>
    <t>Sobregiro</t>
  </si>
  <si>
    <t xml:space="preserve">Fondo Mutuo FAM Liquidez Guaraníes </t>
  </si>
  <si>
    <t>Banco Familiar S.A.E.C.A. - Vinculada</t>
  </si>
  <si>
    <t>Pagos no aplicados de impuestos</t>
  </si>
  <si>
    <t>Suscripciones - Information Security</t>
  </si>
  <si>
    <t>Ueno Banco Cta. Cte. N° 900655065</t>
  </si>
  <si>
    <t>Ueno Bank Cta. Cte. N° 900655058</t>
  </si>
  <si>
    <t>Banco Sudameris Cta. De Ahorro N° 4799417</t>
  </si>
  <si>
    <t>BNF Cta.Cte.  N° 023504/5</t>
  </si>
  <si>
    <t>Inversiones Pasivas</t>
  </si>
  <si>
    <t>Prima a Pagar</t>
  </si>
  <si>
    <t>MINISTERIO DE ECONOMIA Y FINANZAS</t>
  </si>
  <si>
    <t>ZETA BANCO S.A.E.C.A.</t>
  </si>
  <si>
    <t>PYFIN02F0933</t>
  </si>
  <si>
    <t>Servicios básicos a pagar</t>
  </si>
  <si>
    <t>Operaciones y servicios a personas relacionadas</t>
  </si>
  <si>
    <t>6.c) Contingencias legales</t>
  </si>
  <si>
    <t>Zeta Banco Cta. Cte. N° 114100895</t>
  </si>
  <si>
    <t>PYTNA04F8027</t>
  </si>
  <si>
    <t>AUDITOR EXTERNO INDEPENDIENTE DESIGNADO:   Benitez Codas &amp; Asociados</t>
  </si>
  <si>
    <t>Diferencial de precios en instrumentos de renta fija</t>
  </si>
  <si>
    <t>Pasivo por inversiones</t>
  </si>
  <si>
    <t>Inversiones en otras empresas</t>
  </si>
  <si>
    <t>Gerente Financiero</t>
  </si>
  <si>
    <t xml:space="preserve">Ivan Krauer Carreras </t>
  </si>
  <si>
    <t>Gerente de Operaciones</t>
  </si>
  <si>
    <t>Fabrizio José Candia Sanabria</t>
  </si>
  <si>
    <t xml:space="preserve">De acuerdo a lo previsto en el artículo 1°,Capítulo 2, Título 3 de Res. CNV CG N° 35 /23, la entidad tiene constituida como garantía una poliza de seguros, cuyo valor es de ₲. 710.000.000. (guaraníes setecientos diez millones). </t>
  </si>
  <si>
    <t>Movil Card</t>
  </si>
  <si>
    <t>Gastos de Asamblea</t>
  </si>
  <si>
    <t>1 de Enero de 2024 al 30 de Septiembre de 2024</t>
  </si>
  <si>
    <t>Préstamos a corto plazo</t>
  </si>
  <si>
    <t>Banco Continental Cta. De Ahorro N° 01-00748385-07</t>
  </si>
  <si>
    <t>PYTAU02F8541</t>
  </si>
  <si>
    <t>PYFAM02F1591</t>
  </si>
  <si>
    <t>BONOS CORPORATIVOS</t>
  </si>
  <si>
    <t xml:space="preserve">BANCO NACIONAL DE FOMENTO </t>
  </si>
  <si>
    <t>BANCO RÍO S.A.E.C.A.</t>
  </si>
  <si>
    <t>BONOS FINANCIEROS</t>
  </si>
  <si>
    <t>Préstamos a Personas y Empresas Vinculadas</t>
  </si>
  <si>
    <t>Impuesto a la renta a pagar</t>
  </si>
  <si>
    <t>Deudas fiscales</t>
  </si>
  <si>
    <t>Impuesto a la renta</t>
  </si>
  <si>
    <t>Gourmet Card - GTES Y ADM</t>
  </si>
  <si>
    <t>Cuentas Salariales</t>
  </si>
  <si>
    <t>A.</t>
  </si>
  <si>
    <t>B.</t>
  </si>
  <si>
    <t>C.</t>
  </si>
  <si>
    <t>D.</t>
  </si>
  <si>
    <t>E.</t>
  </si>
  <si>
    <t>E.1.</t>
  </si>
  <si>
    <t>E.2.</t>
  </si>
  <si>
    <t>F.</t>
  </si>
  <si>
    <t>INFORMACION GENERAL DE LA ENTIDAD Y NOTAS A LOS ESTADOS FINANCIEROS</t>
  </si>
  <si>
    <t>VALOR 
CONTABLE                   ₲</t>
  </si>
  <si>
    <t>VALOR 
CONTABLE PASIVO                                  ₲</t>
  </si>
  <si>
    <t>VALOR  
CONTABLE ACTIVO                             ₲</t>
  </si>
  <si>
    <t>Zeta Banco S.A.E.C.A.</t>
  </si>
  <si>
    <t>Seguro médico a pagar</t>
  </si>
  <si>
    <t>Honorarios Extraodinarios</t>
  </si>
  <si>
    <t>Al 31/12/2024</t>
  </si>
  <si>
    <t>FIC de Finanzas Cta.Cte.  N° 131005185</t>
  </si>
  <si>
    <t>PYFAM03F8637</t>
  </si>
  <si>
    <t>PYFAM04F9436</t>
  </si>
  <si>
    <t>FRIGORIFICO CONCEPCION S.A.</t>
  </si>
  <si>
    <t>INCADE</t>
  </si>
  <si>
    <t>PYICA03F2738</t>
  </si>
  <si>
    <t>VILUX</t>
  </si>
  <si>
    <t>BEPSA DEL PARAGUAY S.A.E.C.A.</t>
  </si>
  <si>
    <t>ENERSUR S.A.</t>
  </si>
  <si>
    <t>TELECEL SAE</t>
  </si>
  <si>
    <t>PYTEL05F9246</t>
  </si>
  <si>
    <t xml:space="preserve">PYTNA01F4482 </t>
  </si>
  <si>
    <t>BONOS SUBORDINADOS</t>
  </si>
  <si>
    <t>BANCO FAMILIAR SAECA</t>
  </si>
  <si>
    <t>BANCO CONTINENTAL S.A.E.C.A.</t>
  </si>
  <si>
    <t>SOLAR BANCO</t>
  </si>
  <si>
    <t>BANCO GNB S.A.E.C.A.</t>
  </si>
  <si>
    <t>Total al 31/12/2024</t>
  </si>
  <si>
    <t>PYFIN01F8234.</t>
  </si>
  <si>
    <t xml:space="preserve">RENTA FIJA </t>
  </si>
  <si>
    <t>RENTA FIJA EN REPORTO</t>
  </si>
  <si>
    <t>Las partidas de activos y pasivos en moneda extranjera fueron valuadas al tipo de cambio de cierre proporcionado por la Dirección Nacional de Ingresos Tributarios (DNIT), hasta el mes de diciembre del 2024, el cual no difiere significativamente respecto del vigente en el mercado libre de cambios, y de acuerdo a la Resolución SV. SG.N° 00003/2024  desde el 01 de enero del 2024 se considera la cotización Referencial Mensual, publicada por el Banco Central del Paraguay.</t>
  </si>
  <si>
    <t>Inversíón en Instrumento Financiero</t>
  </si>
  <si>
    <t>Sindico</t>
  </si>
  <si>
    <t>Títulos de renta fija</t>
  </si>
  <si>
    <t>Títulos de renta fija en reporto</t>
  </si>
  <si>
    <t>Mejoras en edificio</t>
  </si>
  <si>
    <t>(Depreciación acumulada)</t>
  </si>
  <si>
    <t>(Amortización acumulada)</t>
  </si>
  <si>
    <t>Otros activos no corrientes</t>
  </si>
  <si>
    <t>Cuentas a pagar a personas y empresas relacionadas</t>
  </si>
  <si>
    <t>Otros ingresos</t>
  </si>
  <si>
    <t>Otros egresos</t>
  </si>
  <si>
    <t>Aportes de capital</t>
  </si>
  <si>
    <t xml:space="preserve">Integración de capital </t>
  </si>
  <si>
    <t>Ajuste de resultados acumulados</t>
  </si>
  <si>
    <t>Revaluación de acciones</t>
  </si>
  <si>
    <t>Suscripciones pagadas por adelantado Gs</t>
  </si>
  <si>
    <t>IVA crédito fiscal 10%</t>
  </si>
  <si>
    <t>Anticipos a proveedores Gs</t>
  </si>
  <si>
    <t>Seguros a vencer</t>
  </si>
  <si>
    <t>Retencion renta</t>
  </si>
  <si>
    <t>Anticipos a proveedores U$S</t>
  </si>
  <si>
    <t>Auditoría externa U$S</t>
  </si>
  <si>
    <t>Acreedores titulos renta fija en repo Gs</t>
  </si>
  <si>
    <t>Diferencia de precio a pagar - repo</t>
  </si>
  <si>
    <t>Diferencia de precio a devengar - repo Gs</t>
  </si>
  <si>
    <t>Comisión servicio transf. de cartera Gs</t>
  </si>
  <si>
    <t>Fondos de garantía BVPASA</t>
  </si>
  <si>
    <t>Intereses sobre capitalizacion C.A. Gs</t>
  </si>
  <si>
    <t>Egresos por error operativo - GND</t>
  </si>
  <si>
    <t>Gratificaciones por desempeño a pagar</t>
  </si>
  <si>
    <t>Diferencia de precio - operaciones</t>
  </si>
  <si>
    <t>Gerentes, administradores y auditores / beneficios salariales</t>
  </si>
  <si>
    <t xml:space="preserve">Intereses </t>
  </si>
  <si>
    <t>Aranceles cobrados - BVPASA</t>
  </si>
  <si>
    <t>Fondo de garantía - BVPASA</t>
  </si>
  <si>
    <t>Titulos renta fija en repo</t>
  </si>
  <si>
    <t>Diferencias de precio (+) titulos en reporto</t>
  </si>
  <si>
    <t>Fondos de garantía a pagar</t>
  </si>
  <si>
    <t>Bonos subordinados</t>
  </si>
  <si>
    <t>Bonos financieros</t>
  </si>
  <si>
    <t>Bonos corporativos</t>
  </si>
  <si>
    <t>Certificado de depósito de ahorro</t>
  </si>
  <si>
    <t>Resultado por participacion vinculada</t>
  </si>
  <si>
    <t>Intereses a cobrar- instrumentos financieros</t>
  </si>
  <si>
    <t>Intereses a cobrar – titulos en reporto</t>
  </si>
  <si>
    <t>Intereses a devengar – titulos en reporto</t>
  </si>
  <si>
    <t>Diferencias de precio (-) titulos en reporto</t>
  </si>
  <si>
    <t>(Previsión s/ títulos de renta fija)</t>
  </si>
  <si>
    <t>Diferencia de precio (-) operaciones</t>
  </si>
  <si>
    <t>Las diferencias de cambio originadas por fluctuaciones en los tipos de cambio, producidos entre las fechas de concertación de las operaciones y su valuación al cierre del ejercicio, son reconocidas en resultados en el periodo en que ocurren. Los Activos y Pasivos en moneda extranjera fueron valuados a los tipos de cambio comprador y vendedor emitidos por la DNIT hasta la fecha de cierre del ejercicio 2023, desde enero del 2024 se utiliza el Tipo de Cambio Referencial Mensual publicada por el Banco Central del Paraguay  (Ver nota 5.a)</t>
  </si>
  <si>
    <t>Intereses</t>
  </si>
  <si>
    <t xml:space="preserve">Vinculada  </t>
  </si>
  <si>
    <t>Total Periodo</t>
  </si>
  <si>
    <t>CUENTAS DE ORDEN DEUDAR - DISPONIBILIDADES CLIENTES</t>
  </si>
  <si>
    <t>Bancos Clearing</t>
  </si>
  <si>
    <t>CUENTAS DE ORDEN ACREEDORA - DISPONIBILIDADES CLIENTES</t>
  </si>
  <si>
    <t>Operaciones a liquidar</t>
  </si>
  <si>
    <t>CUENTAS DE ORDEN ACREEDORA - ACREEDORES CRÉDITO</t>
  </si>
  <si>
    <t>CUENTAS DE ORDEN DEUDORA - DEUDORES CRÉDITO</t>
  </si>
  <si>
    <t>Deudores de Crédito</t>
  </si>
  <si>
    <t>Diferencia de precio - valor compra</t>
  </si>
  <si>
    <t>Auditora Interna</t>
  </si>
  <si>
    <t>Romina Rossana Alonso Ortiz</t>
  </si>
  <si>
    <t>Familiar AFPISA (**)</t>
  </si>
  <si>
    <r>
      <t>(**) Sociedad Controlada :</t>
    </r>
    <r>
      <rPr>
        <sz val="12"/>
        <color theme="1"/>
        <rFont val="Times New Roman"/>
        <family val="1"/>
      </rPr>
      <t xml:space="preserve"> Familiar  Administradora de Fondos Patrimoniales de Inversión S.A. </t>
    </r>
  </si>
  <si>
    <r>
      <t>Domicilio legal:</t>
    </r>
    <r>
      <rPr>
        <sz val="10"/>
        <color theme="1"/>
        <rFont val="Arial Narrow"/>
        <family val="2"/>
      </rPr>
      <t xml:space="preserve"> </t>
    </r>
    <r>
      <rPr>
        <sz val="12"/>
        <color theme="1"/>
        <rFont val="Times New Roman"/>
        <family val="1"/>
      </rPr>
      <t>Avenida San Martín casi Dr. Luis Migone de la cuidad de Asunción</t>
    </r>
  </si>
  <si>
    <r>
      <t>Participación</t>
    </r>
    <r>
      <rPr>
        <sz val="10"/>
        <color theme="1"/>
        <rFont val="Arial Narrow"/>
        <family val="2"/>
      </rPr>
      <t xml:space="preserve">: </t>
    </r>
    <r>
      <rPr>
        <sz val="12"/>
        <color theme="1"/>
        <rFont val="Times New Roman"/>
        <family val="1"/>
      </rPr>
      <t>99,50% de participación en el capital y en votos.</t>
    </r>
  </si>
  <si>
    <r>
      <t>Actividad principal:</t>
    </r>
    <r>
      <rPr>
        <sz val="10"/>
        <color theme="1"/>
        <rFont val="Arial Narrow"/>
        <family val="2"/>
      </rPr>
      <t xml:space="preserve"> </t>
    </r>
    <r>
      <rPr>
        <sz val="12"/>
        <color theme="1"/>
        <rFont val="Times New Roman"/>
        <family val="1"/>
      </rPr>
      <t>Administradora de Fondos</t>
    </r>
  </si>
  <si>
    <t>1.100.001 al 2.049.500</t>
  </si>
  <si>
    <t>Javier Benitez Duarte</t>
  </si>
  <si>
    <t>Auditor Externo</t>
  </si>
  <si>
    <t>% PARTICIPACIÓN</t>
  </si>
  <si>
    <t>OBSERVACIÓN</t>
  </si>
  <si>
    <t>IDENTIFICACIÓN DE LOS ACCIONISTAS - BANCO FAMILIAR  S.A.E.C.A.</t>
  </si>
  <si>
    <t>Adriana Fadlala de Ouneissi</t>
  </si>
  <si>
    <t>Paraguaya</t>
  </si>
  <si>
    <t>Alberto Enrique Acosta Garbarino</t>
  </si>
  <si>
    <t>Alejandro Daniel Laufer Beissinger</t>
  </si>
  <si>
    <t>Alexis Manuel Emiliano Frutos Ruíz</t>
  </si>
  <si>
    <t>Ana Elizabeth Fadlala de Del Valle</t>
  </si>
  <si>
    <t>César Amado Barreto Otazú</t>
  </si>
  <si>
    <t>Diana Fadlala Rezk</t>
  </si>
  <si>
    <t>Ester Noemi Arditi de Arad</t>
  </si>
  <si>
    <t>Fabián Ari Laufer Beissinger</t>
  </si>
  <si>
    <t>Gabriel Laufer Beissinger</t>
  </si>
  <si>
    <t>Graciela Fadlala Rezk</t>
  </si>
  <si>
    <t>Grisel María Aurora Camperchioli de Obelar</t>
  </si>
  <si>
    <t>Hilton Giardina Varela</t>
  </si>
  <si>
    <t>Hugo Fernando Camperchioli Chamorro</t>
  </si>
  <si>
    <t>Irene Steinmann de Arditi</t>
  </si>
  <si>
    <t>Jaime Laufer</t>
  </si>
  <si>
    <t>Argentina</t>
  </si>
  <si>
    <t>Jorge Ricardo Steinmann</t>
  </si>
  <si>
    <t>Israelí</t>
  </si>
  <si>
    <t>Jorge Rodolfo Camperchioli Chamorro</t>
  </si>
  <si>
    <t>Kareen Ruth Arditi Cohenca</t>
  </si>
  <si>
    <t>Lilian Judith Yampolsky</t>
  </si>
  <si>
    <t>Lucía Aurora Chamorro de Camperchioli</t>
  </si>
  <si>
    <t>María Del Pilar Frutos de Elizeche</t>
  </si>
  <si>
    <t>Mónica Graciela Seelenfreund</t>
  </si>
  <si>
    <t>Myriam Kol-Bar</t>
  </si>
  <si>
    <t>Pedro Beissinger Baum</t>
  </si>
  <si>
    <t>Raul Erik Fadlala Wismann</t>
  </si>
  <si>
    <t>Rossana María Beatriz Camperchioli Chamorro</t>
  </si>
  <si>
    <t>Silvia María Alicia Camperchioli de Martin</t>
  </si>
  <si>
    <t>Sonia Fadlala de Gallagher</t>
  </si>
  <si>
    <t>Víctor Fadlala Rezk</t>
  </si>
  <si>
    <t>Victoria Susana Arditi Cohenca</t>
  </si>
  <si>
    <t>Wilma Patricia Frutos Ruíz</t>
  </si>
  <si>
    <t>Wylma Inés Ruíz Vda. de Frutos</t>
  </si>
  <si>
    <t>Otros</t>
  </si>
  <si>
    <t>Británica</t>
  </si>
  <si>
    <t xml:space="preserve">NÚMERO DE INSCRIPCIÓN EN EL REGISTRO DE LA CNV:   AE  015 </t>
  </si>
  <si>
    <t>Financiera FIC SA de Finanzas</t>
  </si>
  <si>
    <t>Gourmet card</t>
  </si>
  <si>
    <t>Gastos Administrativos Vinc</t>
  </si>
  <si>
    <t>Ejercicio
Anterior al 31/12/2024</t>
  </si>
  <si>
    <t>Zeta Banco Cta. De Ahorro N° 194100876</t>
  </si>
  <si>
    <t>Banco Atlas Cta.de Ahorro N° 1585955</t>
  </si>
  <si>
    <t>Banco Atlas Cta.de Ahorro N° 1596267</t>
  </si>
  <si>
    <t>PYTAU01F9896</t>
  </si>
  <si>
    <t>Sobregiro en cuenta</t>
  </si>
  <si>
    <t>VILUX S.A.</t>
  </si>
  <si>
    <t>31/12/2024 (*)</t>
  </si>
  <si>
    <t>NOTA 9. SANCIONES</t>
  </si>
  <si>
    <t>NOTA 10: OTROS ASUNTOS RELEVANTES</t>
  </si>
  <si>
    <t>NOTA 11. HECHOS POSTERIORES AL CIERRE DEL EJERCICIO</t>
  </si>
  <si>
    <t>NOTA 12. CUENTAS DE ORDEN</t>
  </si>
  <si>
    <t>Las notas 1 a 12 que se acompañan forman parte integrante de los Estados Financieros</t>
  </si>
  <si>
    <t>Total al 31/12/2024 (*)</t>
  </si>
  <si>
    <t>TU FINANCIERA S.A.E.C.A.</t>
  </si>
  <si>
    <t>EA5959</t>
  </si>
  <si>
    <t>PYTAU05F9348</t>
  </si>
  <si>
    <t>PYTAU06F9867</t>
  </si>
  <si>
    <t>PYVLX07F6466</t>
  </si>
  <si>
    <t>BB1323</t>
  </si>
  <si>
    <t>BANCO RIO S.A.E.C.A.</t>
  </si>
  <si>
    <t xml:space="preserve">BONOS PUBLICOS </t>
  </si>
  <si>
    <t>PYFIN01F8234..</t>
  </si>
  <si>
    <t>PYFIN01F8234…</t>
  </si>
  <si>
    <t>IVA débito fiscal a pagar</t>
  </si>
  <si>
    <t>Banco GNB 13215694/004</t>
  </si>
  <si>
    <t>Saldo al 31/12/2023 (*)</t>
  </si>
  <si>
    <t>31/12/2024(*)</t>
  </si>
  <si>
    <t>Vinculada por personas relacionadas</t>
  </si>
  <si>
    <t>Ministerio de Economia y Finanazas</t>
  </si>
  <si>
    <t xml:space="preserve">Operaciones a liquidar </t>
  </si>
  <si>
    <t>Ministerio de Economía y Finanzas</t>
  </si>
  <si>
    <t>Zeta Banco Cta. Cte. USD 114100895</t>
  </si>
  <si>
    <t>BNF CA Nº 85554</t>
  </si>
  <si>
    <t>Superavit Revaluacion de Acciones BVA</t>
  </si>
  <si>
    <t>POR EL PERIODO DEL 1 DE ENERO DE 2025 AL 30 DE JUNIO DE 2025 PRESENTADO EN FORMA COMPARATIVA CON EL PERIODO DEL EJERCICIO DEL 1 DE ENERO DE 2024 AL 31 DE DICIEMBRE DE 2024.</t>
  </si>
  <si>
    <t>30/06/2024(*)</t>
  </si>
  <si>
    <t>POR EL PERIODO DEL 1 DE ENERO DE 2025 AL 30 DE JUNIO DE 2025 PRESENTADO EN FORMA COMPARATIVO CON EL PERIODO COMPRENDIDO ENTRE EL 1 DE ENERO DE 2024 Y EL 30 DE JUNIO DE 2024.</t>
  </si>
  <si>
    <t>Total al 30/06/2025</t>
  </si>
  <si>
    <t>AL 30 DE JUNIO DE 2025</t>
  </si>
  <si>
    <t>Los estados financieros consolidados por el periodo finalizado el 30 de junio de 2025 han sido preparados de acuerdo con las Normas emitidas por el Consejo de Contadores Públicos del Paraguay y se presentan en guaraníes.  Los estados financieros de la controladora y la subsidiaria son elaborados al mismo período y aplican las políticas contables consistentes. Todos los saldos, ingresos y costos, ganancias y pérdidas mantenidos entre sí han sido eliminados.
De acuerdo con el Art 7 Capitulo 9 Titulo 3 de la Resolución CNV 35/23 los estados financieros consolidados se componen de: a) Balance general consolidado, b) Estado de resultados consolidado y c) Notas a los estados financieros consolidados. Por consiguiente los presentes estados financieros consolidados no incluyen el estado de evolución del patrimonio neto y el estado de flujos de efectivo.</t>
  </si>
  <si>
    <t>Los estados financieros han sido preparados de acuerdo con las normas contables, criterios de valuación y las normas de presentación establecidas por la Superintendencia de Valores (denominada Comisión Nacional de Valores) y con Normas de Información Financiera (NIF) emitidas por el Consejo de Contadores Públicos del Paraguay.
El modelo se sustenta en una base convencional de costo histórico, excepto para el caso de los activos y pasivos en moneda extranjera, según se explica en la nota 3.2 a) y no reconoce en forma integral los efectos de la inflación en la situación patrimonial y financiera de la Entidad,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 la Entidad. 
Según el índice general de precios del consumo publicado por el Banco Central del Paraguay, la inflación al 30 de junio de 2025 y 30 de junio de 2024 fueron del 3% y 2,8% respectivamente.</t>
  </si>
  <si>
    <t>Al 30 de junio de 2025, no se han registrado cambios en las políticas y procedimientos contables utilizados.</t>
  </si>
  <si>
    <t>Periodo 
Actual al 30/06/2025</t>
  </si>
  <si>
    <t>Ejercicio
Anterior al 30/06/2024</t>
  </si>
  <si>
    <t xml:space="preserve"> al 30/06/2025</t>
  </si>
  <si>
    <t>al 30/06/2025</t>
  </si>
  <si>
    <t xml:space="preserve"> al 30/06/2024</t>
  </si>
  <si>
    <t>La composición de la cartera de Inversiones temporarias y permanentes al 30 de junio de 2025, las cuales se hallan valuadas conforme al criterio expuesto en la nota 3.2 b. fue la siguiente:</t>
  </si>
  <si>
    <t>BANCO BASA S.A.</t>
  </si>
  <si>
    <t>BANCO GNB PARAGUAY S.A.E.C.A.</t>
  </si>
  <si>
    <t>PYGNB05F0738</t>
  </si>
  <si>
    <t>PYFAM01F0503</t>
  </si>
  <si>
    <t>EXXEL TECHNOLOGIES S.A.E.</t>
  </si>
  <si>
    <t>PYSUD05F0766</t>
  </si>
  <si>
    <t>NE8470</t>
  </si>
  <si>
    <t>NE8471</t>
  </si>
  <si>
    <t>NE8472</t>
  </si>
  <si>
    <t>NE8473</t>
  </si>
  <si>
    <t>NE8474</t>
  </si>
  <si>
    <t>NE7708</t>
  </si>
  <si>
    <t xml:space="preserve">BANCO RIO S.A.E.C.A.  </t>
  </si>
  <si>
    <t>AH2040</t>
  </si>
  <si>
    <t>AH2312</t>
  </si>
  <si>
    <t>AH1987</t>
  </si>
  <si>
    <t>AH1795</t>
  </si>
  <si>
    <t>AH2401</t>
  </si>
  <si>
    <t>AH1931</t>
  </si>
  <si>
    <t>AH1486</t>
  </si>
  <si>
    <t>AH2416</t>
  </si>
  <si>
    <t>AH1508</t>
  </si>
  <si>
    <t>AH2482</t>
  </si>
  <si>
    <t>AH1397</t>
  </si>
  <si>
    <t>AH1979</t>
  </si>
  <si>
    <t>AH2371</t>
  </si>
  <si>
    <t>AH2491</t>
  </si>
  <si>
    <t>AH1226</t>
  </si>
  <si>
    <t>AC2347</t>
  </si>
  <si>
    <t>AC2348</t>
  </si>
  <si>
    <t>AC1478</t>
  </si>
  <si>
    <t>SOLAR BANCO S.A.E.</t>
  </si>
  <si>
    <t>BA3886</t>
  </si>
  <si>
    <t>BA3887</t>
  </si>
  <si>
    <t>BA3888</t>
  </si>
  <si>
    <t>BA3889</t>
  </si>
  <si>
    <t>BA3890</t>
  </si>
  <si>
    <t>BA3891</t>
  </si>
  <si>
    <t>BA3892</t>
  </si>
  <si>
    <t>AA2653</t>
  </si>
  <si>
    <t>AA2654</t>
  </si>
  <si>
    <t>DA9117</t>
  </si>
  <si>
    <t>EA6061</t>
  </si>
  <si>
    <t>30/06/2024 (*)</t>
  </si>
  <si>
    <t>PYCON03F0549</t>
  </si>
  <si>
    <t>PYBCO01F0990</t>
  </si>
  <si>
    <t>Diferencia de precio valor Venta CDA</t>
  </si>
  <si>
    <t>PYTNA01F0886</t>
  </si>
  <si>
    <t>Fondo Mutuo FAM Liquidez</t>
  </si>
  <si>
    <t>PYBAM01F0366.</t>
  </si>
  <si>
    <t>PYBAM01F0366..</t>
  </si>
  <si>
    <t>PYBAM01F0366…</t>
  </si>
  <si>
    <t>PYBAM01F0366….</t>
  </si>
  <si>
    <t>PYSAF01F0499.</t>
  </si>
  <si>
    <t>PYSAF01F0499..</t>
  </si>
  <si>
    <t>PYSAF01F0499…</t>
  </si>
  <si>
    <t>PYICA03F2738.</t>
  </si>
  <si>
    <t>PYICA03F2738..</t>
  </si>
  <si>
    <t>PYICA03F2738…</t>
  </si>
  <si>
    <t>PYEXX01F0470.</t>
  </si>
  <si>
    <t>PYEXX01F0470..</t>
  </si>
  <si>
    <t>PYEXX01F0470…</t>
  </si>
  <si>
    <t>PYEXX01F0470….</t>
  </si>
  <si>
    <t>PYEXX01F0470…..</t>
  </si>
  <si>
    <t>PYTNA01F4482 .</t>
  </si>
  <si>
    <t>PYFAM01F0503.</t>
  </si>
  <si>
    <t>30/06/2025               
₲</t>
  </si>
  <si>
    <t>30/06/2024            
₲</t>
  </si>
  <si>
    <t>30/06/2025
₲</t>
  </si>
  <si>
    <t>30/06/2024               
₲</t>
  </si>
  <si>
    <t>Saldo al 30/06/2025</t>
  </si>
  <si>
    <t>PYFIN01F8234,</t>
  </si>
  <si>
    <t>PYFIN01F8234,,</t>
  </si>
  <si>
    <t>PYFIN01F8234,,,</t>
  </si>
  <si>
    <t>PYFIN01F8234-</t>
  </si>
  <si>
    <t>PYFIN01F8234--</t>
  </si>
  <si>
    <t>PYFIN01F8234---</t>
  </si>
  <si>
    <t>PYFIN01F8234:</t>
  </si>
  <si>
    <t>PYFIN01F8234::</t>
  </si>
  <si>
    <t>PYFAM03F8637)</t>
  </si>
  <si>
    <t>PYFAM03F8637))</t>
  </si>
  <si>
    <t>PYTAU02F8541/</t>
  </si>
  <si>
    <t>PYFIN02F0933?</t>
  </si>
  <si>
    <t>PYFAM02F1591**</t>
  </si>
  <si>
    <t xml:space="preserve">Al 30 de junio de 2025, el capital social asciende a  ₲. 50.000.000.000 según Estatutos, distribuidos en 5.000.000 acciones ordinarias nominativas con valor nominal Gs. 10.000 cada una. </t>
  </si>
  <si>
    <t>Al 30/06/2025</t>
  </si>
  <si>
    <t>Gratificación por desempeño / Aguinaldo</t>
  </si>
  <si>
    <t>Proveedor de servicios</t>
  </si>
  <si>
    <r>
      <t xml:space="preserve">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  La tasa legal es del 10% para el periodo presentado. La Compañía determina el impuesto a la renta aplicando la tasa vigente sobre la utilidad impositiva, sin considerar el efecto de las diferencias temporarias. El Directorio estima que al 30 de junio de 2025 y 2024 el efecto del impuesto diferido generado por la Sociedad no es significativo para los estados financieros considerados en su conjunto.
</t>
    </r>
    <r>
      <rPr>
        <sz val="3"/>
        <color theme="1"/>
        <rFont val="Times New Roman"/>
        <family val="1"/>
      </rPr>
      <t xml:space="preserve">
</t>
    </r>
    <r>
      <rPr>
        <sz val="12"/>
        <color theme="1"/>
        <rFont val="Times New Roman"/>
        <family val="1"/>
      </rPr>
      <t xml:space="preserve">Adicionalmente, corresponde señalar que, a partir del 1 de enero del 2021, comenzó a regir las disposiciones del Capítulo III del Título I de la Ley 6380/19 sobre Normas especiales de Valoración de operaciones o Precios de Transferencia. En ese sentido, los contribuyentes del IRE que celebren operaciones con partes relacionadas o vinculadas residentes en el extranjero o en el país, en este caso cuando la operación para una de las partes esté exonerada, exenta o no alcanzada por el IRE, estarán obligados a determinar sus ingresos y deducciones, considerando los precios y contraprestaciones que hubieran utilizado con o entre partes independientes en operaciones comparables, en similares condiciones.
</t>
    </r>
    <r>
      <rPr>
        <sz val="3"/>
        <color theme="1"/>
        <rFont val="Times New Roman"/>
        <family val="1"/>
      </rPr>
      <t xml:space="preserve">
</t>
    </r>
    <r>
      <rPr>
        <sz val="12"/>
        <color theme="1"/>
        <rFont val="Times New Roman"/>
        <family val="1"/>
      </rPr>
      <t xml:space="preserve">Están obligados a presentar un informe técnico de precios de transferencia, aquellos contribuyentes cuyos ingresos brutos en el ejercicio inmediato anterior fuesen superiores a los ₲ 10 mil millones (US$ 1,36 MM aproximadamente).
</t>
    </r>
    <r>
      <rPr>
        <sz val="3"/>
        <color theme="1"/>
        <rFont val="Times New Roman"/>
        <family val="1"/>
      </rPr>
      <t xml:space="preserve">
</t>
    </r>
    <r>
      <rPr>
        <sz val="12"/>
        <color theme="1"/>
        <rFont val="Times New Roman"/>
        <family val="1"/>
      </rPr>
      <t xml:space="preserve">Es importante destacar que el decreto reglamentario 4644/2020 establece que en el marco del Estudio de precios de transferencia (EPT) se debe incluir información de la situación financiera y tributaria de las distintas jurisdicciones en las que opera el sujeto alcanzado. </t>
    </r>
  </si>
  <si>
    <t>La composición de la cartera de inversiones temporales y permanentes al 30 de junio de 2025 con valor de cotización fue la siguiente:</t>
  </si>
  <si>
    <t>Los estados contables (Balance General, Estado de Resultados, Estado de Flujo de Efectivo y Estado de Variación del Patrimonio Neto) correspondientes al 30 de junio de 2025 fueron considerados y aprobados por el Directorio según Acta Nº 68 de fecha 11 de agosto de 2025.</t>
  </si>
  <si>
    <t/>
  </si>
  <si>
    <t>5.t - Resultado Extraordinario</t>
  </si>
  <si>
    <t>Total Ingresos extraordinarios</t>
  </si>
  <si>
    <t>Total Egresos extraordinarios</t>
  </si>
  <si>
    <t>5.u) Resultados financieros</t>
  </si>
  <si>
    <t>(Nota 5.u)</t>
  </si>
  <si>
    <t>Otros egresos Extraordinarios</t>
  </si>
  <si>
    <t xml:space="preserve">Ajuste baja de provision gratificacion por desempeño </t>
  </si>
  <si>
    <t>Ajuste Sobregiro bancario</t>
  </si>
  <si>
    <t>Ajuste Seguro medico a pagar</t>
  </si>
  <si>
    <t>Total al 30/06/2024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</si>
</sst>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8">
    <numFmt numFmtId="6" formatCode="&quot;₲&quot;\ #,##0;[Red]&quot;₲&quot;\ \-#,##0"/>
    <numFmt numFmtId="42" formatCode="_ &quot;₲&quot;\ * #,##0_ ;_ &quot;₲&quot;\ * \-#,##0_ ;_ &quot;₲&quot;\ * &quot;-&quot;_ ;_ @_ "/>
    <numFmt numFmtId="41" formatCode="_ * #,##0_ ;_ * \-#,##0_ ;_ * &quot;-&quot;_ ;_ @_ "/>
    <numFmt numFmtId="43" formatCode="_ * #,##0.00_ ;_ * \-#,##0.00_ ;_ * &quot;-&quot;??_ ;_ @_ "/>
    <numFmt numFmtId="164" formatCode="_-* #,##0_-;\-* #,##0_-;_-* &quot;-&quot;_-;_-@_-"/>
    <numFmt numFmtId="165" formatCode="_-* #,##0.00\ &quot;€&quot;_-;\-* #,##0.00\ &quot;€&quot;_-;_-* &quot;-&quot;??\ &quot;€&quot;_-;_-@_-"/>
    <numFmt numFmtId="166" formatCode="_-* #,##0.00_-;\-* #,##0.00_-;_-* &quot;-&quot;??_-;_-@_-"/>
    <numFmt numFmtId="167" formatCode="_(* #,##0_);_(* \(#,##0\);_(* &quot;-&quot;_);_(@_)"/>
    <numFmt numFmtId="168" formatCode="_(&quot;$&quot;* #,##0.00_);_(&quot;$&quot;* \(#,##0.00\);_(&quot;$&quot;* &quot;-&quot;??_);_(@_)"/>
    <numFmt numFmtId="169" formatCode="_(* #,##0.00_);_(* \(#,##0.00\);_(* &quot;-&quot;??_);_(@_)"/>
    <numFmt numFmtId="170" formatCode="_-* #,##0\ _€_-;\-* #,##0\ _€_-;_-* &quot;-&quot;\ _€_-;_-@_-"/>
    <numFmt numFmtId="171" formatCode="_-* #,##0.00\ _€_-;\-* #,##0.00\ _€_-;_-* &quot;-&quot;??\ _€_-;_-@_-"/>
    <numFmt numFmtId="172" formatCode="_-* #,##0\ _€_-;\-* #,##0\ _€_-;_-* &quot;-&quot;??\ _€_-;_-@_-"/>
    <numFmt numFmtId="173" formatCode="General_)"/>
    <numFmt numFmtId="174" formatCode="_(* #,##0.00_);_(* \(#,##0.00\);_(* &quot;-&quot;_);_(@_)"/>
    <numFmt numFmtId="175" formatCode="_(* #,##0_);_(* \(#,##0\);_(* &quot;-&quot;??_);_(@_)"/>
    <numFmt numFmtId="176" formatCode="#,##0_ ;[Red]\-#,##0\ "/>
    <numFmt numFmtId="177" formatCode="#,##0_ ;\-#,##0\ "/>
    <numFmt numFmtId="178" formatCode="0_ ;[Red]\-0\ "/>
    <numFmt numFmtId="179" formatCode="_ * #,##0.00_ ;_ * \-#,##0.00_ ;_ * &quot;-&quot;_ ;_ @_ "/>
    <numFmt numFmtId="180" formatCode="dd/mm/yyyy;@"/>
    <numFmt numFmtId="181" formatCode="_-* #,##0.00\ _p_t_a_-;\-* #,##0.00\ _p_t_a_-;_-* &quot;-&quot;??\ _p_t_a_-;_-@_-"/>
    <numFmt numFmtId="182" formatCode="_-* #,##0_-;\-* #,##0_-;_-* &quot;-&quot;??_-;_-@_-"/>
    <numFmt numFmtId="183" formatCode="_ [$€]\ * #,##0.00_ ;_ [$€]\ * \-#,##0.00_ ;_ [$€]\ * &quot;-&quot;??_ ;_ @_ "/>
    <numFmt numFmtId="184" formatCode="_-* #,##0\ _P_t_a_-;\-* #,##0\ _P_t_a_-;_-* &quot;-&quot;\ _P_t_a_-;_-@_-"/>
    <numFmt numFmtId="185" formatCode="_-* #,##0.00\ _P_t_s_-;\-* #,##0.00\ _P_t_s_-;_-* &quot;-&quot;??\ _P_t_s_-;_-@_-"/>
    <numFmt numFmtId="186" formatCode="0.000%"/>
    <numFmt numFmtId="187" formatCode="_(* #,##0.00_);_(* \(#,##0.00\);_(* \-??_);_(@_)"/>
    <numFmt numFmtId="188" formatCode="_-* #,##0.00\ &quot;Pts&quot;_-;\-* #,##0.00\ &quot;Pts&quot;_-;_-* &quot;-&quot;??\ &quot;Pts&quot;_-;_-@_-"/>
    <numFmt numFmtId="189" formatCode="_ * #,##0_ ;_ * \-#,##0_ ;_ * &quot;-&quot;??_ ;_ @_ "/>
    <numFmt numFmtId="190" formatCode="_ [$€-2]\ * #,##0.00_ ;_ [$€-2]\ * \-#,##0.00_ ;_ [$€-2]\ * &quot;-&quot;??_ "/>
    <numFmt numFmtId="191" formatCode="_-* #,##0.0\ _€_-;\-* #,##0.0\ _€_-;_-* &quot;-&quot;??\ _€_-;_-@_-"/>
    <numFmt numFmtId="192" formatCode="0.0%"/>
    <numFmt numFmtId="193" formatCode="_ &quot;Gs&quot;\ * #,##0_ ;_ &quot;Gs&quot;\ * \-#,##0_ ;_ &quot;Gs&quot;\ * &quot;-&quot;??_ ;_ @_ "/>
    <numFmt numFmtId="194" formatCode="_ * #,##0.000_ ;_ * \-#,##0.000_ ;_ * &quot;-&quot;??_ ;_ @_ "/>
    <numFmt numFmtId="195" formatCode="[$-F800]dddd\,\ mmmm\ dd\,\ yyyy"/>
    <numFmt numFmtId="196" formatCode="_(* #,##0.000_);_(* \(#,##0.000\);_(* &quot;-&quot;??_);_(@_)"/>
    <numFmt numFmtId="197" formatCode="_(* #,##0.000000_);_(* \(#,##0.000000\);_(* &quot;-&quot;??_);_(@_)"/>
    <numFmt numFmtId="198" formatCode="_(* #,##0.0000_);_(* \(#,##0.0000\);_(* &quot;-&quot;??_);_(@_)"/>
    <numFmt numFmtId="199" formatCode="_ &quot;Gs&quot;\ * #,##0.00_ ;_ &quot;Gs&quot;\ * \-#,##0.00_ ;_ &quot;Gs&quot;\ * &quot;-&quot;??_ ;_ @_ "/>
    <numFmt numFmtId="200" formatCode="#,##0.00&quot; &quot;[$€-C0A];[Red]&quot;-&quot;#,##0.00&quot; &quot;[$€-C0A]"/>
    <numFmt numFmtId="201" formatCode="_-* #,##0\ _p_t_a_-;\-* #,##0\ _p_t_a_-;_-* &quot;-&quot;??\ _p_t_a_-;_-@_-"/>
    <numFmt numFmtId="202" formatCode="&quot;Gs&quot;\ #,##0_);\(&quot;Gs&quot;\ #,##0\)"/>
    <numFmt numFmtId="203" formatCode="[$-C0A]dddd\,\ dd&quot; de &quot;mmmm&quot; de &quot;yyyy"/>
    <numFmt numFmtId="204" formatCode="#,##0;\-#,##0;&quot;---&quot;"/>
    <numFmt numFmtId="205" formatCode="#,##0.00;\-#,##0.00;\0"/>
    <numFmt numFmtId="206" formatCode="0.00000%"/>
    <numFmt numFmtId="207" formatCode="0.0"/>
  </numFmts>
  <fonts count="138">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000000"/>
      <name val="Calibri"/>
      <family val="2"/>
      <scheme val="minor"/>
    </font>
    <font>
      <sz val="12"/>
      <color theme="1"/>
      <name val="Times New Roman"/>
      <family val="1"/>
    </font>
    <font>
      <b/>
      <sz val="12"/>
      <color theme="1"/>
      <name val="Times New Roman"/>
      <family val="1"/>
    </font>
    <font>
      <sz val="12"/>
      <name val="Courier"/>
      <family val="3"/>
    </font>
    <font>
      <b/>
      <sz val="12"/>
      <name val="Times New Roman"/>
      <family val="1"/>
    </font>
    <font>
      <b/>
      <u/>
      <sz val="12"/>
      <color theme="1"/>
      <name val="Times New Roman"/>
      <family val="1"/>
    </font>
    <font>
      <sz val="10"/>
      <name val="Arial"/>
      <family val="2"/>
    </font>
    <font>
      <sz val="10"/>
      <name val="Nimbus Sans L"/>
    </font>
    <font>
      <sz val="12"/>
      <color rgb="FFFF0000"/>
      <name val="Times New Roman"/>
      <family val="1"/>
    </font>
    <font>
      <sz val="12"/>
      <color theme="0"/>
      <name val="Times New Roman"/>
      <family val="1"/>
    </font>
    <font>
      <sz val="11"/>
      <color theme="1"/>
      <name val="Times New Roman"/>
      <family val="1"/>
    </font>
    <font>
      <b/>
      <sz val="10"/>
      <name val="Arial"/>
      <family val="2"/>
    </font>
    <font>
      <b/>
      <sz val="8"/>
      <name val="Arial"/>
      <family val="2"/>
    </font>
    <font>
      <sz val="9"/>
      <name val="Arial"/>
      <family val="2"/>
    </font>
    <font>
      <sz val="12"/>
      <name val="Times New Roman"/>
      <family val="1"/>
    </font>
    <font>
      <sz val="10"/>
      <color indexed="8"/>
      <name val="Arial"/>
      <family val="2"/>
    </font>
    <font>
      <sz val="10"/>
      <color theme="1"/>
      <name val="Arial"/>
      <family val="2"/>
    </font>
    <font>
      <b/>
      <sz val="10"/>
      <color theme="1"/>
      <name val="Arial"/>
      <family val="2"/>
    </font>
    <font>
      <sz val="9"/>
      <color theme="1"/>
      <name val="Arial"/>
      <family val="2"/>
    </font>
    <font>
      <b/>
      <sz val="12"/>
      <color theme="0"/>
      <name val="Times New Roman"/>
      <family val="1"/>
    </font>
    <font>
      <u/>
      <sz val="11"/>
      <color theme="10"/>
      <name val="Calibri"/>
      <family val="2"/>
      <scheme val="minor"/>
    </font>
    <font>
      <sz val="18"/>
      <color theme="3"/>
      <name val="Calibri Light"/>
      <family val="2"/>
      <scheme val="major"/>
    </font>
    <font>
      <sz val="11"/>
      <color indexed="8"/>
      <name val="Calibri"/>
      <family val="2"/>
    </font>
    <font>
      <sz val="10"/>
      <name val="Times New Roman"/>
      <family val="1"/>
    </font>
    <font>
      <sz val="11"/>
      <color rgb="FF000000"/>
      <name val="Calibri"/>
      <family val="2"/>
    </font>
    <font>
      <u/>
      <sz val="11"/>
      <color theme="10"/>
      <name val="Times New Roman"/>
      <family val="1"/>
    </font>
    <font>
      <b/>
      <sz val="9"/>
      <color theme="0"/>
      <name val="Arial"/>
      <family val="2"/>
    </font>
    <font>
      <b/>
      <sz val="9"/>
      <name val="Arial"/>
      <family val="2"/>
    </font>
    <font>
      <sz val="11"/>
      <color theme="1"/>
      <name val="Arial"/>
      <family val="2"/>
    </font>
    <font>
      <b/>
      <u/>
      <sz val="11"/>
      <color theme="1"/>
      <name val="Times New Roman"/>
      <family val="1"/>
    </font>
    <font>
      <sz val="12"/>
      <color rgb="FF000000"/>
      <name val="Times New Roman"/>
      <family val="1"/>
    </font>
    <font>
      <i/>
      <sz val="12"/>
      <color rgb="FFFF0000"/>
      <name val="Times New Roman"/>
      <family val="1"/>
    </font>
    <font>
      <sz val="9"/>
      <color rgb="FFFF0000"/>
      <name val="Arial"/>
      <family val="2"/>
    </font>
    <font>
      <b/>
      <sz val="16"/>
      <color theme="0"/>
      <name val="Times New Roman"/>
      <family val="1"/>
    </font>
    <font>
      <sz val="10"/>
      <name val="Courier"/>
      <family val="3"/>
    </font>
    <font>
      <sz val="11"/>
      <color rgb="FF9C5700"/>
      <name val="Calibri"/>
      <family val="2"/>
      <scheme val="minor"/>
    </font>
    <font>
      <b/>
      <sz val="14"/>
      <color theme="1"/>
      <name val="Times New Roman"/>
      <family val="1"/>
    </font>
    <font>
      <sz val="10"/>
      <name val="Courier"/>
    </font>
    <font>
      <sz val="10"/>
      <name val="MS Sans Serif"/>
      <family val="2"/>
    </font>
    <font>
      <u/>
      <sz val="7.5"/>
      <color indexed="12"/>
      <name val="Courier"/>
      <family val="3"/>
    </font>
    <font>
      <sz val="11"/>
      <color theme="1"/>
      <name val="Calibri"/>
      <family val="2"/>
    </font>
    <font>
      <u/>
      <sz val="10"/>
      <color theme="10"/>
      <name val="MS Sans Serif"/>
      <family val="2"/>
    </font>
    <font>
      <sz val="11"/>
      <color indexed="8"/>
      <name val="Calibri"/>
      <family val="2"/>
      <charset val="1"/>
    </font>
    <font>
      <sz val="11"/>
      <color indexed="8"/>
      <name val="Calibri"/>
      <family val="2"/>
      <scheme val="minor"/>
    </font>
    <font>
      <sz val="12"/>
      <name val="Arial"/>
      <family val="2"/>
    </font>
    <font>
      <sz val="10"/>
      <name val="Verdana"/>
      <family val="2"/>
    </font>
    <font>
      <sz val="8"/>
      <name val="Verdana"/>
      <family val="2"/>
    </font>
    <font>
      <sz val="10"/>
      <color indexed="8"/>
      <name val="Courier New"/>
      <family val="1"/>
    </font>
    <font>
      <b/>
      <sz val="11"/>
      <color theme="0"/>
      <name val="Arial Narrow"/>
      <family val="2"/>
    </font>
    <font>
      <sz val="11"/>
      <name val="Arial Narrow"/>
      <family val="2"/>
    </font>
    <font>
      <sz val="11"/>
      <color theme="1"/>
      <name val="Calibri"/>
      <family val="2"/>
      <charset val="238"/>
      <scheme val="minor"/>
    </font>
    <font>
      <sz val="11"/>
      <color indexed="8"/>
      <name val="Arial"/>
      <family val="2"/>
    </font>
    <font>
      <sz val="10"/>
      <name val="Arial"/>
      <family val="2"/>
    </font>
    <font>
      <u/>
      <sz val="10"/>
      <color theme="10"/>
      <name val="Arial"/>
      <family val="2"/>
    </font>
    <font>
      <sz val="11"/>
      <name val="Calibri"/>
      <family val="2"/>
    </font>
    <font>
      <b/>
      <sz val="12"/>
      <color rgb="FFFFFFFF"/>
      <name val="Times New Roman"/>
      <family val="1"/>
    </font>
    <font>
      <sz val="12"/>
      <color theme="1"/>
      <name val="Calibri"/>
      <family val="2"/>
      <scheme val="minor"/>
    </font>
    <font>
      <b/>
      <sz val="12"/>
      <color rgb="FF000000"/>
      <name val="Times New Roman"/>
      <family val="1"/>
    </font>
    <font>
      <sz val="12"/>
      <color rgb="FFFFFFFF"/>
      <name val="Times New Roman"/>
      <family val="1"/>
    </font>
    <font>
      <u/>
      <sz val="12"/>
      <color rgb="FF000000"/>
      <name val="Times New Roman"/>
      <family val="1"/>
    </font>
    <font>
      <b/>
      <sz val="12"/>
      <color rgb="FFFF0000"/>
      <name val="Times New Roman"/>
      <family val="1"/>
    </font>
    <font>
      <u/>
      <sz val="12"/>
      <name val="Times New Roman"/>
      <family val="1"/>
    </font>
    <font>
      <i/>
      <sz val="12"/>
      <color rgb="FF000000"/>
      <name val="Times New Roman"/>
      <family val="1"/>
    </font>
    <font>
      <b/>
      <i/>
      <sz val="12"/>
      <color theme="1"/>
      <name val="Times New Roman"/>
      <family val="1"/>
    </font>
    <font>
      <i/>
      <sz val="12"/>
      <color theme="1"/>
      <name val="Times New Roman"/>
      <family val="1"/>
    </font>
    <font>
      <i/>
      <sz val="12"/>
      <name val="Times New Roman"/>
      <family val="1"/>
    </font>
    <font>
      <u/>
      <sz val="12"/>
      <color theme="10"/>
      <name val="Times New Roman"/>
      <family val="1"/>
    </font>
    <font>
      <sz val="10"/>
      <color theme="1"/>
      <name val="Times New Roman"/>
      <family val="1"/>
    </font>
    <font>
      <sz val="10"/>
      <color rgb="FF000000"/>
      <name val="Times New Roman"/>
      <family val="1"/>
    </font>
    <font>
      <b/>
      <sz val="10"/>
      <color rgb="FFFFFFFF"/>
      <name val="Times New Roman"/>
      <family val="1"/>
    </font>
    <font>
      <b/>
      <sz val="9"/>
      <color indexed="8"/>
      <name val="Calibri"/>
      <family val="2"/>
      <scheme val="minor"/>
    </font>
    <font>
      <b/>
      <sz val="9"/>
      <color indexed="8"/>
      <name val="Calibri  "/>
    </font>
    <font>
      <sz val="9"/>
      <color indexed="8"/>
      <name val="Calibri  "/>
    </font>
    <font>
      <sz val="9"/>
      <color indexed="8"/>
      <name val="Calibri"/>
      <family val="2"/>
      <scheme val="minor"/>
    </font>
    <font>
      <b/>
      <sz val="12"/>
      <color rgb="FFFF0000"/>
      <name val="Calibri"/>
      <family val="2"/>
      <scheme val="minor"/>
    </font>
    <font>
      <b/>
      <sz val="14"/>
      <name val="Times New Roman"/>
      <family val="1"/>
    </font>
    <font>
      <sz val="1"/>
      <color theme="1"/>
      <name val="Times New Roman"/>
      <family val="1"/>
    </font>
    <font>
      <sz val="9"/>
      <name val="Arial"/>
      <family val="2"/>
    </font>
    <font>
      <sz val="11"/>
      <name val="Arial Narrow"/>
      <family val="2"/>
    </font>
    <font>
      <sz val="11"/>
      <color rgb="FFFF0000"/>
      <name val="Times New Roman"/>
      <family val="1"/>
    </font>
    <font>
      <sz val="11"/>
      <name val="Times New Roman"/>
      <family val="1"/>
    </font>
    <font>
      <b/>
      <i/>
      <sz val="16"/>
      <color indexed="8"/>
      <name val="Calibri"/>
      <family val="2"/>
    </font>
    <font>
      <u/>
      <sz val="10"/>
      <color indexed="12"/>
      <name val="Arial"/>
      <family val="2"/>
    </font>
    <font>
      <u/>
      <sz val="13.2"/>
      <color theme="10"/>
      <name val="Calibri"/>
      <family val="2"/>
    </font>
    <font>
      <sz val="11"/>
      <color indexed="10"/>
      <name val="Calibri"/>
      <family val="2"/>
    </font>
    <font>
      <b/>
      <i/>
      <u/>
      <sz val="11"/>
      <color indexed="8"/>
      <name val="Calibri"/>
      <family val="2"/>
    </font>
    <font>
      <b/>
      <u/>
      <sz val="12"/>
      <color rgb="FF000000"/>
      <name val="Times New Roman"/>
      <family val="1"/>
    </font>
    <font>
      <sz val="3"/>
      <name val="Times New Roman"/>
      <family val="1"/>
    </font>
    <font>
      <sz val="3"/>
      <color theme="1"/>
      <name val="Times New Roman"/>
      <family val="1"/>
    </font>
    <font>
      <sz val="11"/>
      <name val="Arial Narrow"/>
      <family val="2"/>
    </font>
    <font>
      <sz val="9"/>
      <name val="Arial"/>
      <family val="2"/>
    </font>
    <font>
      <b/>
      <sz val="9"/>
      <name val="Arial"/>
      <family val="2"/>
    </font>
    <font>
      <sz val="11"/>
      <color rgb="FF000000"/>
      <name val="Calibri"/>
      <family val="2"/>
      <charset val="1"/>
    </font>
    <font>
      <sz val="10"/>
      <color theme="0"/>
      <name val="Arial"/>
      <family val="2"/>
    </font>
    <font>
      <sz val="9"/>
      <color theme="0"/>
      <name val="Arial"/>
      <family val="2"/>
    </font>
    <font>
      <sz val="9"/>
      <name val="-"/>
    </font>
    <font>
      <b/>
      <sz val="14"/>
      <color theme="1"/>
      <name val="Calibri"/>
      <family val="2"/>
      <scheme val="minor"/>
    </font>
    <font>
      <i/>
      <sz val="10"/>
      <color theme="1"/>
      <name val="Times New Roman"/>
      <family val="1"/>
    </font>
    <font>
      <sz val="9"/>
      <color rgb="FF000000"/>
      <name val="Times New Roman"/>
      <family val="1"/>
    </font>
    <font>
      <b/>
      <sz val="9"/>
      <color rgb="FF000000"/>
      <name val="Times New Roman"/>
      <family val="1"/>
    </font>
    <font>
      <sz val="11"/>
      <name val="Century Gothic"/>
      <family val="2"/>
    </font>
    <font>
      <sz val="11"/>
      <color theme="1"/>
      <name val="Century Gothic"/>
      <family val="2"/>
    </font>
    <font>
      <sz val="9"/>
      <color rgb="FFFF0000"/>
      <name val="Times New Roman"/>
      <family val="1"/>
    </font>
    <font>
      <b/>
      <u/>
      <sz val="10"/>
      <color theme="1"/>
      <name val="Arial"/>
      <family val="2"/>
    </font>
    <font>
      <b/>
      <sz val="10"/>
      <color theme="1"/>
      <name val="Times New Roman"/>
      <family val="1"/>
    </font>
    <font>
      <i/>
      <sz val="12"/>
      <color theme="0"/>
      <name val="Times New Roman"/>
      <family val="1"/>
    </font>
    <font>
      <sz val="11"/>
      <color theme="0"/>
      <name val="Times New Roman"/>
      <family val="1"/>
    </font>
    <font>
      <sz val="12"/>
      <name val="Baskerville Old Face"/>
      <family val="1"/>
    </font>
    <font>
      <sz val="11"/>
      <color rgb="FF000000"/>
      <name val="Arial"/>
      <family val="2"/>
    </font>
    <font>
      <sz val="10"/>
      <color theme="1"/>
      <name val="Arial Narrow"/>
      <family val="2"/>
    </font>
    <font>
      <b/>
      <sz val="10"/>
      <color theme="0"/>
      <name val="Arial Narrow"/>
      <family val="2"/>
    </font>
    <font>
      <sz val="10"/>
      <name val="Arial Narrow"/>
      <family val="2"/>
    </font>
    <font>
      <b/>
      <sz val="11"/>
      <color theme="1"/>
      <name val="Times New Roman"/>
      <family val="1"/>
    </font>
    <font>
      <b/>
      <sz val="10"/>
      <color theme="1" tint="4.9989318521683403E-2"/>
      <name val="Times New Roman"/>
      <family val="1"/>
    </font>
    <font>
      <b/>
      <sz val="12"/>
      <color theme="1" tint="4.9989318521683403E-2"/>
      <name val="Times New Roman"/>
      <family val="1"/>
    </font>
    <font>
      <b/>
      <sz val="11"/>
      <color rgb="FF000000"/>
      <name val="Times New Roman"/>
      <family val="1"/>
    </font>
    <font>
      <sz val="12"/>
      <color theme="0"/>
      <name val="Calibri"/>
      <family val="2"/>
      <scheme val="minor"/>
    </font>
    <font>
      <sz val="12"/>
      <color rgb="FFFF0000"/>
      <name val="Calibri"/>
      <family val="2"/>
      <scheme val="minor"/>
    </font>
    <font>
      <i/>
      <sz val="12"/>
      <color theme="1"/>
      <name val="Calibri"/>
      <family val="2"/>
      <scheme val="minor"/>
    </font>
    <font>
      <sz val="11"/>
      <color rgb="FFFF0000"/>
      <name val="Century Gothic"/>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D0D0D"/>
        <bgColor indexed="64"/>
      </patternFill>
    </fill>
    <fill>
      <patternFill patternType="solid">
        <fgColor theme="1" tint="4.9989318521683403E-2"/>
        <bgColor indexed="64"/>
      </patternFill>
    </fill>
    <fill>
      <patternFill patternType="solid">
        <fgColor theme="2" tint="-0.49998474074526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fgColor rgb="FFFFFFCC"/>
        <bgColor indexed="64"/>
      </patternFill>
    </fill>
    <fill>
      <patternFill patternType="solid">
        <bgColor indexed="64"/>
      </patternFill>
    </fill>
    <fill>
      <patternFill patternType="solid">
        <fgColor rgb="FF000000"/>
        <bgColor indexed="64"/>
      </patternFill>
    </fill>
    <fill>
      <patternFill patternType="solid">
        <fgColor rgb="FF161616"/>
        <bgColor indexed="64"/>
      </patternFill>
    </fill>
    <fill>
      <patternFill patternType="solid">
        <fgColor theme="1"/>
        <bgColor indexed="64"/>
      </patternFill>
    </fill>
    <fill>
      <patternFill patternType="solid">
        <fgColor rgb="FF00B050"/>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C000"/>
        <bgColor indexed="64"/>
      </patternFill>
    </fill>
    <fill>
      <patternFill patternType="solid">
        <fgColor theme="9" tint="0.59999389629810485"/>
        <bgColor indexed="64"/>
      </patternFill>
    </fill>
    <fill>
      <patternFill patternType="solid">
        <fgColor rgb="FF92D050"/>
        <bgColor indexed="64"/>
      </patternFill>
    </fill>
    <fill>
      <patternFill patternType="solid">
        <fgColor theme="0"/>
        <bgColor indexed="64"/>
      </patternFill>
    </fill>
    <fill>
      <patternFill patternType="solid">
        <fgColor theme="1" tint="0.249977111117893"/>
        <bgColor indexed="64"/>
      </patternFill>
    </fill>
  </fills>
  <borders count="9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ck">
        <color indexed="64"/>
      </right>
      <top style="thick">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top/>
      <bottom style="thick">
        <color indexed="64"/>
      </bottom>
      <diagonal/>
    </border>
    <border>
      <left style="medium">
        <color theme="0"/>
      </left>
      <right style="medium">
        <color theme="0"/>
      </right>
      <top style="medium">
        <color theme="0"/>
      </top>
      <bottom style="medium">
        <color theme="0"/>
      </bottom>
      <diagonal/>
    </border>
    <border>
      <left/>
      <right/>
      <top/>
      <bottom style="thin">
        <color theme="0" tint="-0.499984740745262"/>
      </bottom>
      <diagonal/>
    </border>
    <border>
      <left style="medium">
        <color rgb="FF000000"/>
      </left>
      <right style="medium">
        <color rgb="FF000000"/>
      </right>
      <top style="medium">
        <color rgb="FF000000"/>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medium">
        <color theme="0"/>
      </left>
      <right style="thin">
        <color indexed="64"/>
      </right>
      <top/>
      <bottom/>
      <diagonal/>
    </border>
    <border>
      <left/>
      <right style="medium">
        <color rgb="FF000000"/>
      </right>
      <top/>
      <bottom/>
      <diagonal/>
    </border>
    <border>
      <left/>
      <right style="medium">
        <color indexed="64"/>
      </right>
      <top/>
      <bottom style="medium">
        <color rgb="FF000000"/>
      </bottom>
      <diagonal/>
    </border>
    <border>
      <left/>
      <right style="medium">
        <color indexed="64"/>
      </right>
      <top/>
      <bottom style="double">
        <color indexed="64"/>
      </bottom>
      <diagonal/>
    </border>
    <border>
      <left/>
      <right/>
      <top style="medium">
        <color rgb="FF000000"/>
      </top>
      <bottom/>
      <diagonal/>
    </border>
    <border>
      <left/>
      <right style="medium">
        <color indexed="64"/>
      </right>
      <top style="medium">
        <color indexed="64"/>
      </top>
      <bottom style="double">
        <color indexed="64"/>
      </bottom>
      <diagonal/>
    </border>
    <border>
      <left style="medium">
        <color indexed="64"/>
      </left>
      <right style="medium">
        <color indexed="64"/>
      </right>
      <top style="medium">
        <color rgb="FF000000"/>
      </top>
      <bottom/>
      <diagonal/>
    </border>
    <border>
      <left style="medium">
        <color indexed="64"/>
      </left>
      <right style="medium">
        <color indexed="64"/>
      </right>
      <top/>
      <bottom style="double">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double">
        <color rgb="FF000000"/>
      </bottom>
      <diagonal/>
    </border>
    <border>
      <left style="medium">
        <color rgb="FF000000"/>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style="medium">
        <color indexed="64"/>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indexed="64"/>
      </bottom>
      <diagonal/>
    </border>
    <border>
      <left/>
      <right style="medium">
        <color indexed="64"/>
      </right>
      <top style="medium">
        <color rgb="FF000000"/>
      </top>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rgb="FF000000"/>
      </top>
      <bottom style="medium">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medium">
        <color rgb="FF000000"/>
      </left>
      <right style="medium">
        <color rgb="FF000000"/>
      </right>
      <top style="medium">
        <color indexed="64"/>
      </top>
      <bottom style="double">
        <color indexed="64"/>
      </bottom>
      <diagonal/>
    </border>
    <border>
      <left style="medium">
        <color rgb="FF000000"/>
      </left>
      <right style="medium">
        <color rgb="FF000000"/>
      </right>
      <top/>
      <bottom style="double">
        <color indexed="64"/>
      </bottom>
      <diagonal/>
    </border>
    <border>
      <left/>
      <right style="medium">
        <color rgb="FF000000"/>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rgb="FF000000"/>
      </right>
      <top style="double">
        <color indexed="64"/>
      </top>
      <bottom style="double">
        <color indexed="64"/>
      </bottom>
      <diagonal/>
    </border>
    <border>
      <left style="medium">
        <color indexed="64"/>
      </left>
      <right style="medium">
        <color indexed="64"/>
      </right>
      <top style="double">
        <color indexed="64"/>
      </top>
      <bottom/>
      <diagonal/>
    </border>
    <border>
      <left style="thin">
        <color auto="1"/>
      </left>
      <right style="thin">
        <color auto="1"/>
      </right>
      <top style="medium">
        <color auto="1"/>
      </top>
      <bottom style="medium">
        <color auto="1"/>
      </bottom>
      <diagonal/>
    </border>
    <border>
      <left style="medium">
        <color indexed="64"/>
      </left>
      <right style="medium">
        <color indexed="64"/>
      </right>
      <top style="thin">
        <color indexed="64"/>
      </top>
      <bottom style="double">
        <color indexed="64"/>
      </bottom>
      <diagonal/>
    </border>
    <border>
      <left style="medium">
        <color rgb="FF000000"/>
      </left>
      <right style="medium">
        <color rgb="FF000000"/>
      </right>
      <top style="medium">
        <color indexed="64"/>
      </top>
      <bottom/>
      <diagonal/>
    </border>
    <border>
      <left style="medium">
        <color indexed="64"/>
      </left>
      <right style="medium">
        <color rgb="FF000000"/>
      </right>
      <top style="medium">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thick">
        <color indexed="64"/>
      </right>
      <top style="medium">
        <color indexed="64"/>
      </top>
      <bottom style="double">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ck">
        <color indexed="64"/>
      </right>
      <top style="medium">
        <color indexed="64"/>
      </top>
      <bottom style="double">
        <color indexed="64"/>
      </bottom>
      <diagonal/>
    </border>
    <border>
      <left style="medium">
        <color rgb="FF000000"/>
      </left>
      <right/>
      <top style="medium">
        <color indexed="64"/>
      </top>
      <bottom style="double">
        <color indexed="64"/>
      </bottom>
      <diagonal/>
    </border>
  </borders>
  <cellStyleXfs count="50197">
    <xf numFmtId="0" fontId="0" fillId="0" borderId="0"/>
    <xf numFmtId="171"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xf numFmtId="0" fontId="18" fillId="0" borderId="0"/>
    <xf numFmtId="173" fontId="21" fillId="0" borderId="0"/>
    <xf numFmtId="167" fontId="1" fillId="0" borderId="0" applyFont="0" applyFill="0" applyBorder="0" applyAlignment="0" applyProtection="0"/>
    <xf numFmtId="0" fontId="24" fillId="0" borderId="0"/>
    <xf numFmtId="0" fontId="24" fillId="0" borderId="0"/>
    <xf numFmtId="0" fontId="25" fillId="0" borderId="0"/>
    <xf numFmtId="0" fontId="24" fillId="0" borderId="0"/>
    <xf numFmtId="169" fontId="1" fillId="0" borderId="0" applyFont="0" applyFill="0" applyBorder="0" applyAlignment="0" applyProtection="0"/>
    <xf numFmtId="41" fontId="1" fillId="0" borderId="0" applyFont="0" applyFill="0" applyBorder="0" applyAlignment="0" applyProtection="0"/>
    <xf numFmtId="0" fontId="38" fillId="0" borderId="0" applyNumberFormat="0" applyFill="0" applyBorder="0" applyAlignment="0" applyProtection="0"/>
    <xf numFmtId="166" fontId="1" fillId="0" borderId="0" applyFont="0" applyFill="0" applyBorder="0" applyAlignment="0" applyProtection="0"/>
    <xf numFmtId="0" fontId="24" fillId="0" borderId="0" applyNumberForma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9"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0" fontId="40" fillId="0" borderId="0" applyFont="0" applyFill="0" applyBorder="0" applyAlignment="0" applyProtection="0"/>
    <xf numFmtId="43"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171" fontId="1" fillId="0" borderId="0" applyFont="0" applyFill="0" applyBorder="0" applyAlignment="0" applyProtection="0"/>
    <xf numFmtId="9" fontId="24" fillId="0" borderId="0" applyFont="0" applyFill="0" applyBorder="0" applyAlignment="0" applyProtection="0"/>
    <xf numFmtId="0" fontId="1" fillId="0" borderId="0"/>
    <xf numFmtId="171" fontId="1" fillId="0" borderId="0" applyFont="0" applyFill="0" applyBorder="0" applyAlignment="0" applyProtection="0"/>
    <xf numFmtId="171" fontId="1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0" fontId="24" fillId="0" borderId="0"/>
    <xf numFmtId="0" fontId="1" fillId="0" borderId="0"/>
    <xf numFmtId="171" fontId="1" fillId="0" borderId="0" applyFont="0" applyFill="0" applyBorder="0" applyAlignment="0" applyProtection="0"/>
    <xf numFmtId="181" fontId="24" fillId="0" borderId="0" applyFont="0" applyFill="0" applyBorder="0" applyAlignment="0" applyProtection="0"/>
    <xf numFmtId="43" fontId="1" fillId="0" borderId="0" applyFont="0" applyFill="0" applyBorder="0" applyAlignment="0" applyProtection="0"/>
    <xf numFmtId="0" fontId="42" fillId="0" borderId="0"/>
    <xf numFmtId="0" fontId="24" fillId="0" borderId="0"/>
    <xf numFmtId="41" fontId="1" fillId="0" borderId="0" applyFont="0" applyFill="0" applyBorder="0" applyAlignment="0" applyProtection="0"/>
    <xf numFmtId="17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4" fillId="0" borderId="0"/>
    <xf numFmtId="169" fontId="1" fillId="0" borderId="0" applyFont="0" applyFill="0" applyBorder="0" applyAlignment="0" applyProtection="0"/>
    <xf numFmtId="9" fontId="24"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52"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xf numFmtId="41" fontId="1" fillId="0" borderId="0" applyFont="0" applyFill="0" applyBorder="0" applyAlignment="0" applyProtection="0"/>
    <xf numFmtId="166" fontId="1" fillId="0" borderId="0" applyFont="0" applyFill="0" applyBorder="0" applyAlignment="0" applyProtection="0"/>
    <xf numFmtId="0" fontId="33" fillId="0" borderId="0">
      <alignment vertical="top"/>
    </xf>
    <xf numFmtId="41" fontId="33" fillId="0" borderId="0" applyFont="0" applyFill="0" applyBorder="0" applyAlignment="0" applyProtection="0"/>
    <xf numFmtId="0" fontId="53"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0" fontId="24" fillId="0" borderId="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4"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37" fontId="55" fillId="0" borderId="0"/>
    <xf numFmtId="0" fontId="57" fillId="0" borderId="0" applyNumberFormat="0" applyFill="0" applyBorder="0" applyAlignment="0" applyProtection="0">
      <alignment vertical="top"/>
      <protection locked="0"/>
    </xf>
    <xf numFmtId="40" fontId="56" fillId="0" borderId="0" applyFont="0" applyFill="0" applyBorder="0" applyAlignment="0" applyProtection="0"/>
    <xf numFmtId="38" fontId="56" fillId="0" borderId="0" applyFont="0" applyFill="0" applyBorder="0" applyAlignment="0" applyProtection="0"/>
    <xf numFmtId="41" fontId="2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0" fontId="56"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0" fontId="24"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0" fontId="1" fillId="0" borderId="0"/>
    <xf numFmtId="0" fontId="24"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0" fontId="24" fillId="0" borderId="0"/>
    <xf numFmtId="0" fontId="24" fillId="0" borderId="0"/>
    <xf numFmtId="0" fontId="24" fillId="0" borderId="0"/>
    <xf numFmtId="0" fontId="24" fillId="0" borderId="0"/>
    <xf numFmtId="0" fontId="24" fillId="0" borderId="0"/>
    <xf numFmtId="0" fontId="24"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0" fontId="58" fillId="0" borderId="0"/>
    <xf numFmtId="0" fontId="58" fillId="0" borderId="0"/>
    <xf numFmtId="0" fontId="58"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24"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0" fontId="24" fillId="0" borderId="0"/>
    <xf numFmtId="0" fontId="24" fillId="0" borderId="0"/>
    <xf numFmtId="0" fontId="24" fillId="0" borderId="0"/>
    <xf numFmtId="0" fontId="24" fillId="0" borderId="0"/>
    <xf numFmtId="0" fontId="24" fillId="0" borderId="0"/>
    <xf numFmtId="0" fontId="24" fillId="0" borderId="0"/>
    <xf numFmtId="37" fontId="52" fillId="0" borderId="0"/>
    <xf numFmtId="0" fontId="40" fillId="8" borderId="8" applyNumberFormat="0" applyFont="0" applyAlignment="0" applyProtection="0"/>
    <xf numFmtId="0" fontId="1" fillId="8" borderId="8" applyNumberFormat="0" applyFont="0" applyAlignment="0" applyProtection="0"/>
    <xf numFmtId="0" fontId="40" fillId="8" borderId="8" applyNumberFormat="0" applyFont="0" applyAlignment="0" applyProtection="0"/>
    <xf numFmtId="9" fontId="56"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40" fillId="0" borderId="0" applyFont="0" applyFill="0" applyBorder="0" applyAlignment="0" applyProtection="0"/>
    <xf numFmtId="9" fontId="56" fillId="0" borderId="0" applyFont="0" applyFill="0" applyBorder="0" applyAlignment="0" applyProtection="0"/>
    <xf numFmtId="9" fontId="40" fillId="0" borderId="0" applyFont="0" applyFill="0" applyBorder="0" applyAlignment="0" applyProtection="0"/>
    <xf numFmtId="9" fontId="56" fillId="0" borderId="0" applyFont="0" applyFill="0" applyBorder="0" applyAlignment="0" applyProtection="0"/>
    <xf numFmtId="9" fontId="40" fillId="0" borderId="0" applyFont="0" applyFill="0" applyBorder="0" applyAlignment="0" applyProtection="0"/>
    <xf numFmtId="9" fontId="56" fillId="0" borderId="0" applyFont="0" applyFill="0" applyBorder="0" applyAlignment="0" applyProtection="0"/>
    <xf numFmtId="9" fontId="40"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38" fontId="56" fillId="0" borderId="0" applyFont="0" applyBorder="0" applyAlignment="0" applyProtection="0"/>
    <xf numFmtId="166" fontId="52" fillId="0" borderId="0" applyFont="0" applyFill="0" applyBorder="0" applyAlignment="0" applyProtection="0"/>
    <xf numFmtId="166" fontId="52" fillId="0" borderId="0" applyFont="0" applyFill="0" applyBorder="0" applyAlignment="0" applyProtection="0"/>
    <xf numFmtId="37" fontId="52" fillId="0" borderId="0"/>
    <xf numFmtId="37" fontId="52" fillId="0" borderId="0"/>
    <xf numFmtId="37" fontId="52" fillId="0" borderId="0"/>
    <xf numFmtId="0" fontId="1" fillId="0" borderId="0"/>
    <xf numFmtId="0" fontId="58" fillId="0" borderId="0"/>
    <xf numFmtId="37" fontId="52" fillId="0" borderId="0"/>
    <xf numFmtId="37" fontId="52" fillId="0" borderId="0"/>
    <xf numFmtId="37" fontId="52" fillId="0" borderId="0"/>
    <xf numFmtId="37" fontId="52" fillId="0" borderId="0"/>
    <xf numFmtId="37" fontId="52" fillId="0" borderId="0"/>
    <xf numFmtId="37" fontId="52" fillId="0" borderId="0"/>
    <xf numFmtId="37" fontId="52" fillId="0" borderId="0"/>
    <xf numFmtId="0" fontId="1" fillId="0" borderId="0"/>
    <xf numFmtId="37" fontId="52" fillId="0" borderId="0"/>
    <xf numFmtId="37" fontId="52" fillId="0" borderId="0"/>
    <xf numFmtId="37" fontId="52" fillId="0" borderId="0"/>
    <xf numFmtId="43" fontId="1" fillId="0" borderId="0" applyFont="0" applyFill="0" applyBorder="0" applyAlignment="0" applyProtection="0"/>
    <xf numFmtId="0" fontId="58" fillId="0" borderId="0"/>
    <xf numFmtId="0" fontId="1" fillId="0" borderId="0"/>
    <xf numFmtId="37" fontId="52" fillId="0" borderId="0"/>
    <xf numFmtId="37" fontId="52" fillId="0" borderId="0"/>
    <xf numFmtId="0" fontId="58" fillId="0" borderId="0"/>
    <xf numFmtId="0" fontId="58" fillId="0" borderId="0"/>
    <xf numFmtId="0" fontId="58" fillId="0" borderId="0"/>
    <xf numFmtId="0" fontId="58" fillId="0" borderId="0"/>
    <xf numFmtId="0" fontId="40" fillId="8" borderId="8" applyNumberFormat="0" applyFont="0" applyAlignment="0" applyProtection="0"/>
    <xf numFmtId="9" fontId="56" fillId="0" borderId="0" applyFont="0" applyFill="0" applyBorder="0" applyAlignment="0" applyProtection="0"/>
    <xf numFmtId="9" fontId="56"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0" fontId="24" fillId="0" borderId="0" applyNumberFormat="0" applyFill="0" applyBorder="0" applyAlignment="0" applyProtection="0"/>
    <xf numFmtId="0" fontId="24" fillId="0" borderId="0"/>
    <xf numFmtId="0" fontId="24" fillId="0" borderId="0"/>
    <xf numFmtId="0" fontId="1" fillId="0" borderId="0"/>
    <xf numFmtId="166" fontId="40" fillId="0" borderId="0" applyFont="0" applyFill="0" applyBorder="0" applyAlignment="0" applyProtection="0"/>
    <xf numFmtId="0" fontId="24" fillId="0" borderId="0"/>
    <xf numFmtId="43" fontId="24"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4" fillId="0" borderId="0" applyFont="0" applyFill="0" applyBorder="0" applyAlignment="0" applyProtection="0"/>
    <xf numFmtId="0" fontId="24" fillId="0" borderId="0" applyNumberFormat="0" applyFill="0" applyBorder="0" applyAlignment="0" applyProtection="0"/>
    <xf numFmtId="0" fontId="1" fillId="0" borderId="0"/>
    <xf numFmtId="0" fontId="24" fillId="0" borderId="0"/>
    <xf numFmtId="166" fontId="24" fillId="0" borderId="0" applyFont="0" applyFill="0" applyBorder="0" applyAlignment="0" applyProtection="0"/>
    <xf numFmtId="166" fontId="1" fillId="0" borderId="0" applyFont="0" applyFill="0" applyBorder="0" applyAlignment="0" applyProtection="0"/>
    <xf numFmtId="0" fontId="18" fillId="0" borderId="0"/>
    <xf numFmtId="164" fontId="24" fillId="0" borderId="0" applyFont="0" applyFill="0" applyBorder="0" applyAlignment="0" applyProtection="0"/>
    <xf numFmtId="166" fontId="1" fillId="0" borderId="0" applyFont="0" applyFill="0" applyBorder="0" applyAlignment="0" applyProtection="0"/>
    <xf numFmtId="0" fontId="18" fillId="0" borderId="0"/>
    <xf numFmtId="0" fontId="24" fillId="0" borderId="0"/>
    <xf numFmtId="166" fontId="40"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0" fontId="56" fillId="0" borderId="0"/>
    <xf numFmtId="171" fontId="1" fillId="0" borderId="0" applyFont="0" applyFill="0" applyBorder="0" applyAlignment="0" applyProtection="0"/>
    <xf numFmtId="0" fontId="59" fillId="0" borderId="0" applyNumberFormat="0" applyFill="0" applyBorder="0" applyAlignment="0" applyProtection="0"/>
    <xf numFmtId="0" fontId="60" fillId="0" borderId="0"/>
    <xf numFmtId="0" fontId="61" fillId="0" borderId="0"/>
    <xf numFmtId="0" fontId="56" fillId="0" borderId="0"/>
    <xf numFmtId="171" fontId="56"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24" fillId="0" borderId="0"/>
    <xf numFmtId="181" fontId="24" fillId="0" borderId="0" applyFont="0" applyFill="0" applyBorder="0" applyAlignment="0" applyProtection="0"/>
    <xf numFmtId="166" fontId="24" fillId="0" borderId="0" applyFont="0" applyFill="0" applyBorder="0" applyAlignment="0" applyProtection="0"/>
    <xf numFmtId="181"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0" fontId="30" fillId="0" borderId="0"/>
    <xf numFmtId="4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62" fillId="0" borderId="0"/>
    <xf numFmtId="0" fontId="1" fillId="0" borderId="0"/>
    <xf numFmtId="173" fontId="24" fillId="0" borderId="0"/>
    <xf numFmtId="43" fontId="24"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83" fontId="63" fillId="0" borderId="0"/>
    <xf numFmtId="9" fontId="64" fillId="0" borderId="0" applyFont="0" applyFill="0" applyBorder="0" applyAlignment="0" applyProtection="0"/>
    <xf numFmtId="0" fontId="24" fillId="0" borderId="0"/>
    <xf numFmtId="9" fontId="24" fillId="0" borderId="0" applyFill="0" applyBorder="0" applyAlignment="0" applyProtection="0"/>
    <xf numFmtId="185" fontId="24" fillId="0" borderId="0" applyFont="0" applyFill="0" applyBorder="0" applyAlignment="0" applyProtection="0"/>
    <xf numFmtId="0" fontId="24" fillId="0" borderId="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64" fontId="24" fillId="0" borderId="0" applyFont="0" applyFill="0" applyBorder="0" applyAlignment="0" applyProtection="0"/>
    <xf numFmtId="185"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40" fillId="0" borderId="0"/>
    <xf numFmtId="0" fontId="24" fillId="0" borderId="0"/>
    <xf numFmtId="0" fontId="24" fillId="0" borderId="0"/>
    <xf numFmtId="0" fontId="24" fillId="0" borderId="0" applyNumberFormat="0" applyFont="0" applyFill="0" applyBorder="0" applyAlignment="0" applyProtection="0">
      <alignment vertical="top"/>
    </xf>
    <xf numFmtId="0" fontId="24" fillId="0" borderId="0" applyNumberFormat="0" applyFont="0" applyFill="0" applyBorder="0" applyAlignment="0" applyProtection="0">
      <alignment vertical="top"/>
    </xf>
    <xf numFmtId="9" fontId="24" fillId="0" borderId="0" applyFont="0" applyFill="0" applyBorder="0" applyAlignment="0" applyProtection="0"/>
    <xf numFmtId="9" fontId="24"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24" fillId="0" borderId="0"/>
    <xf numFmtId="43"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87" fontId="24" fillId="0" borderId="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69" fillId="0" borderId="0"/>
    <xf numFmtId="0" fontId="7"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3" fillId="0" borderId="0">
      <alignment vertical="top"/>
    </xf>
    <xf numFmtId="0" fontId="33" fillId="0" borderId="0">
      <alignment vertical="top"/>
    </xf>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0" fontId="32" fillId="0" borderId="0">
      <alignment vertical="top"/>
    </xf>
    <xf numFmtId="0" fontId="1" fillId="0" borderId="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0" fontId="40" fillId="0" borderId="0"/>
    <xf numFmtId="43" fontId="24" fillId="0" borderId="0" applyFont="0" applyFill="0" applyBorder="0" applyAlignment="0" applyProtection="0"/>
    <xf numFmtId="41" fontId="1" fillId="0" borderId="0" applyFont="0" applyFill="0" applyBorder="0" applyAlignment="0" applyProtection="0"/>
    <xf numFmtId="41" fontId="6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xf numFmtId="166" fontId="24" fillId="0" borderId="0" applyFont="0" applyFill="0" applyBorder="0" applyAlignment="0" applyProtection="0"/>
    <xf numFmtId="0" fontId="1" fillId="0" borderId="0"/>
    <xf numFmtId="0" fontId="46" fillId="0" borderId="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182" fontId="1" fillId="0" borderId="0" applyFont="0" applyFill="0" applyBorder="0" applyAlignment="0" applyProtection="0"/>
    <xf numFmtId="0" fontId="71" fillId="0" borderId="0" applyNumberFormat="0" applyFill="0" applyBorder="0" applyAlignment="0" applyProtection="0"/>
    <xf numFmtId="166"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1" fontId="18"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0" fontId="1" fillId="0" borderId="0"/>
    <xf numFmtId="41" fontId="1" fillId="0" borderId="0" applyFont="0" applyFill="0" applyBorder="0" applyAlignment="0" applyProtection="0"/>
    <xf numFmtId="0" fontId="6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6"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1"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9" fontId="24"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3"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53"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24" fillId="0" borderId="0" applyNumberForma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xf numFmtId="41" fontId="61" fillId="0" borderId="0" applyFont="0" applyFill="0" applyBorder="0" applyAlignment="0" applyProtection="0"/>
    <xf numFmtId="0" fontId="24" fillId="0" borderId="0"/>
    <xf numFmtId="0" fontId="24" fillId="0" borderId="0"/>
    <xf numFmtId="0" fontId="72" fillId="0" borderId="0"/>
    <xf numFmtId="0" fontId="24" fillId="0" borderId="0"/>
    <xf numFmtId="0" fontId="24" fillId="0" borderId="0"/>
    <xf numFmtId="0" fontId="24" fillId="0" borderId="0"/>
    <xf numFmtId="0" fontId="24" fillId="0" borderId="0"/>
    <xf numFmtId="0" fontId="24" fillId="0" borderId="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8" fillId="0" borderId="0" applyNumberFormat="0" applyFill="0" applyBorder="0" applyAlignment="0" applyProtection="0"/>
    <xf numFmtId="41" fontId="6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24"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4" fillId="0" borderId="0" applyNumberForma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2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33"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8"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3" fontId="2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1" fillId="0" borderId="0" applyFont="0" applyFill="0" applyBorder="0" applyAlignment="0" applyProtection="0"/>
    <xf numFmtId="0" fontId="24" fillId="0" borderId="0"/>
    <xf numFmtId="182" fontId="1" fillId="0" borderId="0" applyFont="0" applyFill="0" applyBorder="0" applyAlignment="0" applyProtection="0"/>
    <xf numFmtId="0" fontId="24" fillId="0" borderId="0"/>
    <xf numFmtId="9"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41" fontId="24"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41" fontId="1" fillId="0" borderId="0" applyFont="0" applyFill="0" applyBorder="0" applyAlignment="0" applyProtection="0"/>
    <xf numFmtId="166" fontId="1" fillId="0" borderId="0" applyFont="0" applyFill="0" applyBorder="0" applyAlignment="0" applyProtection="0"/>
    <xf numFmtId="41" fontId="33"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4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43" fontId="4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24"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4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4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3"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24"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1" fillId="0" borderId="0" applyFont="0" applyFill="0" applyBorder="0" applyAlignment="0" applyProtection="0"/>
    <xf numFmtId="0" fontId="24" fillId="0" borderId="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41"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4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43" fontId="24" fillId="0" borderId="0" applyFont="0" applyFill="0" applyBorder="0" applyAlignment="0" applyProtection="0"/>
    <xf numFmtId="41" fontId="2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24"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1" fillId="0" borderId="0" applyFont="0" applyFill="0" applyBorder="0" applyAlignment="0" applyProtection="0"/>
    <xf numFmtId="0" fontId="24" fillId="0" borderId="0"/>
    <xf numFmtId="0" fontId="24" fillId="0" borderId="0"/>
    <xf numFmtId="0" fontId="24" fillId="0" borderId="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1" fillId="0" borderId="0" applyFont="0" applyFill="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3"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3"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72" fillId="0" borderId="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1" fillId="0" borderId="0" applyFont="0" applyFill="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3"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3"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1" fillId="0" borderId="0" applyFont="0" applyFill="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3"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3"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2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8" fillId="0" borderId="0" applyFont="0" applyFill="0" applyBorder="0" applyAlignment="0" applyProtection="0"/>
    <xf numFmtId="41" fontId="6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33" fillId="0" borderId="0" applyFont="0" applyFill="0" applyBorder="0" applyAlignment="0" applyProtection="0">
      <alignment vertical="top"/>
    </xf>
    <xf numFmtId="9" fontId="40" fillId="0" borderId="0"/>
    <xf numFmtId="0" fontId="99" fillId="0" borderId="0">
      <alignment horizontal="center"/>
    </xf>
    <xf numFmtId="0" fontId="99" fillId="0" borderId="0">
      <alignment horizontal="center" textRotation="90"/>
    </xf>
    <xf numFmtId="0" fontId="100"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191" fontId="24" fillId="0" borderId="0" applyFont="0" applyFill="0" applyBorder="0" applyAlignment="0" applyProtection="0"/>
    <xf numFmtId="43" fontId="1" fillId="0" borderId="0" applyFont="0" applyFill="0" applyBorder="0" applyAlignment="0" applyProtection="0"/>
    <xf numFmtId="189" fontId="1" fillId="0" borderId="0" applyFont="0" applyFill="0" applyBorder="0" applyAlignment="0" applyProtection="0"/>
    <xf numFmtId="43" fontId="1" fillId="0" borderId="0" applyFont="0" applyFill="0" applyBorder="0" applyAlignment="0" applyProtection="0"/>
    <xf numFmtId="189"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89" fontId="1" fillId="0" borderId="0" applyFont="0" applyFill="0" applyBorder="0" applyAlignment="0" applyProtection="0"/>
    <xf numFmtId="192" fontId="24" fillId="0" borderId="0" applyFont="0" applyFill="0" applyBorder="0" applyAlignment="0" applyProtection="0"/>
    <xf numFmtId="43" fontId="24" fillId="0" borderId="0" applyFont="0" applyFill="0" applyBorder="0" applyAlignment="0" applyProtection="0"/>
    <xf numFmtId="171" fontId="40" fillId="0" borderId="0" applyFont="0" applyFill="0" applyBorder="0" applyAlignment="0" applyProtection="0"/>
    <xf numFmtId="43"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90"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93" fontId="40" fillId="0" borderId="0" applyFont="0" applyFill="0" applyBorder="0" applyAlignment="0" applyProtection="0"/>
    <xf numFmtId="193" fontId="40" fillId="0" borderId="0" applyFont="0" applyFill="0" applyBorder="0" applyAlignment="0" applyProtection="0"/>
    <xf numFmtId="194" fontId="24" fillId="0" borderId="0" applyFont="0" applyFill="0" applyBorder="0" applyAlignment="0" applyProtection="0"/>
    <xf numFmtId="186" fontId="33" fillId="0" borderId="0" applyFont="0" applyFill="0" applyBorder="0" applyAlignment="0" applyProtection="0">
      <alignment vertical="top"/>
    </xf>
    <xf numFmtId="175"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93" fontId="40" fillId="0" borderId="0" applyFont="0" applyFill="0" applyBorder="0" applyAlignment="0" applyProtection="0"/>
    <xf numFmtId="193" fontId="40" fillId="0" borderId="0" applyFont="0" applyFill="0" applyBorder="0" applyAlignment="0" applyProtection="0"/>
    <xf numFmtId="193" fontId="40" fillId="0" borderId="0" applyFont="0" applyFill="0" applyBorder="0" applyAlignment="0" applyProtection="0"/>
    <xf numFmtId="193" fontId="40" fillId="0" borderId="0" applyFont="0" applyFill="0" applyBorder="0" applyAlignment="0" applyProtection="0"/>
    <xf numFmtId="175" fontId="40" fillId="0" borderId="0" applyFont="0" applyFill="0" applyBorder="0" applyAlignment="0" applyProtection="0"/>
    <xf numFmtId="195"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5" fontId="40" fillId="0" borderId="0" applyFont="0" applyFill="0" applyBorder="0" applyAlignment="0" applyProtection="0"/>
    <xf numFmtId="43" fontId="40" fillId="0" borderId="0" applyFont="0" applyFill="0" applyBorder="0" applyAlignment="0" applyProtection="0"/>
    <xf numFmtId="175"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93" fontId="40" fillId="0" borderId="0" applyFont="0" applyFill="0" applyBorder="0" applyAlignment="0" applyProtection="0"/>
    <xf numFmtId="193" fontId="40" fillId="0" borderId="0" applyFont="0" applyFill="0" applyBorder="0" applyAlignment="0" applyProtection="0"/>
    <xf numFmtId="19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33" fillId="0" borderId="0" applyFont="0" applyFill="0" applyBorder="0" applyAlignment="0" applyProtection="0">
      <alignment vertical="top"/>
    </xf>
    <xf numFmtId="43" fontId="40" fillId="0" borderId="0" applyFont="0" applyFill="0" applyBorder="0" applyAlignment="0" applyProtection="0"/>
    <xf numFmtId="43" fontId="40" fillId="0" borderId="0" applyFont="0" applyFill="0" applyBorder="0" applyAlignment="0" applyProtection="0"/>
    <xf numFmtId="196" fontId="40" fillId="0" borderId="0" applyFont="0" applyFill="0" applyBorder="0" applyAlignment="0" applyProtection="0"/>
    <xf numFmtId="192" fontId="40" fillId="0" borderId="0" applyFont="0" applyFill="0" applyBorder="0" applyAlignment="0" applyProtection="0"/>
    <xf numFmtId="193" fontId="40" fillId="0" borderId="0" applyFont="0" applyFill="0" applyBorder="0" applyAlignment="0" applyProtection="0"/>
    <xf numFmtId="193" fontId="40" fillId="0" borderId="0" applyFont="0" applyFill="0" applyBorder="0" applyAlignment="0" applyProtection="0"/>
    <xf numFmtId="19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93" fontId="40" fillId="0" borderId="0" applyFont="0" applyFill="0" applyBorder="0" applyAlignment="0" applyProtection="0"/>
    <xf numFmtId="43" fontId="40" fillId="0" borderId="0" applyFont="0" applyFill="0" applyBorder="0" applyAlignment="0" applyProtection="0"/>
    <xf numFmtId="0" fontId="1" fillId="0" borderId="0" applyFont="0" applyFill="0" applyBorder="0" applyAlignment="0" applyProtection="0"/>
    <xf numFmtId="43" fontId="40" fillId="0" borderId="0" applyFont="0" applyFill="0" applyBorder="0" applyAlignment="0" applyProtection="0"/>
    <xf numFmtId="193" fontId="40" fillId="0" borderId="0" applyFont="0" applyFill="0" applyBorder="0" applyAlignment="0" applyProtection="0"/>
    <xf numFmtId="193" fontId="40" fillId="0" borderId="0" applyFont="0" applyFill="0" applyBorder="0" applyAlignment="0" applyProtection="0"/>
    <xf numFmtId="196" fontId="33" fillId="0" borderId="0" applyFont="0" applyFill="0" applyBorder="0" applyAlignment="0" applyProtection="0">
      <alignment vertical="top"/>
    </xf>
    <xf numFmtId="0" fontId="33" fillId="0" borderId="0" applyFont="0" applyFill="0" applyBorder="0" applyAlignment="0" applyProtection="0">
      <alignment vertical="top"/>
    </xf>
    <xf numFmtId="43" fontId="40" fillId="0" borderId="0" applyFont="0" applyFill="0" applyBorder="0" applyAlignment="0" applyProtection="0"/>
    <xf numFmtId="171" fontId="1" fillId="0" borderId="0" applyFont="0" applyFill="0" applyBorder="0" applyAlignment="0" applyProtection="0"/>
    <xf numFmtId="19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8" fontId="1" fillId="0" borderId="0" applyFont="0" applyFill="0" applyBorder="0" applyAlignment="0" applyProtection="0"/>
    <xf numFmtId="195" fontId="1" fillId="0" borderId="0" applyFont="0" applyFill="0" applyBorder="0" applyAlignment="0" applyProtection="0"/>
    <xf numFmtId="168" fontId="1" fillId="0" borderId="0" applyFont="0" applyFill="0" applyBorder="0" applyAlignment="0" applyProtection="0"/>
    <xf numFmtId="195" fontId="1" fillId="0" borderId="0" applyFont="0" applyFill="0" applyBorder="0" applyAlignment="0" applyProtection="0"/>
    <xf numFmtId="175"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5"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93" fontId="40" fillId="0" borderId="0" applyFont="0" applyFill="0" applyBorder="0" applyAlignment="0" applyProtection="0"/>
    <xf numFmtId="193" fontId="40" fillId="0" borderId="0" applyFont="0" applyFill="0" applyBorder="0" applyAlignment="0" applyProtection="0"/>
    <xf numFmtId="193" fontId="40" fillId="0" borderId="0" applyFont="0" applyFill="0" applyBorder="0" applyAlignment="0" applyProtection="0"/>
    <xf numFmtId="198" fontId="40" fillId="0" borderId="0" applyFont="0" applyFill="0" applyBorder="0" applyAlignment="0" applyProtection="0"/>
    <xf numFmtId="171"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93" fontId="40" fillId="0" borderId="0" applyFont="0" applyFill="0" applyBorder="0" applyAlignment="0" applyProtection="0"/>
    <xf numFmtId="193" fontId="40" fillId="0" borderId="0" applyFont="0" applyFill="0" applyBorder="0" applyAlignment="0" applyProtection="0"/>
    <xf numFmtId="43" fontId="40" fillId="0" borderId="0" applyFont="0" applyFill="0" applyBorder="0" applyAlignment="0" applyProtection="0"/>
    <xf numFmtId="193" fontId="40" fillId="0" borderId="0" applyFont="0" applyFill="0" applyBorder="0" applyAlignment="0" applyProtection="0"/>
    <xf numFmtId="193" fontId="40"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97" fontId="40" fillId="0" borderId="0" applyFont="0" applyFill="0" applyBorder="0" applyAlignment="0" applyProtection="0"/>
    <xf numFmtId="43" fontId="40" fillId="0" borderId="0" applyFont="0" applyFill="0" applyBorder="0" applyAlignment="0" applyProtection="0"/>
    <xf numFmtId="199" fontId="40" fillId="0" borderId="0" applyFont="0" applyFill="0" applyBorder="0" applyAlignment="0" applyProtection="0"/>
    <xf numFmtId="199" fontId="40" fillId="0" borderId="0" applyFont="0" applyFill="0" applyBorder="0" applyAlignment="0" applyProtection="0"/>
    <xf numFmtId="186" fontId="33" fillId="0" borderId="0" applyFont="0" applyFill="0" applyBorder="0" applyAlignment="0" applyProtection="0">
      <alignment vertical="top"/>
    </xf>
    <xf numFmtId="0" fontId="33" fillId="0" borderId="0" applyFont="0" applyFill="0" applyBorder="0" applyAlignment="0" applyProtection="0">
      <alignment vertical="top"/>
    </xf>
    <xf numFmtId="194" fontId="24" fillId="0" borderId="0" applyFont="0" applyFill="0" applyBorder="0" applyAlignment="0" applyProtection="0"/>
    <xf numFmtId="194" fontId="24" fillId="0" borderId="0" applyFont="0" applyFill="0" applyBorder="0" applyAlignment="0" applyProtection="0"/>
    <xf numFmtId="200" fontId="24" fillId="0" borderId="0" applyFont="0" applyFill="0" applyBorder="0" applyAlignment="0" applyProtection="0"/>
    <xf numFmtId="199" fontId="24" fillId="0" borderId="0" applyFont="0" applyFill="0" applyBorder="0" applyAlignment="0" applyProtection="0"/>
    <xf numFmtId="199" fontId="24" fillId="0" borderId="0" applyFont="0" applyFill="0" applyBorder="0" applyAlignment="0" applyProtection="0"/>
    <xf numFmtId="199" fontId="24" fillId="0" borderId="0" applyFont="0" applyFill="0" applyBorder="0" applyAlignment="0" applyProtection="0"/>
    <xf numFmtId="189" fontId="24" fillId="0" borderId="0" applyFont="0" applyFill="0" applyBorder="0" applyAlignment="0" applyProtection="0"/>
    <xf numFmtId="201" fontId="24" fillId="0" borderId="0" applyFont="0" applyFill="0" applyBorder="0" applyAlignment="0" applyProtection="0"/>
    <xf numFmtId="201" fontId="24" fillId="0" borderId="0" applyFont="0" applyFill="0" applyBorder="0" applyAlignment="0" applyProtection="0"/>
    <xf numFmtId="189" fontId="24" fillId="0" borderId="0" applyFont="0" applyFill="0" applyBorder="0" applyAlignment="0" applyProtection="0"/>
    <xf numFmtId="202"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99" fontId="24" fillId="0" borderId="0" applyFont="0" applyFill="0" applyBorder="0" applyAlignment="0" applyProtection="0"/>
    <xf numFmtId="168" fontId="40" fillId="0" borderId="0" applyFont="0" applyFill="0" applyBorder="0" applyAlignment="0" applyProtection="0"/>
    <xf numFmtId="198" fontId="40" fillId="0" borderId="0" applyFont="0" applyFill="0" applyBorder="0" applyAlignment="0" applyProtection="0"/>
    <xf numFmtId="199" fontId="24"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96" fontId="40" fillId="0" borderId="0" applyFont="0" applyFill="0" applyBorder="0" applyAlignment="0" applyProtection="0"/>
    <xf numFmtId="203" fontId="40" fillId="0" borderId="0" applyFont="0" applyFill="0" applyBorder="0" applyAlignment="0" applyProtection="0"/>
    <xf numFmtId="201" fontId="24" fillId="0" borderId="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202" fontId="40" fillId="0" borderId="0" applyFont="0" applyFill="0" applyBorder="0" applyAlignment="0" applyProtection="0"/>
    <xf numFmtId="202" fontId="40" fillId="0" borderId="0" applyFont="0" applyFill="0" applyBorder="0" applyAlignment="0" applyProtection="0"/>
    <xf numFmtId="43" fontId="40" fillId="0" borderId="0" applyFont="0" applyFill="0" applyBorder="0" applyAlignment="0" applyProtection="0"/>
    <xf numFmtId="204" fontId="40" fillId="0" borderId="0" applyFont="0" applyFill="0" applyBorder="0" applyAlignment="0" applyProtection="0"/>
    <xf numFmtId="202" fontId="40" fillId="0" borderId="0" applyFont="0" applyFill="0" applyBorder="0" applyAlignment="0" applyProtection="0"/>
    <xf numFmtId="202" fontId="40" fillId="0" borderId="0" applyFont="0" applyFill="0" applyBorder="0" applyAlignment="0" applyProtection="0"/>
    <xf numFmtId="172" fontId="40" fillId="0" borderId="0" applyFont="0" applyFill="0" applyBorder="0" applyAlignment="0" applyProtection="0"/>
    <xf numFmtId="189" fontId="40" fillId="0" borderId="0" applyFont="0" applyFill="0" applyBorder="0" applyAlignment="0" applyProtection="0"/>
    <xf numFmtId="199" fontId="40" fillId="0" borderId="0" applyFont="0" applyFill="0" applyBorder="0" applyAlignment="0" applyProtection="0"/>
    <xf numFmtId="175" fontId="2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40" fillId="0" borderId="0" applyFont="0" applyFill="0" applyBorder="0" applyAlignment="0" applyProtection="0"/>
    <xf numFmtId="193" fontId="24" fillId="0" borderId="0" applyFont="0" applyFill="0" applyBorder="0" applyAlignment="0" applyProtection="0"/>
    <xf numFmtId="171" fontId="6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89" fontId="40" fillId="0" borderId="0" applyFont="0" applyFill="0" applyBorder="0" applyAlignment="0" applyProtection="0"/>
    <xf numFmtId="189" fontId="40" fillId="0" borderId="0" applyFont="0" applyFill="0" applyBorder="0" applyAlignment="0" applyProtection="0"/>
    <xf numFmtId="168" fontId="1" fillId="0" borderId="0" applyFont="0" applyFill="0" applyBorder="0" applyAlignment="0" applyProtection="0"/>
    <xf numFmtId="189" fontId="24" fillId="0" borderId="0" applyFont="0" applyFill="0" applyBorder="0" applyAlignment="0" applyProtection="0"/>
    <xf numFmtId="192"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171" fontId="62" fillId="0" borderId="0" applyFont="0" applyFill="0" applyBorder="0" applyAlignment="0" applyProtection="0"/>
    <xf numFmtId="193" fontId="24" fillId="0" borderId="0" applyFont="0" applyFill="0" applyBorder="0" applyAlignment="0" applyProtection="0"/>
    <xf numFmtId="206" fontId="1" fillId="0" borderId="0" applyFont="0" applyFill="0" applyBorder="0" applyAlignment="0" applyProtection="0"/>
    <xf numFmtId="195" fontId="24"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71" fontId="1" fillId="0" borderId="0" applyFont="0" applyFill="0" applyBorder="0" applyAlignment="0" applyProtection="0"/>
    <xf numFmtId="189" fontId="1" fillId="0" borderId="0" applyFont="0" applyFill="0" applyBorder="0" applyAlignment="0" applyProtection="0"/>
    <xf numFmtId="43" fontId="24" fillId="0" borderId="0" applyFont="0" applyFill="0" applyBorder="0" applyAlignment="0" applyProtection="0"/>
    <xf numFmtId="193" fontId="24" fillId="0" borderId="0" applyFont="0" applyFill="0" applyBorder="0" applyAlignment="0" applyProtection="0"/>
    <xf numFmtId="43" fontId="24" fillId="0" borderId="0" applyFont="0" applyFill="0" applyBorder="0" applyAlignment="0" applyProtection="0"/>
    <xf numFmtId="193" fontId="24"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68" fontId="40" fillId="0" borderId="0" applyFont="0" applyFill="0" applyBorder="0" applyAlignment="0" applyProtection="0"/>
    <xf numFmtId="0" fontId="24" fillId="0" borderId="0"/>
    <xf numFmtId="171" fontId="1" fillId="0" borderId="0"/>
    <xf numFmtId="0" fontId="24" fillId="0" borderId="0"/>
    <xf numFmtId="0" fontId="102" fillId="0" borderId="0">
      <alignment vertical="top"/>
    </xf>
    <xf numFmtId="0" fontId="102" fillId="0" borderId="0">
      <alignment vertical="top"/>
    </xf>
    <xf numFmtId="0" fontId="62" fillId="0" borderId="0"/>
    <xf numFmtId="0" fontId="33" fillId="0" borderId="0">
      <alignment vertical="top"/>
    </xf>
    <xf numFmtId="0" fontId="24" fillId="0" borderId="0"/>
    <xf numFmtId="0" fontId="62" fillId="0" borderId="0"/>
    <xf numFmtId="0" fontId="1" fillId="0" borderId="0"/>
    <xf numFmtId="0" fontId="24" fillId="0" borderId="0"/>
    <xf numFmtId="0" fontId="40" fillId="0" borderId="0"/>
    <xf numFmtId="0" fontId="62" fillId="0" borderId="0"/>
    <xf numFmtId="0" fontId="102" fillId="0" borderId="0">
      <alignment vertical="top"/>
    </xf>
    <xf numFmtId="0" fontId="24" fillId="0" borderId="0"/>
    <xf numFmtId="0" fontId="62" fillId="0" borderId="0"/>
    <xf numFmtId="0" fontId="33" fillId="0" borderId="0">
      <alignment vertical="top"/>
    </xf>
    <xf numFmtId="0" fontId="102" fillId="0" borderId="0">
      <alignment vertical="top"/>
    </xf>
    <xf numFmtId="9" fontId="1"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9" fontId="33" fillId="0" borderId="0" applyFont="0" applyFill="0" applyBorder="0" applyAlignment="0" applyProtection="0">
      <alignment vertical="top"/>
    </xf>
    <xf numFmtId="171"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4"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33" fillId="0" borderId="0" applyFont="0" applyFill="0" applyBorder="0" applyAlignment="0" applyProtection="0">
      <alignment vertical="top"/>
    </xf>
    <xf numFmtId="9" fontId="40" fillId="0" borderId="0" applyFont="0" applyFill="0" applyBorder="0" applyAlignment="0" applyProtection="0"/>
    <xf numFmtId="171"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4" fillId="0" borderId="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4" fillId="0" borderId="0" applyFont="0" applyFill="0" applyBorder="0" applyAlignment="0" applyProtection="0"/>
    <xf numFmtId="0" fontId="103" fillId="0" borderId="0"/>
    <xf numFmtId="200" fontId="103" fillId="0" borderId="0"/>
    <xf numFmtId="42"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6" fillId="13" borderId="0" applyNumberFormat="0" applyBorder="0" applyAlignment="0" applyProtection="0"/>
    <xf numFmtId="0" fontId="110" fillId="0" borderId="0"/>
    <xf numFmtId="0" fontId="18" fillId="48" borderId="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68" fillId="0" borderId="0" applyFont="0" applyFill="0" applyBorder="0" applyAlignment="0" applyProtection="0"/>
    <xf numFmtId="41" fontId="24" fillId="0" borderId="0" applyFont="0" applyFill="0" applyBorder="0" applyAlignment="0" applyProtection="0"/>
    <xf numFmtId="184" fontId="24" fillId="0" borderId="0" applyFont="0" applyFill="0" applyBorder="0" applyAlignment="0" applyProtection="0"/>
    <xf numFmtId="170" fontId="1" fillId="0" borderId="0" applyFont="0" applyFill="0" applyBorder="0" applyAlignment="0" applyProtection="0"/>
    <xf numFmtId="41" fontId="24" fillId="0" borderId="0" applyFont="0" applyFill="0" applyBorder="0" applyAlignment="0" applyProtection="0"/>
    <xf numFmtId="164" fontId="24" fillId="0" borderId="0" applyFont="0" applyFill="0" applyBorder="0" applyAlignment="0" applyProtection="0"/>
    <xf numFmtId="164" fontId="1" fillId="0" borderId="0" applyFont="0" applyFill="0" applyBorder="0" applyAlignment="0" applyProtection="0"/>
    <xf numFmtId="164" fontId="24" fillId="0" borderId="0" applyFont="0" applyFill="0" applyBorder="0" applyAlignment="0" applyProtection="0"/>
    <xf numFmtId="41" fontId="74" fillId="0" borderId="0" applyFont="0" applyFill="0" applyBorder="0" applyAlignment="0" applyProtection="0"/>
    <xf numFmtId="164" fontId="2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74" fillId="0" borderId="0" applyFont="0" applyFill="0" applyBorder="0" applyAlignment="0" applyProtection="0"/>
    <xf numFmtId="164" fontId="24"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40" fillId="0" borderId="0" applyFont="0" applyFill="0" applyBorder="0" applyAlignment="0" applyProtection="0"/>
    <xf numFmtId="43" fontId="40" fillId="0" borderId="0" applyFont="0" applyFill="0" applyBorder="0" applyAlignment="0" applyProtection="0"/>
    <xf numFmtId="166" fontId="40" fillId="0" borderId="0" applyFont="0" applyFill="0" applyBorder="0" applyAlignment="0" applyProtection="0"/>
    <xf numFmtId="166" fontId="24" fillId="0" borderId="0" applyFont="0" applyFill="0" applyBorder="0" applyAlignment="0" applyProtection="0"/>
    <xf numFmtId="186" fontId="24"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171" fontId="24" fillId="0" borderId="0" applyFont="0" applyFill="0" applyBorder="0" applyAlignment="0" applyProtection="0"/>
    <xf numFmtId="166" fontId="1" fillId="0" borderId="0" applyFont="0" applyFill="0" applyBorder="0" applyAlignment="0" applyProtection="0"/>
    <xf numFmtId="181" fontId="24" fillId="0" borderId="0" applyFont="0" applyFill="0" applyBorder="0" applyAlignment="0" applyProtection="0"/>
    <xf numFmtId="171"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71" fontId="1"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1" fillId="0" borderId="0" applyFont="0" applyFill="0" applyBorder="0" applyAlignment="0" applyProtection="0"/>
    <xf numFmtId="177" fontId="24" fillId="0" borderId="0" applyFont="0" applyFill="0" applyBorder="0" applyAlignment="0" applyProtection="0"/>
    <xf numFmtId="0" fontId="24" fillId="0" borderId="0" applyFont="0" applyFill="0" applyBorder="0" applyAlignment="0" applyProtection="0"/>
    <xf numFmtId="43" fontId="1" fillId="0" borderId="0" applyFont="0" applyFill="0" applyBorder="0" applyAlignment="0" applyProtection="0"/>
    <xf numFmtId="0" fontId="24" fillId="0" borderId="0" applyFill="0" applyBorder="0" applyAlignment="0" applyProtection="0"/>
    <xf numFmtId="171"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177"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74" fillId="0" borderId="0" applyFont="0" applyFill="0" applyBorder="0" applyAlignment="0" applyProtection="0"/>
    <xf numFmtId="166" fontId="7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0" fontId="53" fillId="4" borderId="0" applyNumberFormat="0" applyBorder="0" applyAlignment="0" applyProtection="0"/>
    <xf numFmtId="37" fontId="52" fillId="0" borderId="0"/>
    <xf numFmtId="0" fontId="1" fillId="0" borderId="0"/>
    <xf numFmtId="37" fontId="52" fillId="0" borderId="0"/>
    <xf numFmtId="0" fontId="74" fillId="0" borderId="0"/>
    <xf numFmtId="0" fontId="1" fillId="0" borderId="0"/>
    <xf numFmtId="0" fontId="61" fillId="0" borderId="0"/>
    <xf numFmtId="37" fontId="52" fillId="0" borderId="0"/>
    <xf numFmtId="37" fontId="55" fillId="0" borderId="0"/>
    <xf numFmtId="0" fontId="58" fillId="0" borderId="0"/>
    <xf numFmtId="0" fontId="24" fillId="0" borderId="0"/>
    <xf numFmtId="37" fontId="52" fillId="0" borderId="0"/>
    <xf numFmtId="9" fontId="74" fillId="0" borderId="0" applyFont="0" applyFill="0" applyBorder="0" applyAlignment="0" applyProtection="0"/>
    <xf numFmtId="9"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4" fontId="24" fillId="0" borderId="0" applyFont="0" applyFill="0" applyBorder="0" applyAlignment="0" applyProtection="0"/>
    <xf numFmtId="43"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4" fontId="24"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4" fontId="24"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4"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4" fontId="1" fillId="0" borderId="0" applyFont="0" applyFill="0" applyBorder="0" applyAlignment="0" applyProtection="0"/>
    <xf numFmtId="166" fontId="24" fillId="0" borderId="0" applyFont="0" applyFill="0" applyBorder="0" applyAlignment="0" applyProtection="0"/>
    <xf numFmtId="166" fontId="7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24" fillId="0" borderId="0" applyFont="0" applyFill="0" applyBorder="0" applyAlignment="0" applyProtection="0"/>
    <xf numFmtId="43" fontId="4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74" fillId="0" borderId="0" applyFont="0" applyFill="0" applyBorder="0" applyAlignment="0" applyProtection="0"/>
    <xf numFmtId="41" fontId="7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4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74" fillId="0" borderId="0" applyFont="0" applyFill="0" applyBorder="0" applyAlignment="0" applyProtection="0"/>
    <xf numFmtId="41" fontId="7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6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1" fillId="0" borderId="0" applyFont="0" applyFill="0" applyBorder="0" applyAlignment="0" applyProtection="0"/>
    <xf numFmtId="43" fontId="24" fillId="0" borderId="0" applyFont="0" applyFill="0" applyBorder="0" applyAlignment="0" applyProtection="0"/>
    <xf numFmtId="41" fontId="6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0" fontId="24" fillId="0" borderId="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0" fontId="56"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26" fillId="0" borderId="0"/>
    <xf numFmtId="43" fontId="1" fillId="0" borderId="0" applyFont="0" applyFill="0" applyBorder="0" applyAlignment="0" applyProtection="0"/>
    <xf numFmtId="43" fontId="1" fillId="0" borderId="0" applyFont="0" applyFill="0" applyBorder="0" applyAlignment="0" applyProtection="0"/>
    <xf numFmtId="40" fontId="56" fillId="0" borderId="0" applyFont="0" applyFill="0" applyBorder="0" applyAlignment="0" applyProtection="0"/>
    <xf numFmtId="0" fontId="58" fillId="0" borderId="0"/>
    <xf numFmtId="40" fontId="56" fillId="0" borderId="0" applyFont="0" applyFill="0" applyBorder="0" applyAlignment="0" applyProtection="0"/>
    <xf numFmtId="0" fontId="58" fillId="0" borderId="0"/>
  </cellStyleXfs>
  <cellXfs count="1198">
    <xf numFmtId="0" fontId="0" fillId="0" borderId="0" xfId="0"/>
    <xf numFmtId="0" fontId="19" fillId="0" borderId="0" xfId="0" applyFont="1"/>
    <xf numFmtId="0" fontId="19" fillId="0" borderId="0" xfId="0" applyFont="1" applyAlignment="1">
      <alignment wrapText="1"/>
    </xf>
    <xf numFmtId="172" fontId="19" fillId="0" borderId="0" xfId="1" applyNumberFormat="1" applyFont="1"/>
    <xf numFmtId="167" fontId="19" fillId="0" borderId="0" xfId="0" applyNumberFormat="1" applyFont="1"/>
    <xf numFmtId="0" fontId="19" fillId="0" borderId="0" xfId="0" applyFont="1" applyAlignment="1">
      <alignment vertical="center"/>
    </xf>
    <xf numFmtId="0" fontId="27" fillId="0" borderId="0" xfId="0" applyFont="1" applyAlignment="1">
      <alignment vertical="center"/>
    </xf>
    <xf numFmtId="167" fontId="27" fillId="0" borderId="0" xfId="0" applyNumberFormat="1" applyFont="1" applyAlignment="1">
      <alignment vertical="center"/>
    </xf>
    <xf numFmtId="0" fontId="27" fillId="0" borderId="0" xfId="0" applyFont="1"/>
    <xf numFmtId="0" fontId="20" fillId="0" borderId="0" xfId="0" applyFont="1" applyAlignment="1">
      <alignment vertical="center"/>
    </xf>
    <xf numFmtId="0" fontId="20" fillId="0" borderId="0" xfId="0" applyFont="1"/>
    <xf numFmtId="0" fontId="28" fillId="0" borderId="0" xfId="0" applyFont="1"/>
    <xf numFmtId="0" fontId="34" fillId="0" borderId="0" xfId="0" applyFont="1"/>
    <xf numFmtId="0" fontId="19" fillId="0" borderId="0" xfId="0" applyFont="1" applyAlignment="1">
      <alignment horizontal="center"/>
    </xf>
    <xf numFmtId="172" fontId="36" fillId="0" borderId="10" xfId="1" applyNumberFormat="1" applyFont="1" applyFill="1" applyBorder="1" applyAlignment="1">
      <alignment wrapText="1"/>
    </xf>
    <xf numFmtId="175" fontId="19" fillId="0" borderId="0" xfId="0" applyNumberFormat="1" applyFont="1" applyAlignment="1">
      <alignment vertical="center"/>
    </xf>
    <xf numFmtId="0" fontId="28" fillId="0" borderId="0" xfId="0" applyFont="1" applyAlignment="1">
      <alignment horizontal="center"/>
    </xf>
    <xf numFmtId="0" fontId="47" fillId="0" borderId="0" xfId="0" applyFont="1" applyAlignment="1">
      <alignment horizontal="center"/>
    </xf>
    <xf numFmtId="0" fontId="28" fillId="0" borderId="39" xfId="0" applyFont="1" applyBorder="1"/>
    <xf numFmtId="0" fontId="28" fillId="0" borderId="36" xfId="0" applyFont="1" applyBorder="1"/>
    <xf numFmtId="0" fontId="28" fillId="0" borderId="36" xfId="0" applyFont="1" applyBorder="1" applyAlignment="1">
      <alignment horizontal="center"/>
    </xf>
    <xf numFmtId="3" fontId="19" fillId="0" borderId="0" xfId="0" applyNumberFormat="1" applyFont="1"/>
    <xf numFmtId="0" fontId="43" fillId="0" borderId="0" xfId="52" applyFont="1" applyFill="1" applyBorder="1" applyAlignment="1">
      <alignment horizontal="center"/>
    </xf>
    <xf numFmtId="0" fontId="32" fillId="0" borderId="0" xfId="49" quotePrefix="1" applyFont="1" applyAlignment="1">
      <alignment horizontal="center"/>
    </xf>
    <xf numFmtId="0" fontId="32" fillId="0" borderId="0" xfId="46" applyFont="1" applyAlignment="1">
      <alignment horizontal="center"/>
    </xf>
    <xf numFmtId="0" fontId="22" fillId="0" borderId="0" xfId="46" applyFont="1" applyAlignment="1">
      <alignment horizontal="center"/>
    </xf>
    <xf numFmtId="173" fontId="22" fillId="33" borderId="0" xfId="44" applyFont="1" applyFill="1" applyAlignment="1">
      <alignment horizontal="center"/>
    </xf>
    <xf numFmtId="0" fontId="20" fillId="0" borderId="0" xfId="0" applyFont="1" applyAlignment="1">
      <alignment horizontal="center" wrapText="1"/>
    </xf>
    <xf numFmtId="167" fontId="31" fillId="0" borderId="36" xfId="45" applyFont="1" applyFill="1" applyBorder="1"/>
    <xf numFmtId="167" fontId="31" fillId="0" borderId="14" xfId="45" applyFont="1" applyFill="1" applyBorder="1" applyAlignment="1">
      <alignment horizontal="center"/>
    </xf>
    <xf numFmtId="167" fontId="31" fillId="0" borderId="0" xfId="45" applyFont="1" applyBorder="1" applyAlignment="1">
      <alignment horizontal="center"/>
    </xf>
    <xf numFmtId="167" fontId="31" fillId="0" borderId="0" xfId="45" applyFont="1" applyFill="1" applyBorder="1" applyAlignment="1">
      <alignment horizontal="center"/>
    </xf>
    <xf numFmtId="0" fontId="26" fillId="0" borderId="0" xfId="0" applyFont="1"/>
    <xf numFmtId="177" fontId="19" fillId="0" borderId="0" xfId="0" applyNumberFormat="1" applyFont="1" applyAlignment="1">
      <alignment vertical="center"/>
    </xf>
    <xf numFmtId="41" fontId="19" fillId="0" borderId="0" xfId="0" applyNumberFormat="1" applyFont="1" applyAlignment="1">
      <alignment vertical="center"/>
    </xf>
    <xf numFmtId="0" fontId="45" fillId="0" borderId="0" xfId="0" applyFont="1" applyAlignment="1">
      <alignment horizontal="right"/>
    </xf>
    <xf numFmtId="10" fontId="31" fillId="0" borderId="0" xfId="211" applyNumberFormat="1" applyFont="1" applyBorder="1" applyAlignment="1">
      <alignment horizontal="center"/>
    </xf>
    <xf numFmtId="167" fontId="45" fillId="35" borderId="0" xfId="0" applyNumberFormat="1" applyFont="1" applyFill="1"/>
    <xf numFmtId="0" fontId="31" fillId="0" borderId="36" xfId="0" applyFont="1" applyBorder="1"/>
    <xf numFmtId="0" fontId="31" fillId="0" borderId="0" xfId="0" applyFont="1" applyAlignment="1">
      <alignment horizontal="center"/>
    </xf>
    <xf numFmtId="180" fontId="31" fillId="0" borderId="14" xfId="0" applyNumberFormat="1" applyFont="1" applyBorder="1" applyAlignment="1">
      <alignment horizontal="center"/>
    </xf>
    <xf numFmtId="0" fontId="44" fillId="34" borderId="46" xfId="0" applyFont="1" applyFill="1" applyBorder="1" applyAlignment="1">
      <alignment horizontal="center" vertical="center" wrapText="1"/>
    </xf>
    <xf numFmtId="167" fontId="45" fillId="0" borderId="0" xfId="0" applyNumberFormat="1" applyFont="1" applyAlignment="1">
      <alignment horizontal="center"/>
    </xf>
    <xf numFmtId="0" fontId="45" fillId="0" borderId="20" xfId="0" applyFont="1" applyBorder="1" applyAlignment="1">
      <alignment horizontal="center"/>
    </xf>
    <xf numFmtId="174" fontId="45" fillId="0" borderId="21" xfId="0" applyNumberFormat="1" applyFont="1" applyBorder="1" applyAlignment="1">
      <alignment horizontal="center"/>
    </xf>
    <xf numFmtId="0" fontId="31" fillId="35" borderId="0" xfId="0" applyFont="1" applyFill="1"/>
    <xf numFmtId="0" fontId="31" fillId="0" borderId="14" xfId="0" applyFont="1" applyBorder="1" applyAlignment="1">
      <alignment horizontal="center"/>
    </xf>
    <xf numFmtId="0" fontId="45" fillId="0" borderId="20" xfId="0" applyFont="1" applyBorder="1" applyAlignment="1">
      <alignment horizontal="right"/>
    </xf>
    <xf numFmtId="0" fontId="31" fillId="0" borderId="10" xfId="0" applyFont="1" applyBorder="1"/>
    <xf numFmtId="0" fontId="44" fillId="40" borderId="46" xfId="0" applyFont="1" applyFill="1" applyBorder="1" applyAlignment="1">
      <alignment horizontal="center" vertical="center" wrapText="1"/>
    </xf>
    <xf numFmtId="0" fontId="45" fillId="0" borderId="0" xfId="0" applyFont="1" applyAlignment="1">
      <alignment horizontal="center"/>
    </xf>
    <xf numFmtId="0" fontId="45" fillId="0" borderId="36" xfId="0" applyFont="1" applyBorder="1"/>
    <xf numFmtId="174" fontId="45" fillId="0" borderId="0" xfId="0" applyNumberFormat="1" applyFont="1" applyAlignment="1">
      <alignment horizontal="center"/>
    </xf>
    <xf numFmtId="167" fontId="31" fillId="0" borderId="0" xfId="0" applyNumberFormat="1" applyFont="1"/>
    <xf numFmtId="175" fontId="19" fillId="0" borderId="0" xfId="0" applyNumberFormat="1" applyFont="1"/>
    <xf numFmtId="174" fontId="45" fillId="35" borderId="0" xfId="0" applyNumberFormat="1" applyFont="1" applyFill="1"/>
    <xf numFmtId="0" fontId="31" fillId="0" borderId="20" xfId="0" applyFont="1" applyBorder="1" applyAlignment="1">
      <alignment horizontal="center"/>
    </xf>
    <xf numFmtId="167" fontId="31" fillId="0" borderId="20" xfId="45" applyFont="1" applyFill="1" applyBorder="1" applyAlignment="1">
      <alignment horizontal="center"/>
    </xf>
    <xf numFmtId="0" fontId="31" fillId="0" borderId="0" xfId="0" applyFont="1"/>
    <xf numFmtId="180" fontId="31" fillId="0" borderId="0" xfId="0" applyNumberFormat="1" applyFont="1" applyAlignment="1">
      <alignment horizontal="center"/>
    </xf>
    <xf numFmtId="0" fontId="45" fillId="35" borderId="0" xfId="0" applyFont="1" applyFill="1"/>
    <xf numFmtId="167" fontId="45" fillId="0" borderId="21" xfId="0" applyNumberFormat="1" applyFont="1" applyBorder="1" applyAlignment="1">
      <alignment horizontal="center"/>
    </xf>
    <xf numFmtId="171" fontId="19" fillId="0" borderId="0" xfId="1" applyFont="1" applyFill="1"/>
    <xf numFmtId="171" fontId="19" fillId="0" borderId="0" xfId="1" applyFont="1"/>
    <xf numFmtId="172" fontId="19" fillId="0" borderId="0" xfId="1" applyNumberFormat="1" applyFont="1" applyFill="1"/>
    <xf numFmtId="41" fontId="31" fillId="0" borderId="0" xfId="0" applyNumberFormat="1" applyFont="1"/>
    <xf numFmtId="0" fontId="22" fillId="0" borderId="0" xfId="0" applyFont="1"/>
    <xf numFmtId="0" fontId="32" fillId="0" borderId="0" xfId="0" applyFont="1"/>
    <xf numFmtId="0" fontId="45" fillId="0" borderId="0" xfId="0" applyFont="1"/>
    <xf numFmtId="14" fontId="31" fillId="0" borderId="0" xfId="0" applyNumberFormat="1" applyFont="1"/>
    <xf numFmtId="174" fontId="31" fillId="0" borderId="36" xfId="0" applyNumberFormat="1" applyFont="1" applyBorder="1"/>
    <xf numFmtId="0" fontId="19" fillId="0" borderId="0" xfId="0" applyFont="1" applyAlignment="1">
      <alignment horizontal="center" wrapText="1"/>
    </xf>
    <xf numFmtId="0" fontId="19" fillId="0" borderId="0" xfId="0" applyFont="1" applyAlignment="1">
      <alignment vertical="center" wrapText="1"/>
    </xf>
    <xf numFmtId="0" fontId="26" fillId="0" borderId="0" xfId="0" applyFont="1" applyAlignment="1">
      <alignment vertical="center"/>
    </xf>
    <xf numFmtId="0" fontId="22" fillId="0" borderId="0" xfId="49" applyFont="1"/>
    <xf numFmtId="0" fontId="50" fillId="0" borderId="0" xfId="0" applyFont="1"/>
    <xf numFmtId="182" fontId="31" fillId="0" borderId="0" xfId="0" applyNumberFormat="1" applyFont="1"/>
    <xf numFmtId="166" fontId="31" fillId="0" borderId="0" xfId="0" applyNumberFormat="1" applyFont="1"/>
    <xf numFmtId="0" fontId="44" fillId="40" borderId="49" xfId="0" applyFont="1" applyFill="1" applyBorder="1" applyAlignment="1">
      <alignment horizontal="center" vertical="center" wrapText="1"/>
    </xf>
    <xf numFmtId="0" fontId="45" fillId="0" borderId="20" xfId="0" applyFont="1" applyBorder="1" applyAlignment="1">
      <alignment horizontal="left"/>
    </xf>
    <xf numFmtId="166" fontId="45" fillId="0" borderId="21" xfId="0" applyNumberFormat="1" applyFont="1" applyBorder="1" applyAlignment="1">
      <alignment horizontal="center"/>
    </xf>
    <xf numFmtId="167" fontId="31" fillId="0" borderId="0" xfId="45" applyFont="1" applyFill="1"/>
    <xf numFmtId="4" fontId="65" fillId="0" borderId="0" xfId="0" applyNumberFormat="1" applyFont="1" applyAlignment="1">
      <alignment horizontal="right" vertical="top"/>
    </xf>
    <xf numFmtId="167" fontId="50" fillId="0" borderId="0" xfId="0" applyNumberFormat="1" applyFont="1"/>
    <xf numFmtId="0" fontId="66" fillId="41" borderId="50" xfId="0" applyFont="1" applyFill="1" applyBorder="1" applyAlignment="1">
      <alignment horizontal="center" vertical="center" wrapText="1"/>
    </xf>
    <xf numFmtId="0" fontId="67" fillId="42" borderId="18" xfId="0" applyFont="1" applyFill="1" applyBorder="1" applyAlignment="1">
      <alignment vertical="center"/>
    </xf>
    <xf numFmtId="180" fontId="67" fillId="0" borderId="10" xfId="0" applyNumberFormat="1" applyFont="1" applyBorder="1" applyAlignment="1">
      <alignment horizontal="center" vertical="center"/>
    </xf>
    <xf numFmtId="172" fontId="67" fillId="0" borderId="10" xfId="1" applyNumberFormat="1" applyFont="1" applyFill="1" applyBorder="1" applyAlignment="1">
      <alignment horizontal="center" vertical="center"/>
    </xf>
    <xf numFmtId="171" fontId="19" fillId="0" borderId="0" xfId="0" applyNumberFormat="1" applyFont="1" applyAlignment="1">
      <alignment vertical="center"/>
    </xf>
    <xf numFmtId="0" fontId="19" fillId="0" borderId="0" xfId="0" applyFont="1" applyAlignment="1">
      <alignment horizontal="left"/>
    </xf>
    <xf numFmtId="0" fontId="19" fillId="0" borderId="0" xfId="0" applyFont="1" applyAlignment="1">
      <alignment horizontal="left" vertical="center" wrapText="1"/>
    </xf>
    <xf numFmtId="41" fontId="49" fillId="0" borderId="0" xfId="51" applyFont="1" applyFill="1"/>
    <xf numFmtId="41" fontId="19" fillId="0" borderId="0" xfId="0" applyNumberFormat="1" applyFont="1"/>
    <xf numFmtId="186" fontId="67" fillId="0" borderId="10" xfId="3324" applyNumberFormat="1" applyFont="1" applyFill="1" applyBorder="1" applyAlignment="1">
      <alignment horizontal="center" vertical="center"/>
    </xf>
    <xf numFmtId="0" fontId="19" fillId="0" borderId="30" xfId="0" applyFont="1" applyBorder="1"/>
    <xf numFmtId="174" fontId="31" fillId="0" borderId="36" xfId="45" applyNumberFormat="1" applyFont="1" applyBorder="1"/>
    <xf numFmtId="167" fontId="31" fillId="0" borderId="20" xfId="45" applyFont="1" applyBorder="1" applyAlignment="1">
      <alignment horizontal="center"/>
    </xf>
    <xf numFmtId="167" fontId="31" fillId="0" borderId="36" xfId="45" applyFont="1" applyBorder="1"/>
    <xf numFmtId="10" fontId="31" fillId="0" borderId="14" xfId="4769" applyNumberFormat="1" applyFont="1" applyFill="1" applyBorder="1" applyAlignment="1">
      <alignment horizontal="center"/>
    </xf>
    <xf numFmtId="41" fontId="45" fillId="0" borderId="21" xfId="51" applyFont="1" applyBorder="1" applyAlignment="1">
      <alignment horizontal="center"/>
    </xf>
    <xf numFmtId="41" fontId="45" fillId="0" borderId="0" xfId="51" applyFont="1" applyAlignment="1">
      <alignment horizontal="center"/>
    </xf>
    <xf numFmtId="0" fontId="31" fillId="0" borderId="17" xfId="0" applyFont="1" applyBorder="1"/>
    <xf numFmtId="0" fontId="67" fillId="42" borderId="11" xfId="0" applyFont="1" applyFill="1" applyBorder="1" applyAlignment="1">
      <alignment vertical="center"/>
    </xf>
    <xf numFmtId="0" fontId="67" fillId="42" borderId="12" xfId="0" applyFont="1" applyFill="1" applyBorder="1" applyAlignment="1">
      <alignment vertical="center"/>
    </xf>
    <xf numFmtId="0" fontId="31" fillId="0" borderId="51" xfId="0" applyFont="1" applyBorder="1"/>
    <xf numFmtId="0" fontId="20" fillId="0" borderId="0" xfId="0" applyFont="1" applyAlignment="1">
      <alignment horizontal="left" vertical="center"/>
    </xf>
    <xf numFmtId="173" fontId="22" fillId="33" borderId="0" xfId="44" applyFont="1" applyFill="1" applyAlignment="1">
      <alignment horizontal="left"/>
    </xf>
    <xf numFmtId="0" fontId="19" fillId="0" borderId="0" xfId="0" applyFont="1" applyAlignment="1">
      <alignment horizontal="left" vertical="center"/>
    </xf>
    <xf numFmtId="0" fontId="20" fillId="0" borderId="0" xfId="0" applyFont="1" applyAlignment="1">
      <alignment horizontal="center"/>
    </xf>
    <xf numFmtId="14" fontId="73" fillId="37" borderId="34" xfId="0" applyNumberFormat="1" applyFont="1" applyFill="1" applyBorder="1" applyAlignment="1">
      <alignment horizontal="center" vertical="center" wrapText="1"/>
    </xf>
    <xf numFmtId="0" fontId="74" fillId="0" borderId="0" xfId="0" applyFont="1"/>
    <xf numFmtId="0" fontId="76" fillId="37" borderId="32" xfId="0" applyFont="1" applyFill="1" applyBorder="1" applyAlignment="1">
      <alignment vertical="center"/>
    </xf>
    <xf numFmtId="0" fontId="76" fillId="37" borderId="33" xfId="0" applyFont="1" applyFill="1" applyBorder="1" applyAlignment="1">
      <alignment vertical="center"/>
    </xf>
    <xf numFmtId="0" fontId="76" fillId="37" borderId="34" xfId="0" applyFont="1" applyFill="1" applyBorder="1" applyAlignment="1">
      <alignment vertical="center"/>
    </xf>
    <xf numFmtId="14" fontId="73" fillId="37" borderId="37" xfId="0" applyNumberFormat="1" applyFont="1" applyFill="1" applyBorder="1" applyAlignment="1">
      <alignment horizontal="center" vertical="center" wrapText="1"/>
    </xf>
    <xf numFmtId="0" fontId="48" fillId="0" borderId="27" xfId="0" applyFont="1" applyBorder="1" applyAlignment="1">
      <alignment horizontal="right" vertical="center" indent="1"/>
    </xf>
    <xf numFmtId="0" fontId="48" fillId="0" borderId="31" xfId="0" applyFont="1" applyBorder="1" applyAlignment="1">
      <alignment vertical="center" wrapText="1"/>
    </xf>
    <xf numFmtId="0" fontId="74" fillId="0" borderId="0" xfId="0" applyFont="1" applyAlignment="1">
      <alignment vertical="center" wrapText="1"/>
    </xf>
    <xf numFmtId="3" fontId="48" fillId="0" borderId="24" xfId="0" applyNumberFormat="1" applyFont="1" applyBorder="1" applyAlignment="1">
      <alignment horizontal="right" vertical="center"/>
    </xf>
    <xf numFmtId="0" fontId="48" fillId="0" borderId="0" xfId="0" applyFont="1" applyAlignment="1">
      <alignment vertical="center" wrapText="1"/>
    </xf>
    <xf numFmtId="0" fontId="75" fillId="0" borderId="31" xfId="0" applyFont="1" applyBorder="1" applyAlignment="1">
      <alignment vertical="center" wrapText="1"/>
    </xf>
    <xf numFmtId="0" fontId="48" fillId="0" borderId="24" xfId="0" applyFont="1" applyBorder="1" applyAlignment="1">
      <alignment horizontal="right" vertical="center" indent="1"/>
    </xf>
    <xf numFmtId="0" fontId="75" fillId="0" borderId="0" xfId="0" applyFont="1" applyAlignment="1">
      <alignment vertical="center" wrapText="1"/>
    </xf>
    <xf numFmtId="0" fontId="75" fillId="0" borderId="38" xfId="0" applyFont="1" applyBorder="1" applyAlignment="1">
      <alignment vertical="center" wrapText="1"/>
    </xf>
    <xf numFmtId="0" fontId="75" fillId="0" borderId="36" xfId="0" applyFont="1" applyBorder="1" applyAlignment="1">
      <alignment vertical="center" wrapText="1"/>
    </xf>
    <xf numFmtId="0" fontId="76" fillId="37" borderId="40" xfId="0" applyFont="1" applyFill="1" applyBorder="1" applyAlignment="1">
      <alignment vertical="center"/>
    </xf>
    <xf numFmtId="0" fontId="76" fillId="37" borderId="39" xfId="0" applyFont="1" applyFill="1" applyBorder="1" applyAlignment="1">
      <alignment vertical="center"/>
    </xf>
    <xf numFmtId="0" fontId="75" fillId="0" borderId="31" xfId="0" applyFont="1" applyBorder="1" applyAlignment="1">
      <alignment vertical="center"/>
    </xf>
    <xf numFmtId="0" fontId="75" fillId="0" borderId="0" xfId="0" applyFont="1" applyAlignment="1">
      <alignment vertical="center"/>
    </xf>
    <xf numFmtId="0" fontId="48" fillId="0" borderId="31" xfId="0" applyFont="1" applyBorder="1" applyAlignment="1">
      <alignment vertical="center"/>
    </xf>
    <xf numFmtId="3" fontId="48" fillId="0" borderId="30" xfId="0" applyNumberFormat="1" applyFont="1" applyBorder="1" applyAlignment="1">
      <alignment horizontal="right" vertical="center"/>
    </xf>
    <xf numFmtId="0" fontId="48" fillId="0" borderId="0" xfId="0" applyFont="1" applyAlignment="1">
      <alignment vertical="center"/>
    </xf>
    <xf numFmtId="0" fontId="48" fillId="0" borderId="30" xfId="0" applyFont="1" applyBorder="1" applyAlignment="1">
      <alignment horizontal="right" vertical="center"/>
    </xf>
    <xf numFmtId="0" fontId="75" fillId="0" borderId="38" xfId="0" applyFont="1" applyBorder="1" applyAlignment="1">
      <alignment vertical="center"/>
    </xf>
    <xf numFmtId="0" fontId="32" fillId="0" borderId="0" xfId="46" applyFont="1"/>
    <xf numFmtId="0" fontId="22" fillId="0" borderId="0" xfId="46" applyFont="1"/>
    <xf numFmtId="0" fontId="73" fillId="37" borderId="62" xfId="0" applyFont="1" applyFill="1" applyBorder="1" applyAlignment="1">
      <alignment horizontal="center" vertical="center" wrapText="1"/>
    </xf>
    <xf numFmtId="0" fontId="73" fillId="45" borderId="61" xfId="0" applyFont="1" applyFill="1" applyBorder="1" applyAlignment="1">
      <alignment horizontal="center" vertical="center" wrapText="1"/>
    </xf>
    <xf numFmtId="0" fontId="32" fillId="0" borderId="0" xfId="49" applyFont="1"/>
    <xf numFmtId="180" fontId="37" fillId="38" borderId="28" xfId="49" applyNumberFormat="1" applyFont="1" applyFill="1" applyBorder="1" applyAlignment="1">
      <alignment horizontal="center" vertical="center" wrapText="1"/>
    </xf>
    <xf numFmtId="0" fontId="32" fillId="0" borderId="0" xfId="49" applyFont="1" applyAlignment="1">
      <alignment wrapText="1"/>
    </xf>
    <xf numFmtId="178" fontId="32" fillId="0" borderId="29" xfId="49" applyNumberFormat="1" applyFont="1" applyBorder="1" applyAlignment="1">
      <alignment horizontal="left" wrapText="1"/>
    </xf>
    <xf numFmtId="178" fontId="32" fillId="0" borderId="26" xfId="49" applyNumberFormat="1" applyFont="1" applyBorder="1" applyAlignment="1">
      <alignment horizontal="left" wrapText="1"/>
    </xf>
    <xf numFmtId="0" fontId="32" fillId="0" borderId="0" xfId="49" applyFont="1" applyAlignment="1">
      <alignment horizontal="left"/>
    </xf>
    <xf numFmtId="0" fontId="73" fillId="45" borderId="34" xfId="0" applyFont="1" applyFill="1" applyBorder="1" applyAlignment="1">
      <alignment horizontal="center" vertical="center" wrapText="1"/>
    </xf>
    <xf numFmtId="0" fontId="32" fillId="0" borderId="0" xfId="49" applyFont="1" applyAlignment="1">
      <alignment vertical="center"/>
    </xf>
    <xf numFmtId="0" fontId="75" fillId="0" borderId="25" xfId="0" applyFont="1" applyBorder="1" applyAlignment="1">
      <alignment vertical="center"/>
    </xf>
    <xf numFmtId="0" fontId="48" fillId="0" borderId="25" xfId="0" applyFont="1" applyBorder="1" applyAlignment="1">
      <alignment vertical="center"/>
    </xf>
    <xf numFmtId="0" fontId="73" fillId="37" borderId="66" xfId="0" applyFont="1" applyFill="1" applyBorder="1" applyAlignment="1">
      <alignment horizontal="center" vertical="center" wrapText="1"/>
    </xf>
    <xf numFmtId="0" fontId="22" fillId="0" borderId="0" xfId="49" applyFont="1" applyAlignment="1">
      <alignment horizontal="center" vertical="center"/>
    </xf>
    <xf numFmtId="0" fontId="22" fillId="0" borderId="0" xfId="49" applyFont="1" applyAlignment="1">
      <alignment horizontal="center" vertical="center" wrapText="1"/>
    </xf>
    <xf numFmtId="176" fontId="32" fillId="0" borderId="0" xfId="49" applyNumberFormat="1" applyFont="1"/>
    <xf numFmtId="171" fontId="32" fillId="0" borderId="0" xfId="1" applyFont="1" applyFill="1" applyBorder="1"/>
    <xf numFmtId="3" fontId="32" fillId="0" borderId="0" xfId="49" applyNumberFormat="1" applyFont="1" applyAlignment="1">
      <alignment horizontal="center" vertical="center"/>
    </xf>
    <xf numFmtId="167" fontId="32" fillId="0" borderId="0" xfId="49" applyNumberFormat="1" applyFont="1"/>
    <xf numFmtId="0" fontId="26" fillId="0" borderId="0" xfId="49" applyFont="1"/>
    <xf numFmtId="177" fontId="32" fillId="0" borderId="0" xfId="49" applyNumberFormat="1" applyFont="1"/>
    <xf numFmtId="0" fontId="32" fillId="0" borderId="0" xfId="49" quotePrefix="1" applyFont="1"/>
    <xf numFmtId="0" fontId="32" fillId="0" borderId="0" xfId="49" applyFont="1" applyAlignment="1">
      <alignment horizontal="center"/>
    </xf>
    <xf numFmtId="14" fontId="73" fillId="37" borderId="66" xfId="0" applyNumberFormat="1" applyFont="1" applyFill="1" applyBorder="1" applyAlignment="1">
      <alignment horizontal="center" vertical="center" wrapText="1"/>
    </xf>
    <xf numFmtId="0" fontId="76" fillId="37" borderId="53" xfId="0" applyFont="1" applyFill="1" applyBorder="1" applyAlignment="1">
      <alignment horizontal="center" vertical="center" wrapText="1"/>
    </xf>
    <xf numFmtId="0" fontId="76" fillId="37" borderId="68" xfId="0" applyFont="1" applyFill="1" applyBorder="1" applyAlignment="1">
      <alignment horizontal="center" vertical="center" wrapText="1"/>
    </xf>
    <xf numFmtId="0" fontId="19" fillId="0" borderId="64" xfId="0" applyFont="1" applyBorder="1" applyAlignment="1">
      <alignment vertical="center"/>
    </xf>
    <xf numFmtId="0" fontId="75" fillId="0" borderId="59" xfId="0" applyFont="1" applyBorder="1" applyAlignment="1">
      <alignment vertical="center"/>
    </xf>
    <xf numFmtId="3" fontId="20" fillId="0" borderId="63" xfId="0" applyNumberFormat="1" applyFont="1" applyBorder="1" applyAlignment="1">
      <alignment horizontal="right" vertical="center"/>
    </xf>
    <xf numFmtId="0" fontId="20" fillId="0" borderId="35" xfId="0" applyFont="1" applyBorder="1" applyAlignment="1">
      <alignment horizontal="center" vertical="center" wrapText="1"/>
    </xf>
    <xf numFmtId="172" fontId="32" fillId="0" borderId="0" xfId="1" applyNumberFormat="1" applyFont="1"/>
    <xf numFmtId="0" fontId="26" fillId="0" borderId="0" xfId="46" applyFont="1"/>
    <xf numFmtId="0" fontId="48" fillId="0" borderId="0" xfId="0" applyFont="1" applyAlignment="1">
      <alignment horizontal="center" vertical="center"/>
    </xf>
    <xf numFmtId="0" fontId="32" fillId="0" borderId="0" xfId="46" applyFont="1" applyAlignment="1">
      <alignment vertical="center"/>
    </xf>
    <xf numFmtId="0" fontId="79" fillId="0" borderId="0" xfId="46" applyFont="1"/>
    <xf numFmtId="0" fontId="73" fillId="45" borderId="59" xfId="0" applyFont="1" applyFill="1" applyBorder="1" applyAlignment="1">
      <alignment horizontal="center" vertical="center" wrapText="1"/>
    </xf>
    <xf numFmtId="0" fontId="73" fillId="45" borderId="72" xfId="0" applyFont="1" applyFill="1" applyBorder="1" applyAlignment="1">
      <alignment horizontal="center" vertical="center" wrapText="1"/>
    </xf>
    <xf numFmtId="0" fontId="73" fillId="45" borderId="73" xfId="0" applyFont="1" applyFill="1" applyBorder="1" applyAlignment="1">
      <alignment horizontal="center" vertical="center" wrapText="1"/>
    </xf>
    <xf numFmtId="14" fontId="73" fillId="45" borderId="34" xfId="0" applyNumberFormat="1" applyFont="1" applyFill="1" applyBorder="1" applyAlignment="1">
      <alignment horizontal="center" vertical="center" wrapText="1"/>
    </xf>
    <xf numFmtId="0" fontId="48" fillId="0" borderId="25" xfId="0" applyFont="1" applyBorder="1" applyAlignment="1">
      <alignment horizontal="center" vertical="center"/>
    </xf>
    <xf numFmtId="0" fontId="73" fillId="45" borderId="59" xfId="0" applyFont="1" applyFill="1" applyBorder="1" applyAlignment="1">
      <alignment horizontal="center" vertical="center"/>
    </xf>
    <xf numFmtId="0" fontId="73" fillId="45" borderId="61" xfId="0" applyFont="1" applyFill="1" applyBorder="1" applyAlignment="1">
      <alignment horizontal="center" vertical="center"/>
    </xf>
    <xf numFmtId="0" fontId="48" fillId="0" borderId="64" xfId="0" applyFont="1" applyBorder="1" applyAlignment="1">
      <alignment vertical="center" wrapText="1"/>
    </xf>
    <xf numFmtId="0" fontId="73" fillId="45" borderId="41" xfId="0" applyFont="1" applyFill="1" applyBorder="1" applyAlignment="1">
      <alignment horizontal="center" vertical="center" wrapText="1"/>
    </xf>
    <xf numFmtId="0" fontId="48" fillId="0" borderId="24" xfId="0" applyFont="1" applyBorder="1" applyAlignment="1">
      <alignment vertical="center"/>
    </xf>
    <xf numFmtId="0" fontId="76" fillId="37" borderId="35" xfId="0" applyFont="1" applyFill="1" applyBorder="1" applyAlignment="1">
      <alignment horizontal="center" vertical="center" wrapText="1"/>
    </xf>
    <xf numFmtId="3" fontId="19" fillId="0" borderId="30" xfId="0" applyNumberFormat="1" applyFont="1" applyBorder="1" applyAlignment="1">
      <alignment horizontal="right" vertical="center"/>
    </xf>
    <xf numFmtId="3" fontId="19" fillId="0" borderId="24" xfId="0" applyNumberFormat="1" applyFont="1" applyBorder="1" applyAlignment="1">
      <alignment horizontal="right" vertical="center"/>
    </xf>
    <xf numFmtId="0" fontId="20" fillId="0" borderId="32" xfId="0" applyFont="1" applyBorder="1" applyAlignment="1">
      <alignment vertical="center"/>
    </xf>
    <xf numFmtId="0" fontId="73" fillId="45" borderId="30" xfId="0" applyFont="1" applyFill="1" applyBorder="1" applyAlignment="1">
      <alignment horizontal="center" vertical="center" wrapText="1"/>
    </xf>
    <xf numFmtId="0" fontId="73" fillId="45" borderId="0" xfId="0" applyFont="1" applyFill="1" applyAlignment="1">
      <alignment horizontal="center" vertical="center" wrapText="1"/>
    </xf>
    <xf numFmtId="0" fontId="73" fillId="45" borderId="25" xfId="0" applyFont="1" applyFill="1" applyBorder="1" applyAlignment="1">
      <alignment vertical="center"/>
    </xf>
    <xf numFmtId="0" fontId="73" fillId="45" borderId="23" xfId="0" applyFont="1" applyFill="1" applyBorder="1" applyAlignment="1">
      <alignment vertical="center"/>
    </xf>
    <xf numFmtId="0" fontId="22" fillId="0" borderId="0" xfId="0" applyFont="1" applyAlignment="1">
      <alignment vertical="top"/>
    </xf>
    <xf numFmtId="0" fontId="20" fillId="0" borderId="0" xfId="0" applyFont="1" applyAlignment="1">
      <alignment horizontal="justify" vertical="center"/>
    </xf>
    <xf numFmtId="41" fontId="32" fillId="0" borderId="0" xfId="46" applyNumberFormat="1" applyFont="1"/>
    <xf numFmtId="41" fontId="20" fillId="0" borderId="0" xfId="0" applyNumberFormat="1" applyFont="1" applyAlignment="1">
      <alignment horizontal="right" vertical="center"/>
    </xf>
    <xf numFmtId="0" fontId="19" fillId="0" borderId="0" xfId="0" applyFont="1" applyAlignment="1">
      <alignment horizontal="justify" vertical="center"/>
    </xf>
    <xf numFmtId="172" fontId="32" fillId="0" borderId="0" xfId="1" applyNumberFormat="1" applyFont="1" applyFill="1" applyBorder="1"/>
    <xf numFmtId="176" fontId="22" fillId="0" borderId="0" xfId="49" applyNumberFormat="1" applyFont="1"/>
    <xf numFmtId="0" fontId="48" fillId="0" borderId="0" xfId="0" applyFont="1" applyAlignment="1">
      <alignment horizontal="left" vertical="center" wrapText="1"/>
    </xf>
    <xf numFmtId="0" fontId="75" fillId="0" borderId="0" xfId="0" applyFont="1" applyAlignment="1">
      <alignment horizontal="left" vertical="center" wrapText="1"/>
    </xf>
    <xf numFmtId="0" fontId="19" fillId="0" borderId="0" xfId="0" applyFont="1" applyAlignment="1">
      <alignment horizontal="right" vertical="center"/>
    </xf>
    <xf numFmtId="3" fontId="32" fillId="0" borderId="0" xfId="49" applyNumberFormat="1" applyFont="1"/>
    <xf numFmtId="167" fontId="22" fillId="0" borderId="0" xfId="45" applyFont="1" applyFill="1" applyBorder="1" applyAlignment="1">
      <alignment vertical="top"/>
    </xf>
    <xf numFmtId="167" fontId="32" fillId="0" borderId="0" xfId="45" applyFont="1" applyFill="1" applyBorder="1"/>
    <xf numFmtId="0" fontId="80" fillId="0" borderId="0" xfId="0" applyFont="1" applyAlignment="1">
      <alignment horizontal="left" vertical="center"/>
    </xf>
    <xf numFmtId="0" fontId="48" fillId="0" borderId="0" xfId="0" applyFont="1" applyAlignment="1">
      <alignment horizontal="center" vertical="center" wrapText="1"/>
    </xf>
    <xf numFmtId="0" fontId="75" fillId="0" borderId="0" xfId="0" applyFont="1" applyAlignment="1">
      <alignment horizontal="justify" vertical="center"/>
    </xf>
    <xf numFmtId="0" fontId="48" fillId="0" borderId="0" xfId="0" applyFont="1" applyAlignment="1">
      <alignment horizontal="left" vertical="center"/>
    </xf>
    <xf numFmtId="177" fontId="22" fillId="0" borderId="0" xfId="1" applyNumberFormat="1" applyFont="1" applyFill="1" applyBorder="1"/>
    <xf numFmtId="172" fontId="32" fillId="0" borderId="0" xfId="49" applyNumberFormat="1" applyFont="1"/>
    <xf numFmtId="177" fontId="22" fillId="0" borderId="0" xfId="45" applyNumberFormat="1" applyFont="1" applyFill="1" applyBorder="1"/>
    <xf numFmtId="0" fontId="73" fillId="45" borderId="32" xfId="0" applyFont="1" applyFill="1" applyBorder="1" applyAlignment="1">
      <alignment vertical="center"/>
    </xf>
    <xf numFmtId="0" fontId="73" fillId="45" borderId="23" xfId="0" applyFont="1" applyFill="1" applyBorder="1" applyAlignment="1">
      <alignment horizontal="center" vertical="center" wrapText="1"/>
    </xf>
    <xf numFmtId="0" fontId="32" fillId="0" borderId="0" xfId="46" applyFont="1" applyAlignment="1">
      <alignment horizontal="center" vertical="center"/>
    </xf>
    <xf numFmtId="0" fontId="22" fillId="0" borderId="0" xfId="46" applyFont="1" applyAlignment="1">
      <alignment horizontal="center" vertical="center"/>
    </xf>
    <xf numFmtId="0" fontId="19" fillId="0" borderId="0" xfId="0" applyFont="1" applyAlignment="1">
      <alignment horizontal="left" wrapText="1"/>
    </xf>
    <xf numFmtId="0" fontId="26" fillId="0" borderId="0" xfId="0" applyFont="1" applyAlignment="1">
      <alignment horizontal="left" wrapText="1"/>
    </xf>
    <xf numFmtId="0" fontId="75" fillId="0" borderId="0" xfId="0" applyFont="1" applyAlignment="1">
      <alignment horizontal="left" vertical="center"/>
    </xf>
    <xf numFmtId="0" fontId="20" fillId="0" borderId="37" xfId="0" applyFont="1" applyBorder="1" applyAlignment="1">
      <alignment horizontal="center" vertical="center" wrapText="1"/>
    </xf>
    <xf numFmtId="0" fontId="19" fillId="0" borderId="25" xfId="0" applyFont="1" applyBorder="1" applyAlignment="1">
      <alignment vertical="center" wrapText="1"/>
    </xf>
    <xf numFmtId="0" fontId="19" fillId="0" borderId="35" xfId="0" applyFont="1" applyBorder="1" applyAlignment="1">
      <alignment horizontal="center" vertical="center" wrapText="1"/>
    </xf>
    <xf numFmtId="3" fontId="19" fillId="0" borderId="35" xfId="0" applyNumberFormat="1" applyFont="1" applyBorder="1" applyAlignment="1">
      <alignment horizontal="center" vertical="center" wrapText="1"/>
    </xf>
    <xf numFmtId="3" fontId="19" fillId="0" borderId="35" xfId="0" applyNumberFormat="1" applyFont="1" applyBorder="1" applyAlignment="1">
      <alignment horizontal="right" vertical="center" wrapText="1"/>
    </xf>
    <xf numFmtId="0" fontId="20" fillId="0" borderId="23" xfId="0" applyFont="1" applyBorder="1" applyAlignment="1">
      <alignment horizontal="center" vertical="center" wrapText="1"/>
    </xf>
    <xf numFmtId="0" fontId="20" fillId="0" borderId="34" xfId="0" applyFont="1" applyBorder="1" applyAlignment="1">
      <alignment horizontal="center" vertical="center" wrapText="1"/>
    </xf>
    <xf numFmtId="172" fontId="19" fillId="0" borderId="35" xfId="1" applyNumberFormat="1" applyFont="1" applyFill="1" applyBorder="1" applyAlignment="1">
      <alignment horizontal="center" vertical="center" wrapText="1"/>
    </xf>
    <xf numFmtId="10" fontId="19" fillId="0" borderId="35" xfId="0" applyNumberFormat="1" applyFont="1" applyBorder="1" applyAlignment="1">
      <alignment horizontal="center" vertical="center" wrapText="1"/>
    </xf>
    <xf numFmtId="0" fontId="19" fillId="0" borderId="0" xfId="0" applyFont="1" applyAlignment="1">
      <alignment horizontal="justify" vertical="center" wrapText="1"/>
    </xf>
    <xf numFmtId="0" fontId="20" fillId="0" borderId="0" xfId="0" applyFont="1" applyAlignment="1">
      <alignment horizontal="center" vertical="center" wrapText="1"/>
    </xf>
    <xf numFmtId="0" fontId="26" fillId="0" borderId="0" xfId="0" applyFont="1" applyAlignment="1">
      <alignment horizontal="left"/>
    </xf>
    <xf numFmtId="0" fontId="22" fillId="0" borderId="0" xfId="49" quotePrefix="1" applyFont="1" applyAlignment="1">
      <alignment horizontal="center" vertical="center"/>
    </xf>
    <xf numFmtId="0" fontId="22" fillId="0" borderId="0" xfId="49" quotePrefix="1" applyFont="1" applyAlignment="1">
      <alignment vertical="center"/>
    </xf>
    <xf numFmtId="0" fontId="32" fillId="0" borderId="0" xfId="49" quotePrefix="1" applyFont="1" applyAlignment="1">
      <alignment horizontal="center" vertical="center"/>
    </xf>
    <xf numFmtId="0" fontId="32" fillId="0" borderId="0" xfId="46" applyFont="1" applyAlignment="1">
      <alignment horizontal="left"/>
    </xf>
    <xf numFmtId="0" fontId="22" fillId="0" borderId="0" xfId="46" applyFont="1" applyAlignment="1">
      <alignment horizontal="left"/>
    </xf>
    <xf numFmtId="0" fontId="82" fillId="0" borderId="0" xfId="0" applyFont="1" applyAlignment="1">
      <alignment horizontal="left"/>
    </xf>
    <xf numFmtId="172" fontId="74" fillId="0" borderId="0" xfId="0" applyNumberFormat="1" applyFont="1"/>
    <xf numFmtId="0" fontId="20" fillId="0" borderId="0" xfId="0" applyFont="1" applyAlignment="1">
      <alignment horizontal="left" indent="1"/>
    </xf>
    <xf numFmtId="0" fontId="32" fillId="0" borderId="34" xfId="46" applyFont="1" applyBorder="1"/>
    <xf numFmtId="0" fontId="19" fillId="0" borderId="33" xfId="0" applyFont="1" applyBorder="1"/>
    <xf numFmtId="0" fontId="19" fillId="0" borderId="34" xfId="0" applyFont="1" applyBorder="1"/>
    <xf numFmtId="0" fontId="19" fillId="0" borderId="31" xfId="0" applyFont="1" applyBorder="1" applyAlignment="1">
      <alignment vertical="center"/>
    </xf>
    <xf numFmtId="0" fontId="32" fillId="0" borderId="30" xfId="46" applyFont="1" applyBorder="1"/>
    <xf numFmtId="0" fontId="32" fillId="0" borderId="35" xfId="46" applyFont="1" applyBorder="1"/>
    <xf numFmtId="0" fontId="19" fillId="0" borderId="36" xfId="0" applyFont="1" applyBorder="1"/>
    <xf numFmtId="0" fontId="19" fillId="0" borderId="35" xfId="0" applyFont="1" applyBorder="1"/>
    <xf numFmtId="0" fontId="32" fillId="0" borderId="20" xfId="46" applyFont="1" applyBorder="1"/>
    <xf numFmtId="0" fontId="32" fillId="0" borderId="19" xfId="46" applyFont="1" applyBorder="1"/>
    <xf numFmtId="0" fontId="37" fillId="38" borderId="22" xfId="0" applyFont="1" applyFill="1" applyBorder="1" applyAlignment="1">
      <alignment horizontal="left" vertical="center"/>
    </xf>
    <xf numFmtId="0" fontId="37" fillId="38" borderId="20" xfId="0" applyFont="1" applyFill="1" applyBorder="1" applyAlignment="1">
      <alignment horizontal="left" vertical="center"/>
    </xf>
    <xf numFmtId="0" fontId="37" fillId="38" borderId="19" xfId="0" applyFont="1" applyFill="1" applyBorder="1" applyAlignment="1">
      <alignment horizontal="left" vertical="center"/>
    </xf>
    <xf numFmtId="0" fontId="32" fillId="0" borderId="18" xfId="46" applyFont="1" applyBorder="1"/>
    <xf numFmtId="0" fontId="32" fillId="0" borderId="12" xfId="46" applyFont="1" applyBorder="1"/>
    <xf numFmtId="0" fontId="48" fillId="0" borderId="10" xfId="0" applyFont="1" applyBorder="1" applyAlignment="1">
      <alignment vertical="center"/>
    </xf>
    <xf numFmtId="0" fontId="48" fillId="0" borderId="14" xfId="0" applyFont="1" applyBorder="1" applyAlignment="1">
      <alignment vertical="center"/>
    </xf>
    <xf numFmtId="0" fontId="75" fillId="0" borderId="43" xfId="0" applyFont="1" applyBorder="1" applyAlignment="1">
      <alignment horizontal="center" vertical="center" wrapText="1"/>
    </xf>
    <xf numFmtId="0" fontId="48" fillId="0" borderId="14" xfId="0" applyFont="1" applyBorder="1" applyAlignment="1">
      <alignment horizontal="center" vertical="center"/>
    </xf>
    <xf numFmtId="0" fontId="32" fillId="0" borderId="15" xfId="46" applyFont="1" applyBorder="1"/>
    <xf numFmtId="0" fontId="32" fillId="0" borderId="0" xfId="46" applyFont="1" applyAlignment="1">
      <alignment wrapText="1"/>
    </xf>
    <xf numFmtId="0" fontId="48" fillId="0" borderId="31" xfId="0" applyFont="1" applyBorder="1" applyAlignment="1">
      <alignment horizontal="left" vertical="center" indent="1"/>
    </xf>
    <xf numFmtId="0" fontId="90" fillId="0" borderId="0" xfId="0" applyFont="1" applyAlignment="1">
      <alignment horizontal="left" vertical="top" wrapText="1"/>
    </xf>
    <xf numFmtId="0" fontId="90" fillId="0" borderId="0" xfId="0" applyFont="1" applyAlignment="1">
      <alignment horizontal="left" vertical="center" wrapText="1"/>
    </xf>
    <xf numFmtId="41" fontId="91" fillId="0" borderId="0" xfId="51" applyFont="1" applyFill="1" applyAlignment="1">
      <alignment vertical="top"/>
    </xf>
    <xf numFmtId="0" fontId="75" fillId="0" borderId="31" xfId="0" applyFont="1" applyBorder="1" applyAlignment="1">
      <alignment horizontal="left" vertical="center" indent="1"/>
    </xf>
    <xf numFmtId="0" fontId="74" fillId="0" borderId="31" xfId="0" applyFont="1" applyBorder="1"/>
    <xf numFmtId="0" fontId="75" fillId="0" borderId="31" xfId="0" applyFont="1" applyBorder="1" applyAlignment="1">
      <alignment horizontal="left" vertical="center" wrapText="1" indent="1"/>
    </xf>
    <xf numFmtId="0" fontId="75" fillId="0" borderId="40" xfId="0" applyFont="1" applyBorder="1" applyAlignment="1">
      <alignment vertical="center"/>
    </xf>
    <xf numFmtId="0" fontId="75" fillId="0" borderId="39" xfId="0" applyFont="1" applyBorder="1" applyAlignment="1">
      <alignment vertical="center"/>
    </xf>
    <xf numFmtId="0" fontId="75" fillId="0" borderId="24" xfId="0" applyFont="1" applyBorder="1" applyAlignment="1">
      <alignment horizontal="right" vertical="center"/>
    </xf>
    <xf numFmtId="0" fontId="73" fillId="37" borderId="13" xfId="0" applyFont="1" applyFill="1" applyBorder="1" applyAlignment="1">
      <alignment vertical="center"/>
    </xf>
    <xf numFmtId="14" fontId="73" fillId="37" borderId="13" xfId="0" applyNumberFormat="1" applyFont="1" applyFill="1" applyBorder="1" applyAlignment="1">
      <alignment horizontal="center" vertical="center" wrapText="1"/>
    </xf>
    <xf numFmtId="0" fontId="48" fillId="0" borderId="37" xfId="0" applyFont="1" applyBorder="1" applyAlignment="1">
      <alignment vertical="center"/>
    </xf>
    <xf numFmtId="0" fontId="92" fillId="0" borderId="0" xfId="0" applyFont="1"/>
    <xf numFmtId="0" fontId="75" fillId="0" borderId="40" xfId="0" applyFont="1" applyBorder="1" applyAlignment="1">
      <alignment horizontal="left" vertical="center" indent="1"/>
    </xf>
    <xf numFmtId="41" fontId="26" fillId="0" borderId="0" xfId="51" applyFont="1"/>
    <xf numFmtId="0" fontId="75" fillId="0" borderId="0" xfId="0" applyFont="1" applyAlignment="1">
      <alignment horizontal="right" vertical="center"/>
    </xf>
    <xf numFmtId="3" fontId="75" fillId="0" borderId="0" xfId="0" applyNumberFormat="1" applyFont="1" applyAlignment="1">
      <alignment horizontal="right" vertical="center"/>
    </xf>
    <xf numFmtId="179" fontId="32" fillId="0" borderId="29" xfId="51" applyNumberFormat="1" applyFont="1" applyBorder="1" applyAlignment="1">
      <alignment horizontal="center"/>
    </xf>
    <xf numFmtId="179" fontId="32" fillId="0" borderId="26" xfId="51" applyNumberFormat="1" applyFont="1" applyBorder="1" applyAlignment="1">
      <alignment horizontal="center"/>
    </xf>
    <xf numFmtId="14" fontId="73" fillId="37" borderId="39" xfId="0" applyNumberFormat="1" applyFont="1" applyFill="1" applyBorder="1" applyAlignment="1">
      <alignment horizontal="center" vertical="center" wrapText="1"/>
    </xf>
    <xf numFmtId="41" fontId="26" fillId="0" borderId="0" xfId="51" applyFont="1" applyAlignment="1">
      <alignment vertical="center"/>
    </xf>
    <xf numFmtId="3" fontId="75" fillId="0" borderId="0" xfId="0" applyNumberFormat="1" applyFont="1" applyAlignment="1">
      <alignment horizontal="right" vertical="center" indent="1"/>
    </xf>
    <xf numFmtId="41" fontId="26" fillId="0" borderId="0" xfId="51" applyFont="1" applyAlignment="1">
      <alignment horizontal="center" vertical="center"/>
    </xf>
    <xf numFmtId="0" fontId="48" fillId="0" borderId="0" xfId="0" applyFont="1" applyAlignment="1">
      <alignment horizontal="right" vertical="center" indent="1"/>
    </xf>
    <xf numFmtId="0" fontId="48" fillId="0" borderId="40" xfId="0" applyFont="1" applyBorder="1" applyAlignment="1">
      <alignment vertical="center" wrapText="1"/>
    </xf>
    <xf numFmtId="3" fontId="75" fillId="0" borderId="25" xfId="0" applyNumberFormat="1" applyFont="1" applyBorder="1" applyAlignment="1">
      <alignment horizontal="right" vertical="center" indent="1"/>
    </xf>
    <xf numFmtId="0" fontId="48" fillId="0" borderId="39" xfId="0" applyFont="1" applyBorder="1" applyAlignment="1">
      <alignment horizontal="right" vertical="center" indent="1"/>
    </xf>
    <xf numFmtId="0" fontId="48" fillId="0" borderId="38" xfId="0" applyFont="1" applyBorder="1" applyAlignment="1">
      <alignment vertical="center" wrapText="1"/>
    </xf>
    <xf numFmtId="0" fontId="48" fillId="0" borderId="25" xfId="0" applyFont="1" applyBorder="1" applyAlignment="1">
      <alignment horizontal="right" vertical="center" indent="1"/>
    </xf>
    <xf numFmtId="0" fontId="48" fillId="0" borderId="36" xfId="0" applyFont="1" applyBorder="1" applyAlignment="1">
      <alignment horizontal="right" vertical="center" indent="1"/>
    </xf>
    <xf numFmtId="3" fontId="48" fillId="0" borderId="25" xfId="0" applyNumberFormat="1" applyFont="1" applyBorder="1" applyAlignment="1">
      <alignment vertical="center"/>
    </xf>
    <xf numFmtId="0" fontId="48" fillId="0" borderId="32" xfId="0" applyFont="1" applyBorder="1" applyAlignment="1">
      <alignment vertical="center" wrapText="1"/>
    </xf>
    <xf numFmtId="0" fontId="75" fillId="0" borderId="23" xfId="0" applyFont="1" applyBorder="1" applyAlignment="1">
      <alignment horizontal="right" vertical="center" indent="1"/>
    </xf>
    <xf numFmtId="3" fontId="75" fillId="0" borderId="23" xfId="0" applyNumberFormat="1" applyFont="1" applyBorder="1" applyAlignment="1">
      <alignment vertical="center"/>
    </xf>
    <xf numFmtId="0" fontId="75" fillId="0" borderId="23" xfId="0" applyFont="1" applyBorder="1" applyAlignment="1">
      <alignment vertical="center"/>
    </xf>
    <xf numFmtId="0" fontId="75" fillId="0" borderId="32" xfId="0" applyFont="1" applyBorder="1" applyAlignment="1">
      <alignment vertical="center" wrapText="1"/>
    </xf>
    <xf numFmtId="3" fontId="75" fillId="0" borderId="23" xfId="0" applyNumberFormat="1" applyFont="1" applyBorder="1" applyAlignment="1">
      <alignment horizontal="right" vertical="center" indent="1"/>
    </xf>
    <xf numFmtId="0" fontId="19" fillId="0" borderId="39" xfId="0" applyFont="1" applyBorder="1"/>
    <xf numFmtId="167" fontId="31" fillId="0" borderId="14" xfId="45" applyFont="1" applyFill="1" applyBorder="1" applyAlignment="1">
      <alignment horizontal="center" wrapText="1"/>
    </xf>
    <xf numFmtId="174" fontId="31" fillId="0" borderId="36" xfId="45" applyNumberFormat="1" applyFont="1" applyFill="1" applyBorder="1"/>
    <xf numFmtId="174" fontId="31" fillId="0" borderId="14" xfId="45" applyNumberFormat="1" applyFont="1" applyFill="1" applyBorder="1" applyAlignment="1">
      <alignment horizontal="center"/>
    </xf>
    <xf numFmtId="167" fontId="45" fillId="0" borderId="21" xfId="45" applyFont="1" applyFill="1" applyBorder="1" applyAlignment="1">
      <alignment horizontal="center"/>
    </xf>
    <xf numFmtId="167" fontId="45" fillId="0" borderId="0" xfId="45" applyFont="1" applyFill="1" applyAlignment="1">
      <alignment horizontal="center"/>
    </xf>
    <xf numFmtId="174" fontId="31" fillId="0" borderId="14" xfId="0" applyNumberFormat="1" applyFont="1" applyBorder="1" applyAlignment="1">
      <alignment horizontal="center"/>
    </xf>
    <xf numFmtId="174" fontId="31" fillId="0" borderId="14" xfId="45" applyNumberFormat="1" applyFont="1" applyFill="1" applyBorder="1" applyAlignment="1">
      <alignment horizontal="center" wrapText="1"/>
    </xf>
    <xf numFmtId="41" fontId="26" fillId="0" borderId="0" xfId="51" applyFont="1" applyAlignment="1">
      <alignment vertical="center" wrapText="1"/>
    </xf>
    <xf numFmtId="175" fontId="75" fillId="0" borderId="24" xfId="0" applyNumberFormat="1" applyFont="1" applyBorder="1" applyAlignment="1">
      <alignment horizontal="right" wrapText="1" indent="1"/>
    </xf>
    <xf numFmtId="175" fontId="48" fillId="0" borderId="24" xfId="0" applyNumberFormat="1" applyFont="1" applyBorder="1" applyAlignment="1">
      <alignment horizontal="right" wrapText="1" indent="1"/>
    </xf>
    <xf numFmtId="175" fontId="48" fillId="0" borderId="31" xfId="0" applyNumberFormat="1" applyFont="1" applyBorder="1" applyAlignment="1">
      <alignment horizontal="right" wrapText="1" indent="1"/>
    </xf>
    <xf numFmtId="175" fontId="75" fillId="0" borderId="27" xfId="0" applyNumberFormat="1" applyFont="1" applyBorder="1" applyAlignment="1">
      <alignment horizontal="right" wrapText="1" indent="1"/>
    </xf>
    <xf numFmtId="175" fontId="75" fillId="0" borderId="40" xfId="0" applyNumberFormat="1" applyFont="1" applyBorder="1" applyAlignment="1">
      <alignment horizontal="right" wrapText="1" indent="1"/>
    </xf>
    <xf numFmtId="175" fontId="75" fillId="0" borderId="31" xfId="0" applyNumberFormat="1" applyFont="1" applyBorder="1" applyAlignment="1">
      <alignment horizontal="right" wrapText="1" indent="1"/>
    </xf>
    <xf numFmtId="175" fontId="48" fillId="0" borderId="38" xfId="0" applyNumberFormat="1" applyFont="1" applyBorder="1" applyAlignment="1">
      <alignment horizontal="right" wrapText="1" indent="1"/>
    </xf>
    <xf numFmtId="175" fontId="75" fillId="0" borderId="58" xfId="0" applyNumberFormat="1" applyFont="1" applyBorder="1" applyAlignment="1">
      <alignment horizontal="right" wrapText="1" indent="1"/>
    </xf>
    <xf numFmtId="175" fontId="75" fillId="0" borderId="25" xfId="0" applyNumberFormat="1" applyFont="1" applyBorder="1" applyAlignment="1">
      <alignment horizontal="right" wrapText="1" indent="1"/>
    </xf>
    <xf numFmtId="167" fontId="75" fillId="0" borderId="30" xfId="0" applyNumberFormat="1" applyFont="1" applyBorder="1" applyAlignment="1">
      <alignment horizontal="right" wrapText="1" indent="1"/>
    </xf>
    <xf numFmtId="167" fontId="48" fillId="0" borderId="30" xfId="51" applyNumberFormat="1" applyFont="1" applyBorder="1" applyAlignment="1">
      <alignment horizontal="right" wrapText="1" indent="1"/>
    </xf>
    <xf numFmtId="167" fontId="48" fillId="0" borderId="30" xfId="0" applyNumberFormat="1" applyFont="1" applyBorder="1" applyAlignment="1">
      <alignment horizontal="right" wrapText="1" indent="1"/>
    </xf>
    <xf numFmtId="167" fontId="75" fillId="0" borderId="34" xfId="0" applyNumberFormat="1" applyFont="1" applyBorder="1" applyAlignment="1">
      <alignment horizontal="right" wrapText="1" indent="1"/>
    </xf>
    <xf numFmtId="167" fontId="74" fillId="0" borderId="30" xfId="0" applyNumberFormat="1" applyFont="1" applyBorder="1" applyAlignment="1">
      <alignment horizontal="right" wrapText="1" indent="1"/>
    </xf>
    <xf numFmtId="167" fontId="75" fillId="0" borderId="33" xfId="0" applyNumberFormat="1" applyFont="1" applyBorder="1" applyAlignment="1">
      <alignment horizontal="right" wrapText="1" indent="1"/>
    </xf>
    <xf numFmtId="167" fontId="75" fillId="0" borderId="39" xfId="0" applyNumberFormat="1" applyFont="1" applyBorder="1" applyAlignment="1">
      <alignment horizontal="right" wrapText="1" indent="1"/>
    </xf>
    <xf numFmtId="167" fontId="75" fillId="0" borderId="37" xfId="0" applyNumberFormat="1" applyFont="1" applyBorder="1" applyAlignment="1">
      <alignment horizontal="right" wrapText="1" indent="1"/>
    </xf>
    <xf numFmtId="167" fontId="75" fillId="0" borderId="36" xfId="0" applyNumberFormat="1" applyFont="1" applyBorder="1" applyAlignment="1">
      <alignment horizontal="right" wrapText="1" indent="1"/>
    </xf>
    <xf numFmtId="167" fontId="75" fillId="0" borderId="35" xfId="0" applyNumberFormat="1" applyFont="1" applyBorder="1" applyAlignment="1">
      <alignment horizontal="right" wrapText="1" indent="1"/>
    </xf>
    <xf numFmtId="173" fontId="22" fillId="0" borderId="0" xfId="44" applyFont="1" applyAlignment="1">
      <alignment wrapText="1"/>
    </xf>
    <xf numFmtId="173" fontId="93" fillId="33" borderId="0" xfId="44" applyFont="1" applyFill="1" applyAlignment="1">
      <alignment horizontal="left"/>
    </xf>
    <xf numFmtId="0" fontId="75" fillId="0" borderId="0" xfId="0" applyFont="1" applyAlignment="1">
      <alignment horizontal="center" vertical="center"/>
    </xf>
    <xf numFmtId="167" fontId="48" fillId="0" borderId="24" xfId="0" applyNumberFormat="1" applyFont="1" applyBorder="1" applyAlignment="1">
      <alignment horizontal="right" vertical="center"/>
    </xf>
    <xf numFmtId="167" fontId="75" fillId="0" borderId="27" xfId="0" applyNumberFormat="1" applyFont="1" applyBorder="1" applyAlignment="1">
      <alignment horizontal="right" wrapText="1" indent="1"/>
    </xf>
    <xf numFmtId="167" fontId="75" fillId="0" borderId="24" xfId="0" applyNumberFormat="1" applyFont="1" applyBorder="1" applyAlignment="1">
      <alignment horizontal="right" wrapText="1" indent="1"/>
    </xf>
    <xf numFmtId="167" fontId="48" fillId="0" borderId="24" xfId="0" applyNumberFormat="1" applyFont="1" applyBorder="1" applyAlignment="1">
      <alignment horizontal="right" wrapText="1" indent="1"/>
    </xf>
    <xf numFmtId="167" fontId="75" fillId="0" borderId="25" xfId="0" applyNumberFormat="1" applyFont="1" applyBorder="1" applyAlignment="1">
      <alignment horizontal="right" wrapText="1" indent="1"/>
    </xf>
    <xf numFmtId="167" fontId="48" fillId="0" borderId="25" xfId="0" applyNumberFormat="1" applyFont="1" applyBorder="1" applyAlignment="1">
      <alignment horizontal="right" wrapText="1" indent="1"/>
    </xf>
    <xf numFmtId="0" fontId="73" fillId="37" borderId="55" xfId="0" applyFont="1" applyFill="1" applyBorder="1" applyAlignment="1">
      <alignment vertical="center" wrapText="1"/>
    </xf>
    <xf numFmtId="0" fontId="32" fillId="0" borderId="0" xfId="0" applyFont="1" applyAlignment="1">
      <alignment vertical="center"/>
    </xf>
    <xf numFmtId="0" fontId="76" fillId="45" borderId="30" xfId="0" applyFont="1" applyFill="1" applyBorder="1" applyAlignment="1">
      <alignment horizontal="center" vertical="center" wrapText="1"/>
    </xf>
    <xf numFmtId="0" fontId="75" fillId="0" borderId="36" xfId="0" applyFont="1" applyBorder="1" applyAlignment="1">
      <alignment horizontal="right" vertical="center"/>
    </xf>
    <xf numFmtId="0" fontId="73" fillId="45" borderId="24" xfId="0" applyFont="1" applyFill="1" applyBorder="1" applyAlignment="1">
      <alignment horizontal="center" vertical="center" wrapText="1"/>
    </xf>
    <xf numFmtId="4" fontId="48" fillId="0" borderId="24" xfId="0" applyNumberFormat="1" applyFont="1" applyBorder="1" applyAlignment="1">
      <alignment horizontal="right" vertical="center"/>
    </xf>
    <xf numFmtId="14" fontId="73" fillId="45" borderId="24" xfId="0" applyNumberFormat="1" applyFont="1" applyFill="1" applyBorder="1" applyAlignment="1">
      <alignment horizontal="center" vertical="center" wrapText="1"/>
    </xf>
    <xf numFmtId="0" fontId="76" fillId="45" borderId="24" xfId="0" applyFont="1" applyFill="1" applyBorder="1" applyAlignment="1">
      <alignment horizontal="center" vertical="center" wrapText="1"/>
    </xf>
    <xf numFmtId="178" fontId="37" fillId="38" borderId="28" xfId="49" applyNumberFormat="1" applyFont="1" applyFill="1" applyBorder="1" applyAlignment="1">
      <alignment horizontal="center" vertical="center" wrapText="1"/>
    </xf>
    <xf numFmtId="0" fontId="73" fillId="37" borderId="52" xfId="0" applyFont="1" applyFill="1" applyBorder="1" applyAlignment="1">
      <alignment horizontal="center" vertical="center" wrapText="1"/>
    </xf>
    <xf numFmtId="167" fontId="75" fillId="0" borderId="58" xfId="0" applyNumberFormat="1" applyFont="1" applyBorder="1" applyAlignment="1">
      <alignment horizontal="right" wrapText="1" indent="1"/>
    </xf>
    <xf numFmtId="0" fontId="48" fillId="0" borderId="27" xfId="0" applyFont="1" applyBorder="1" applyAlignment="1">
      <alignment vertical="center" wrapText="1"/>
    </xf>
    <xf numFmtId="0" fontId="48" fillId="0" borderId="24" xfId="0" applyFont="1" applyBorder="1" applyAlignment="1">
      <alignment vertical="center" wrapText="1"/>
    </xf>
    <xf numFmtId="0" fontId="75" fillId="0" borderId="24" xfId="0" applyFont="1" applyBorder="1" applyAlignment="1">
      <alignment vertical="center" wrapText="1"/>
    </xf>
    <xf numFmtId="4" fontId="48" fillId="0" borderId="27" xfId="0" applyNumberFormat="1" applyFont="1" applyBorder="1" applyAlignment="1">
      <alignment horizontal="right" vertical="center"/>
    </xf>
    <xf numFmtId="3" fontId="48" fillId="0" borderId="27" xfId="0" applyNumberFormat="1" applyFont="1" applyBorder="1" applyAlignment="1">
      <alignment horizontal="right" vertical="center"/>
    </xf>
    <xf numFmtId="171" fontId="22" fillId="0" borderId="0" xfId="1" applyFont="1" applyFill="1" applyBorder="1"/>
    <xf numFmtId="0" fontId="48" fillId="46" borderId="30" xfId="0" applyFont="1" applyFill="1" applyBorder="1" applyAlignment="1">
      <alignment vertical="center"/>
    </xf>
    <xf numFmtId="0" fontId="75" fillId="0" borderId="36" xfId="0" applyFont="1" applyBorder="1" applyAlignment="1">
      <alignment horizontal="center" vertical="center"/>
    </xf>
    <xf numFmtId="0" fontId="19" fillId="0" borderId="36" xfId="0" applyFont="1" applyBorder="1" applyAlignment="1">
      <alignment vertical="center"/>
    </xf>
    <xf numFmtId="0" fontId="20" fillId="0" borderId="27" xfId="0" applyFont="1" applyBorder="1" applyAlignment="1">
      <alignment horizontal="center" vertical="center"/>
    </xf>
    <xf numFmtId="0" fontId="48" fillId="46" borderId="24" xfId="0" applyFont="1" applyFill="1" applyBorder="1" applyAlignment="1">
      <alignment vertical="center"/>
    </xf>
    <xf numFmtId="3" fontId="48" fillId="0" borderId="24" xfId="0" applyNumberFormat="1" applyFont="1" applyBorder="1" applyAlignment="1">
      <alignment horizontal="center" vertical="center"/>
    </xf>
    <xf numFmtId="0" fontId="73" fillId="37" borderId="24" xfId="0" applyFont="1" applyFill="1" applyBorder="1" applyAlignment="1">
      <alignment vertical="center"/>
    </xf>
    <xf numFmtId="0" fontId="73" fillId="46" borderId="24" xfId="0" applyFont="1" applyFill="1" applyBorder="1" applyAlignment="1">
      <alignment vertical="center"/>
    </xf>
    <xf numFmtId="0" fontId="75" fillId="44" borderId="24" xfId="0" applyFont="1" applyFill="1" applyBorder="1" applyAlignment="1">
      <alignment horizontal="center" vertical="center"/>
    </xf>
    <xf numFmtId="0" fontId="20" fillId="0" borderId="23" xfId="0" applyFont="1" applyBorder="1" applyAlignment="1">
      <alignment horizontal="center" vertical="center"/>
    </xf>
    <xf numFmtId="0" fontId="73" fillId="37" borderId="24" xfId="0" applyFont="1" applyFill="1" applyBorder="1" applyAlignment="1">
      <alignment horizontal="left" vertical="center"/>
    </xf>
    <xf numFmtId="0" fontId="48" fillId="0" borderId="25" xfId="0" applyFont="1" applyBorder="1" applyAlignment="1">
      <alignment horizontal="left" vertical="center"/>
    </xf>
    <xf numFmtId="0" fontId="48" fillId="44" borderId="24" xfId="0" applyFont="1" applyFill="1" applyBorder="1" applyAlignment="1">
      <alignment horizontal="left" vertical="center"/>
    </xf>
    <xf numFmtId="0" fontId="73" fillId="44" borderId="24" xfId="0" applyFont="1" applyFill="1" applyBorder="1" applyAlignment="1">
      <alignment horizontal="left" vertical="center"/>
    </xf>
    <xf numFmtId="167" fontId="48" fillId="0" borderId="25" xfId="0" applyNumberFormat="1" applyFont="1" applyBorder="1" applyAlignment="1">
      <alignment horizontal="center" vertical="center"/>
    </xf>
    <xf numFmtId="167" fontId="73" fillId="37" borderId="24" xfId="0" applyNumberFormat="1" applyFont="1" applyFill="1" applyBorder="1" applyAlignment="1">
      <alignment vertical="center"/>
    </xf>
    <xf numFmtId="167" fontId="73" fillId="37" borderId="30" xfId="0" applyNumberFormat="1" applyFont="1" applyFill="1" applyBorder="1" applyAlignment="1">
      <alignment vertical="center"/>
    </xf>
    <xf numFmtId="167" fontId="75" fillId="44" borderId="24" xfId="0" applyNumberFormat="1" applyFont="1" applyFill="1" applyBorder="1" applyAlignment="1">
      <alignment horizontal="center" vertical="center"/>
    </xf>
    <xf numFmtId="167" fontId="48" fillId="44" borderId="24" xfId="0" applyNumberFormat="1" applyFont="1" applyFill="1" applyBorder="1" applyAlignment="1">
      <alignment horizontal="center" vertical="center"/>
    </xf>
    <xf numFmtId="167" fontId="48" fillId="44" borderId="30" xfId="0" applyNumberFormat="1" applyFont="1" applyFill="1" applyBorder="1" applyAlignment="1">
      <alignment horizontal="center" vertical="center"/>
    </xf>
    <xf numFmtId="0" fontId="73" fillId="37" borderId="27" xfId="0" applyFont="1" applyFill="1" applyBorder="1" applyAlignment="1">
      <alignment horizontal="center" vertical="center" wrapText="1"/>
    </xf>
    <xf numFmtId="0" fontId="73" fillId="37" borderId="32" xfId="0" applyFont="1" applyFill="1" applyBorder="1" applyAlignment="1">
      <alignment horizontal="center" vertical="center" wrapText="1"/>
    </xf>
    <xf numFmtId="0" fontId="73" fillId="37" borderId="34" xfId="0" applyFont="1" applyFill="1" applyBorder="1" applyAlignment="1">
      <alignment horizontal="center" vertical="center" wrapText="1"/>
    </xf>
    <xf numFmtId="0" fontId="73" fillId="45" borderId="27" xfId="0" applyFont="1" applyFill="1" applyBorder="1" applyAlignment="1">
      <alignment horizontal="center" vertical="center" wrapText="1"/>
    </xf>
    <xf numFmtId="0" fontId="73" fillId="45" borderId="40" xfId="0" applyFont="1" applyFill="1" applyBorder="1" applyAlignment="1">
      <alignment horizontal="center" vertical="center" wrapText="1"/>
    </xf>
    <xf numFmtId="0" fontId="73" fillId="45" borderId="31" xfId="0" applyFont="1" applyFill="1" applyBorder="1" applyAlignment="1">
      <alignment horizontal="center" vertical="center" wrapText="1"/>
    </xf>
    <xf numFmtId="0" fontId="75" fillId="0" borderId="27" xfId="0" applyFont="1" applyBorder="1" applyAlignment="1">
      <alignment horizontal="center" vertical="center" wrapText="1"/>
    </xf>
    <xf numFmtId="0" fontId="73" fillId="37" borderId="40" xfId="0" applyFont="1" applyFill="1" applyBorder="1" applyAlignment="1">
      <alignment horizontal="center" vertical="center" wrapText="1"/>
    </xf>
    <xf numFmtId="0" fontId="73" fillId="37" borderId="39" xfId="0" applyFont="1" applyFill="1" applyBorder="1" applyAlignment="1">
      <alignment horizontal="center" vertical="center" wrapText="1"/>
    </xf>
    <xf numFmtId="0" fontId="73" fillId="37" borderId="37" xfId="0" applyFont="1" applyFill="1" applyBorder="1" applyAlignment="1">
      <alignment horizontal="center" vertical="center" wrapText="1"/>
    </xf>
    <xf numFmtId="0" fontId="73" fillId="0" borderId="30" xfId="0" applyFont="1" applyBorder="1" applyAlignment="1">
      <alignment horizontal="center" vertical="center" wrapText="1"/>
    </xf>
    <xf numFmtId="0" fontId="75" fillId="0" borderId="39" xfId="0" applyFont="1" applyBorder="1" applyAlignment="1">
      <alignment horizontal="center" vertical="center" wrapText="1"/>
    </xf>
    <xf numFmtId="0" fontId="48" fillId="0" borderId="38" xfId="0" applyFont="1" applyBorder="1" applyAlignment="1">
      <alignment vertical="center"/>
    </xf>
    <xf numFmtId="0" fontId="19" fillId="0" borderId="31" xfId="0" applyFont="1" applyBorder="1" applyAlignment="1">
      <alignment horizontal="center" vertical="center"/>
    </xf>
    <xf numFmtId="0" fontId="75" fillId="0" borderId="32" xfId="0" applyFont="1" applyBorder="1" applyAlignment="1">
      <alignment vertical="center"/>
    </xf>
    <xf numFmtId="41" fontId="48" fillId="0" borderId="24" xfId="51" applyFont="1" applyBorder="1" applyAlignment="1">
      <alignment horizontal="right" vertical="center"/>
    </xf>
    <xf numFmtId="41" fontId="48" fillId="0" borderId="30" xfId="51" applyFont="1" applyBorder="1" applyAlignment="1">
      <alignment horizontal="right" vertical="center"/>
    </xf>
    <xf numFmtId="41" fontId="48" fillId="0" borderId="35" xfId="51" applyFont="1" applyBorder="1" applyAlignment="1">
      <alignment horizontal="right" vertical="center"/>
    </xf>
    <xf numFmtId="41" fontId="75" fillId="0" borderId="27" xfId="51" applyFont="1" applyBorder="1" applyAlignment="1">
      <alignment horizontal="right" vertical="center"/>
    </xf>
    <xf numFmtId="3" fontId="75" fillId="0" borderId="27" xfId="0" applyNumberFormat="1" applyFont="1" applyBorder="1" applyAlignment="1">
      <alignment horizontal="right" vertical="center"/>
    </xf>
    <xf numFmtId="0" fontId="73" fillId="45" borderId="37" xfId="0" applyFont="1" applyFill="1" applyBorder="1" applyAlignment="1">
      <alignment horizontal="center" vertical="center" wrapText="1"/>
    </xf>
    <xf numFmtId="0" fontId="20" fillId="0" borderId="38" xfId="0" applyFont="1" applyBorder="1" applyAlignment="1">
      <alignment vertical="center"/>
    </xf>
    <xf numFmtId="0" fontId="73" fillId="45" borderId="32" xfId="0" applyFont="1" applyFill="1" applyBorder="1" applyAlignment="1">
      <alignment horizontal="center" vertical="center" wrapText="1"/>
    </xf>
    <xf numFmtId="41" fontId="48" fillId="0" borderId="0" xfId="51" applyFont="1" applyBorder="1" applyAlignment="1">
      <alignment horizontal="right" vertical="center"/>
    </xf>
    <xf numFmtId="167" fontId="92" fillId="0" borderId="0" xfId="51" applyNumberFormat="1" applyFont="1" applyAlignment="1">
      <alignment horizontal="right" wrapText="1" indent="1"/>
    </xf>
    <xf numFmtId="41" fontId="26" fillId="0" borderId="0" xfId="46" applyNumberFormat="1" applyFont="1"/>
    <xf numFmtId="172" fontId="26" fillId="0" borderId="0" xfId="1" applyNumberFormat="1" applyFont="1" applyFill="1" applyBorder="1"/>
    <xf numFmtId="172" fontId="26" fillId="0" borderId="0" xfId="1" applyNumberFormat="1" applyFont="1"/>
    <xf numFmtId="41" fontId="48" fillId="0" borderId="25" xfId="51" applyFont="1" applyBorder="1" applyAlignment="1">
      <alignment horizontal="right" vertical="center"/>
    </xf>
    <xf numFmtId="41" fontId="19" fillId="0" borderId="31" xfId="51" applyFont="1" applyBorder="1" applyAlignment="1">
      <alignment horizontal="right" vertical="center"/>
    </xf>
    <xf numFmtId="41" fontId="48" fillId="0" borderId="52" xfId="51" applyFont="1" applyBorder="1" applyAlignment="1">
      <alignment horizontal="right" vertical="center"/>
    </xf>
    <xf numFmtId="3" fontId="19" fillId="0" borderId="30" xfId="0" applyNumberFormat="1" applyFont="1" applyBorder="1" applyAlignment="1">
      <alignment horizontal="right" vertical="center" wrapText="1"/>
    </xf>
    <xf numFmtId="180" fontId="96" fillId="0" borderId="10" xfId="0" applyNumberFormat="1" applyFont="1" applyBorder="1" applyAlignment="1">
      <alignment horizontal="center" vertical="center"/>
    </xf>
    <xf numFmtId="167" fontId="95" fillId="0" borderId="20" xfId="45" applyFont="1" applyBorder="1" applyAlignment="1">
      <alignment horizontal="center"/>
    </xf>
    <xf numFmtId="0" fontId="75" fillId="0" borderId="38" xfId="0" applyFont="1" applyBorder="1" applyAlignment="1">
      <alignment horizontal="left" vertical="center" indent="1"/>
    </xf>
    <xf numFmtId="14" fontId="73" fillId="37" borderId="22" xfId="0" applyNumberFormat="1" applyFont="1" applyFill="1" applyBorder="1" applyAlignment="1">
      <alignment vertical="center" wrapText="1"/>
    </xf>
    <xf numFmtId="14" fontId="73" fillId="37" borderId="22" xfId="0" applyNumberFormat="1" applyFont="1" applyFill="1" applyBorder="1" applyAlignment="1">
      <alignment horizontal="center" vertical="center" wrapText="1"/>
    </xf>
    <xf numFmtId="0" fontId="74" fillId="0" borderId="37" xfId="0" applyFont="1" applyBorder="1"/>
    <xf numFmtId="3" fontId="75" fillId="0" borderId="36" xfId="0" applyNumberFormat="1" applyFont="1" applyBorder="1" applyAlignment="1">
      <alignment horizontal="right" vertical="center"/>
    </xf>
    <xf numFmtId="14" fontId="73" fillId="44" borderId="0" xfId="0" applyNumberFormat="1" applyFont="1" applyFill="1" applyAlignment="1">
      <alignment horizontal="center" vertical="center" wrapText="1"/>
    </xf>
    <xf numFmtId="167" fontId="75" fillId="0" borderId="55" xfId="0" applyNumberFormat="1" applyFont="1" applyBorder="1" applyAlignment="1">
      <alignment horizontal="right" wrapText="1" indent="1"/>
    </xf>
    <xf numFmtId="14" fontId="73" fillId="37" borderId="27" xfId="0" applyNumberFormat="1" applyFont="1" applyFill="1" applyBorder="1" applyAlignment="1">
      <alignment horizontal="center" vertical="center" wrapText="1"/>
    </xf>
    <xf numFmtId="0" fontId="76" fillId="37" borderId="25" xfId="0" applyFont="1" applyFill="1" applyBorder="1" applyAlignment="1">
      <alignment horizontal="center" vertical="center" wrapText="1"/>
    </xf>
    <xf numFmtId="4" fontId="31" fillId="0" borderId="0" xfId="0" applyNumberFormat="1" applyFont="1"/>
    <xf numFmtId="43" fontId="31" fillId="0" borderId="0" xfId="0" applyNumberFormat="1" applyFont="1"/>
    <xf numFmtId="3" fontId="74" fillId="0" borderId="0" xfId="0" applyNumberFormat="1" applyFont="1"/>
    <xf numFmtId="167" fontId="74" fillId="0" borderId="0" xfId="0" applyNumberFormat="1" applyFont="1"/>
    <xf numFmtId="0" fontId="48" fillId="0" borderId="36" xfId="0" applyFont="1" applyBorder="1" applyAlignment="1">
      <alignment horizontal="center" vertical="center"/>
    </xf>
    <xf numFmtId="0" fontId="75" fillId="0" borderId="37" xfId="0" applyFont="1" applyBorder="1" applyAlignment="1">
      <alignment horizontal="center" vertical="center" wrapText="1"/>
    </xf>
    <xf numFmtId="0" fontId="87" fillId="37" borderId="24" xfId="0" applyFont="1" applyFill="1" applyBorder="1" applyAlignment="1">
      <alignment vertical="center"/>
    </xf>
    <xf numFmtId="0" fontId="28" fillId="0" borderId="0" xfId="0" applyFont="1" applyAlignment="1">
      <alignment vertical="center"/>
    </xf>
    <xf numFmtId="41" fontId="28" fillId="0" borderId="0" xfId="0" applyNumberFormat="1" applyFont="1" applyAlignment="1">
      <alignment vertical="center"/>
    </xf>
    <xf numFmtId="0" fontId="98" fillId="0" borderId="0" xfId="46" applyFont="1"/>
    <xf numFmtId="3" fontId="28" fillId="0" borderId="0" xfId="0" applyNumberFormat="1" applyFont="1" applyAlignment="1">
      <alignment vertical="center"/>
    </xf>
    <xf numFmtId="0" fontId="82" fillId="0" borderId="39" xfId="0" applyFont="1" applyBorder="1" applyAlignment="1">
      <alignment vertical="center"/>
    </xf>
    <xf numFmtId="3" fontId="75" fillId="0" borderId="30" xfId="0" applyNumberFormat="1" applyFont="1" applyBorder="1" applyAlignment="1">
      <alignment horizontal="right" vertical="center"/>
    </xf>
    <xf numFmtId="41" fontId="28" fillId="0" borderId="0" xfId="51" applyFont="1" applyAlignment="1">
      <alignment vertical="center"/>
    </xf>
    <xf numFmtId="41" fontId="97" fillId="0" borderId="0" xfId="51" applyFont="1" applyAlignment="1">
      <alignment vertical="center"/>
    </xf>
    <xf numFmtId="0" fontId="48" fillId="0" borderId="40" xfId="0" applyFont="1" applyBorder="1" applyAlignment="1">
      <alignment vertical="center"/>
    </xf>
    <xf numFmtId="0" fontId="80" fillId="0" borderId="31" xfId="0" applyFont="1" applyBorder="1" applyAlignment="1">
      <alignment vertical="center"/>
    </xf>
    <xf numFmtId="41" fontId="75" fillId="0" borderId="79" xfId="51" applyFont="1" applyFill="1" applyBorder="1" applyAlignment="1">
      <alignment horizontal="right" vertical="center"/>
    </xf>
    <xf numFmtId="3" fontId="75" fillId="0" borderId="79" xfId="0" applyNumberFormat="1" applyFont="1" applyBorder="1" applyAlignment="1">
      <alignment horizontal="right" vertical="center"/>
    </xf>
    <xf numFmtId="14" fontId="73" fillId="45" borderId="30" xfId="0" applyNumberFormat="1" applyFont="1" applyFill="1" applyBorder="1" applyAlignment="1">
      <alignment horizontal="center" vertical="center" wrapText="1"/>
    </xf>
    <xf numFmtId="41" fontId="26" fillId="0" borderId="0" xfId="51" applyFont="1" applyFill="1" applyBorder="1"/>
    <xf numFmtId="41" fontId="19" fillId="0" borderId="30" xfId="51" applyFont="1" applyBorder="1" applyAlignment="1">
      <alignment horizontal="right" vertical="center"/>
    </xf>
    <xf numFmtId="41" fontId="19" fillId="0" borderId="24" xfId="51" applyFont="1" applyBorder="1" applyAlignment="1">
      <alignment horizontal="right" vertical="center"/>
    </xf>
    <xf numFmtId="41" fontId="19" fillId="0" borderId="25" xfId="51" applyFont="1" applyBorder="1" applyAlignment="1">
      <alignment horizontal="right" vertical="center"/>
    </xf>
    <xf numFmtId="41" fontId="19" fillId="0" borderId="35" xfId="51" applyFont="1" applyBorder="1" applyAlignment="1">
      <alignment horizontal="right" vertical="center"/>
    </xf>
    <xf numFmtId="41" fontId="76" fillId="45" borderId="35" xfId="51" applyFont="1" applyFill="1" applyBorder="1" applyAlignment="1">
      <alignment vertical="center"/>
    </xf>
    <xf numFmtId="41" fontId="73" fillId="45" borderId="35" xfId="51" applyFont="1" applyFill="1" applyBorder="1" applyAlignment="1">
      <alignment vertical="center"/>
    </xf>
    <xf numFmtId="0" fontId="73" fillId="37" borderId="57" xfId="0" applyFont="1" applyFill="1" applyBorder="1" applyAlignment="1">
      <alignment horizontal="center" vertical="center" wrapText="1"/>
    </xf>
    <xf numFmtId="41" fontId="75" fillId="0" borderId="23" xfId="51" applyFont="1" applyBorder="1" applyAlignment="1">
      <alignment horizontal="right" vertical="center"/>
    </xf>
    <xf numFmtId="0" fontId="75" fillId="0" borderId="0" xfId="0" applyFont="1" applyAlignment="1">
      <alignment horizontal="left" vertical="center" wrapText="1" indent="2"/>
    </xf>
    <xf numFmtId="0" fontId="20" fillId="0" borderId="31" xfId="0" applyFont="1" applyBorder="1" applyAlignment="1">
      <alignment vertical="center"/>
    </xf>
    <xf numFmtId="3" fontId="75" fillId="0" borderId="58" xfId="0" applyNumberFormat="1" applyFont="1" applyBorder="1" applyAlignment="1">
      <alignment horizontal="right" vertical="center"/>
    </xf>
    <xf numFmtId="3" fontId="75" fillId="0" borderId="78" xfId="0" applyNumberFormat="1" applyFont="1" applyBorder="1" applyAlignment="1">
      <alignment horizontal="right" vertical="center"/>
    </xf>
    <xf numFmtId="3" fontId="20" fillId="0" borderId="78" xfId="0" applyNumberFormat="1" applyFont="1" applyBorder="1" applyAlignment="1">
      <alignment horizontal="right" vertical="center"/>
    </xf>
    <xf numFmtId="3" fontId="20" fillId="0" borderId="79" xfId="0" applyNumberFormat="1" applyFont="1" applyBorder="1" applyAlignment="1">
      <alignment horizontal="right" vertical="center"/>
    </xf>
    <xf numFmtId="41" fontId="19" fillId="0" borderId="24" xfId="51" applyFont="1" applyFill="1" applyBorder="1" applyAlignment="1">
      <alignment horizontal="right" vertical="center"/>
    </xf>
    <xf numFmtId="41" fontId="19" fillId="0" borderId="30" xfId="51" applyFont="1" applyFill="1" applyBorder="1" applyAlignment="1">
      <alignment horizontal="right" vertical="center"/>
    </xf>
    <xf numFmtId="41" fontId="31" fillId="0" borderId="14" xfId="51" applyFont="1" applyFill="1" applyBorder="1" applyAlignment="1">
      <alignment horizontal="center"/>
    </xf>
    <xf numFmtId="186" fontId="67" fillId="0" borderId="14" xfId="51" applyNumberFormat="1" applyFont="1" applyFill="1" applyBorder="1" applyAlignment="1">
      <alignment horizontal="center" vertical="center"/>
    </xf>
    <xf numFmtId="180" fontId="31" fillId="0" borderId="10" xfId="0" applyNumberFormat="1" applyFont="1" applyBorder="1" applyAlignment="1">
      <alignment horizontal="center"/>
    </xf>
    <xf numFmtId="10" fontId="31" fillId="0" borderId="10" xfId="0" applyNumberFormat="1" applyFont="1" applyBorder="1"/>
    <xf numFmtId="186" fontId="96" fillId="0" borderId="10" xfId="3324" applyNumberFormat="1" applyFont="1" applyFill="1" applyBorder="1" applyAlignment="1">
      <alignment horizontal="center" vertical="center"/>
    </xf>
    <xf numFmtId="166" fontId="31" fillId="0" borderId="10" xfId="45" applyNumberFormat="1" applyFont="1" applyFill="1" applyBorder="1"/>
    <xf numFmtId="174" fontId="31" fillId="0" borderId="10" xfId="0" applyNumberFormat="1" applyFont="1" applyBorder="1"/>
    <xf numFmtId="166" fontId="31" fillId="0" borderId="10" xfId="0" applyNumberFormat="1" applyFont="1" applyBorder="1"/>
    <xf numFmtId="166" fontId="31" fillId="0" borderId="14" xfId="0" applyNumberFormat="1" applyFont="1" applyBorder="1" applyAlignment="1">
      <alignment horizontal="center"/>
    </xf>
    <xf numFmtId="172" fontId="67" fillId="0" borderId="14" xfId="1" applyNumberFormat="1" applyFont="1" applyFill="1" applyBorder="1" applyAlignment="1">
      <alignment horizontal="center" vertical="center"/>
    </xf>
    <xf numFmtId="41" fontId="75" fillId="0" borderId="78" xfId="51" applyFont="1" applyBorder="1" applyAlignment="1">
      <alignment horizontal="right" vertical="center"/>
    </xf>
    <xf numFmtId="41" fontId="75" fillId="0" borderId="56" xfId="51" applyFont="1" applyBorder="1" applyAlignment="1">
      <alignment horizontal="right" vertical="center"/>
    </xf>
    <xf numFmtId="41" fontId="75" fillId="0" borderId="81" xfId="51" applyFont="1" applyBorder="1" applyAlignment="1">
      <alignment horizontal="right" vertical="center"/>
    </xf>
    <xf numFmtId="41" fontId="75" fillId="0" borderId="82" xfId="51" applyFont="1" applyBorder="1" applyAlignment="1">
      <alignment horizontal="right" vertical="center"/>
    </xf>
    <xf numFmtId="41" fontId="20" fillId="0" borderId="78" xfId="51" applyFont="1" applyBorder="1" applyAlignment="1">
      <alignment horizontal="right" vertical="center"/>
    </xf>
    <xf numFmtId="3" fontId="20" fillId="0" borderId="84" xfId="0" applyNumberFormat="1" applyFont="1" applyBorder="1" applyAlignment="1">
      <alignment horizontal="right" vertical="center"/>
    </xf>
    <xf numFmtId="3" fontId="20" fillId="0" borderId="85" xfId="0" applyNumberFormat="1" applyFont="1" applyBorder="1" applyAlignment="1">
      <alignment horizontal="right" vertical="center" wrapText="1"/>
    </xf>
    <xf numFmtId="41" fontId="20" fillId="0" borderId="84" xfId="51" applyFont="1" applyBorder="1" applyAlignment="1">
      <alignment horizontal="right" vertical="center"/>
    </xf>
    <xf numFmtId="1" fontId="48" fillId="0" borderId="30" xfId="0" applyNumberFormat="1" applyFont="1" applyBorder="1" applyAlignment="1">
      <alignment horizontal="right" wrapText="1" indent="1"/>
    </xf>
    <xf numFmtId="167" fontId="75" fillId="0" borderId="23" xfId="0" applyNumberFormat="1" applyFont="1" applyBorder="1" applyAlignment="1">
      <alignment vertical="center"/>
    </xf>
    <xf numFmtId="1" fontId="48" fillId="0" borderId="24" xfId="0" applyNumberFormat="1" applyFont="1" applyBorder="1" applyAlignment="1">
      <alignment horizontal="right" wrapText="1" indent="1"/>
    </xf>
    <xf numFmtId="4" fontId="48" fillId="0" borderId="24" xfId="0" applyNumberFormat="1" applyFont="1" applyBorder="1" applyAlignment="1">
      <alignment vertical="top"/>
    </xf>
    <xf numFmtId="167" fontId="75" fillId="0" borderId="24" xfId="0" applyNumberFormat="1" applyFont="1" applyBorder="1" applyAlignment="1">
      <alignment horizontal="right" vertical="center"/>
    </xf>
    <xf numFmtId="1" fontId="48" fillId="0" borderId="30" xfId="51" applyNumberFormat="1" applyFont="1" applyBorder="1" applyAlignment="1">
      <alignment horizontal="right" vertical="center"/>
    </xf>
    <xf numFmtId="1" fontId="75" fillId="0" borderId="27" xfId="51" applyNumberFormat="1" applyFont="1" applyBorder="1" applyAlignment="1">
      <alignment horizontal="right" vertical="center"/>
    </xf>
    <xf numFmtId="1" fontId="75" fillId="0" borderId="80" xfId="42434" applyNumberFormat="1" applyFont="1" applyBorder="1" applyAlignment="1">
      <alignment horizontal="right" vertical="center"/>
    </xf>
    <xf numFmtId="1" fontId="48" fillId="0" borderId="30" xfId="0" applyNumberFormat="1" applyFont="1" applyBorder="1" applyAlignment="1">
      <alignment horizontal="right" vertical="center"/>
    </xf>
    <xf numFmtId="167" fontId="19" fillId="0" borderId="24" xfId="0" applyNumberFormat="1" applyFont="1" applyBorder="1" applyAlignment="1">
      <alignment horizontal="right" vertical="center"/>
    </xf>
    <xf numFmtId="167" fontId="32" fillId="0" borderId="25" xfId="46" applyNumberFormat="1" applyFont="1" applyBorder="1"/>
    <xf numFmtId="167" fontId="20" fillId="0" borderId="78" xfId="0" applyNumberFormat="1" applyFont="1" applyBorder="1" applyAlignment="1">
      <alignment horizontal="right" vertical="center"/>
    </xf>
    <xf numFmtId="1" fontId="48" fillId="0" borderId="24" xfId="51" applyNumberFormat="1" applyFont="1" applyBorder="1" applyAlignment="1">
      <alignment horizontal="right" vertical="center"/>
    </xf>
    <xf numFmtId="1" fontId="48" fillId="0" borderId="52" xfId="51" applyNumberFormat="1" applyFont="1" applyBorder="1" applyAlignment="1">
      <alignment horizontal="right" vertical="center"/>
    </xf>
    <xf numFmtId="1" fontId="75" fillId="0" borderId="83" xfId="51" applyNumberFormat="1" applyFont="1" applyBorder="1" applyAlignment="1">
      <alignment horizontal="right" vertical="center"/>
    </xf>
    <xf numFmtId="1" fontId="75" fillId="0" borderId="82" xfId="51" applyNumberFormat="1" applyFont="1" applyBorder="1" applyAlignment="1">
      <alignment horizontal="right" vertical="center"/>
    </xf>
    <xf numFmtId="1" fontId="19" fillId="0" borderId="30" xfId="51" applyNumberFormat="1" applyFont="1" applyBorder="1" applyAlignment="1">
      <alignment horizontal="right" vertical="center"/>
    </xf>
    <xf numFmtId="167" fontId="19" fillId="0" borderId="30" xfId="51" applyNumberFormat="1" applyFont="1" applyBorder="1" applyAlignment="1">
      <alignment horizontal="right" vertical="center"/>
    </xf>
    <xf numFmtId="167" fontId="20" fillId="0" borderId="78" xfId="51" applyNumberFormat="1" applyFont="1" applyBorder="1" applyAlignment="1">
      <alignment horizontal="right" vertical="center"/>
    </xf>
    <xf numFmtId="0" fontId="73" fillId="45" borderId="48" xfId="0" applyFont="1" applyFill="1" applyBorder="1" applyAlignment="1">
      <alignment horizontal="center" vertical="center" wrapText="1"/>
    </xf>
    <xf numFmtId="0" fontId="48" fillId="0" borderId="25" xfId="0" applyFont="1" applyBorder="1" applyAlignment="1">
      <alignment vertical="center" wrapText="1"/>
    </xf>
    <xf numFmtId="167" fontId="48" fillId="0" borderId="52" xfId="51" applyNumberFormat="1" applyFont="1" applyBorder="1" applyAlignment="1">
      <alignment horizontal="right" vertical="center"/>
    </xf>
    <xf numFmtId="0" fontId="75" fillId="0" borderId="38" xfId="0" applyFont="1" applyBorder="1" applyAlignment="1">
      <alignment vertical="top"/>
    </xf>
    <xf numFmtId="167" fontId="20" fillId="0" borderId="23" xfId="51" applyNumberFormat="1" applyFont="1" applyBorder="1" applyAlignment="1">
      <alignment horizontal="right" vertical="top"/>
    </xf>
    <xf numFmtId="0" fontId="48" fillId="0" borderId="35" xfId="0" applyFont="1" applyBorder="1" applyAlignment="1">
      <alignment horizontal="left" vertical="center" wrapText="1"/>
    </xf>
    <xf numFmtId="167" fontId="75" fillId="0" borderId="23" xfId="0" applyNumberFormat="1" applyFont="1" applyBorder="1" applyAlignment="1">
      <alignment horizontal="right" vertical="center"/>
    </xf>
    <xf numFmtId="167" fontId="75" fillId="0" borderId="78" xfId="0" applyNumberFormat="1" applyFont="1" applyBorder="1" applyAlignment="1">
      <alignment horizontal="right" vertical="center"/>
    </xf>
    <xf numFmtId="167" fontId="75" fillId="0" borderId="79" xfId="0" applyNumberFormat="1" applyFont="1" applyBorder="1" applyAlignment="1">
      <alignment horizontal="right" vertical="center"/>
    </xf>
    <xf numFmtId="167" fontId="48" fillId="0" borderId="25" xfId="0" applyNumberFormat="1" applyFont="1" applyBorder="1" applyAlignment="1">
      <alignment horizontal="right" vertical="center"/>
    </xf>
    <xf numFmtId="0" fontId="38" fillId="0" borderId="0" xfId="52" applyAlignment="1">
      <alignment horizontal="center"/>
    </xf>
    <xf numFmtId="0" fontId="38" fillId="0" borderId="0" xfId="52" applyFill="1" applyBorder="1" applyAlignment="1">
      <alignment horizontal="center"/>
    </xf>
    <xf numFmtId="167" fontId="48" fillId="0" borderId="24" xfId="0" applyNumberFormat="1" applyFont="1" applyBorder="1" applyAlignment="1">
      <alignment vertical="center"/>
    </xf>
    <xf numFmtId="0" fontId="48" fillId="0" borderId="31" xfId="0" applyFont="1" applyBorder="1" applyAlignment="1">
      <alignment horizontal="right" vertical="center" indent="1"/>
    </xf>
    <xf numFmtId="167" fontId="75" fillId="0" borderId="25" xfId="0" applyNumberFormat="1" applyFont="1" applyBorder="1" applyAlignment="1">
      <alignment horizontal="right" vertical="center"/>
    </xf>
    <xf numFmtId="167" fontId="73" fillId="37" borderId="33" xfId="0" applyNumberFormat="1" applyFont="1" applyFill="1" applyBorder="1" applyAlignment="1">
      <alignment vertical="center" wrapText="1"/>
    </xf>
    <xf numFmtId="0" fontId="73" fillId="37" borderId="32" xfId="0" applyFont="1" applyFill="1" applyBorder="1" applyAlignment="1">
      <alignment vertical="center" wrapText="1"/>
    </xf>
    <xf numFmtId="0" fontId="73" fillId="37" borderId="23" xfId="0" applyFont="1" applyFill="1" applyBorder="1" applyAlignment="1">
      <alignment vertical="center" wrapText="1"/>
    </xf>
    <xf numFmtId="0" fontId="73" fillId="37" borderId="33" xfId="0" applyFont="1" applyFill="1" applyBorder="1" applyAlignment="1">
      <alignment vertical="center" wrapText="1"/>
    </xf>
    <xf numFmtId="0" fontId="73" fillId="37" borderId="34" xfId="0" applyFont="1" applyFill="1" applyBorder="1" applyAlignment="1">
      <alignment vertical="center" wrapText="1"/>
    </xf>
    <xf numFmtId="167" fontId="75" fillId="0" borderId="86" xfId="0" applyNumberFormat="1" applyFont="1" applyBorder="1" applyAlignment="1">
      <alignment horizontal="right" vertical="center"/>
    </xf>
    <xf numFmtId="167" fontId="73" fillId="37" borderId="23" xfId="0" applyNumberFormat="1" applyFont="1" applyFill="1" applyBorder="1" applyAlignment="1">
      <alignment vertical="center" wrapText="1"/>
    </xf>
    <xf numFmtId="4" fontId="48" fillId="0" borderId="25" xfId="51" applyNumberFormat="1" applyFont="1" applyBorder="1" applyAlignment="1">
      <alignment horizontal="right" vertical="center" wrapText="1" indent="1"/>
    </xf>
    <xf numFmtId="4" fontId="73" fillId="37" borderId="24" xfId="51" applyNumberFormat="1" applyFont="1" applyFill="1" applyBorder="1" applyAlignment="1">
      <alignment horizontal="right" vertical="center" wrapText="1" indent="1"/>
    </xf>
    <xf numFmtId="4" fontId="75" fillId="44" borderId="24" xfId="51" applyNumberFormat="1" applyFont="1" applyFill="1" applyBorder="1" applyAlignment="1">
      <alignment horizontal="right" vertical="center" wrapText="1" indent="1"/>
    </xf>
    <xf numFmtId="167" fontId="75" fillId="0" borderId="27" xfId="0" applyNumberFormat="1" applyFont="1" applyBorder="1" applyAlignment="1">
      <alignment horizontal="right" vertical="center"/>
    </xf>
    <xf numFmtId="0" fontId="32" fillId="0" borderId="25" xfId="46" applyFont="1" applyBorder="1"/>
    <xf numFmtId="41" fontId="32" fillId="0" borderId="0" xfId="51" applyFont="1"/>
    <xf numFmtId="179" fontId="32" fillId="0" borderId="0" xfId="51" applyNumberFormat="1" applyFont="1"/>
    <xf numFmtId="167" fontId="31" fillId="0" borderId="14" xfId="45" applyFont="1" applyBorder="1" applyAlignment="1">
      <alignment horizontal="center"/>
    </xf>
    <xf numFmtId="10" fontId="31" fillId="0" borderId="14" xfId="4769" applyNumberFormat="1" applyFont="1" applyBorder="1" applyAlignment="1">
      <alignment horizontal="center"/>
    </xf>
    <xf numFmtId="167" fontId="31" fillId="0" borderId="14" xfId="45" applyFont="1" applyBorder="1" applyAlignment="1">
      <alignment horizontal="center" wrapText="1"/>
    </xf>
    <xf numFmtId="0" fontId="80" fillId="0" borderId="40" xfId="0" applyFont="1" applyBorder="1" applyAlignment="1">
      <alignment vertical="center"/>
    </xf>
    <xf numFmtId="0" fontId="80" fillId="0" borderId="27" xfId="0" applyFont="1" applyBorder="1" applyAlignment="1">
      <alignment vertical="center"/>
    </xf>
    <xf numFmtId="0" fontId="82" fillId="0" borderId="27" xfId="0" applyFont="1" applyBorder="1" applyAlignment="1">
      <alignment vertical="center"/>
    </xf>
    <xf numFmtId="0" fontId="28" fillId="0" borderId="27" xfId="0" applyFont="1" applyBorder="1" applyAlignment="1">
      <alignment vertical="center"/>
    </xf>
    <xf numFmtId="41" fontId="28" fillId="0" borderId="27" xfId="0" applyNumberFormat="1" applyFont="1" applyBorder="1" applyAlignment="1">
      <alignment vertical="center"/>
    </xf>
    <xf numFmtId="0" fontId="83" fillId="0" borderId="0" xfId="0" applyFont="1" applyAlignment="1">
      <alignment horizontal="left" vertical="center" indent="1"/>
    </xf>
    <xf numFmtId="0" fontId="83" fillId="0" borderId="0" xfId="49" applyFont="1"/>
    <xf numFmtId="14" fontId="73" fillId="47" borderId="27" xfId="0" applyNumberFormat="1" applyFont="1" applyFill="1" applyBorder="1" applyAlignment="1">
      <alignment horizontal="center" vertical="center" wrapText="1"/>
    </xf>
    <xf numFmtId="3" fontId="48" fillId="0" borderId="24" xfId="0" applyNumberFormat="1" applyFont="1" applyBorder="1" applyAlignment="1">
      <alignment horizontal="right" vertical="center" wrapText="1" indent="1"/>
    </xf>
    <xf numFmtId="3" fontId="48" fillId="0" borderId="24" xfId="51" applyNumberFormat="1" applyFont="1" applyFill="1" applyBorder="1" applyAlignment="1">
      <alignment horizontal="right" vertical="center" wrapText="1" indent="1"/>
    </xf>
    <xf numFmtId="167" fontId="48" fillId="0" borderId="35" xfId="0" applyNumberFormat="1" applyFont="1" applyBorder="1" applyAlignment="1">
      <alignment horizontal="center" vertical="center"/>
    </xf>
    <xf numFmtId="0" fontId="32" fillId="0" borderId="17" xfId="46" applyFont="1" applyBorder="1"/>
    <xf numFmtId="0" fontId="48" fillId="0" borderId="16" xfId="0" applyFont="1" applyBorder="1" applyAlignment="1">
      <alignment horizontal="justify" vertical="center" wrapText="1"/>
    </xf>
    <xf numFmtId="0" fontId="48" fillId="0" borderId="74" xfId="0" applyFont="1" applyBorder="1" applyAlignment="1">
      <alignment vertical="center" wrapText="1"/>
    </xf>
    <xf numFmtId="0" fontId="48" fillId="0" borderId="15" xfId="0" applyFont="1" applyBorder="1" applyAlignment="1">
      <alignment horizontal="left" vertical="center"/>
    </xf>
    <xf numFmtId="0" fontId="32" fillId="0" borderId="75" xfId="46" applyFont="1" applyBorder="1"/>
    <xf numFmtId="0" fontId="48" fillId="0" borderId="16" xfId="0" applyFont="1" applyBorder="1" applyAlignment="1">
      <alignment horizontal="left" vertical="center"/>
    </xf>
    <xf numFmtId="0" fontId="48" fillId="0" borderId="74" xfId="0" applyFont="1" applyBorder="1" applyAlignment="1">
      <alignment horizontal="left" vertical="center"/>
    </xf>
    <xf numFmtId="0" fontId="48" fillId="0" borderId="16" xfId="0" applyFont="1" applyBorder="1" applyAlignment="1">
      <alignment vertical="center"/>
    </xf>
    <xf numFmtId="0" fontId="48" fillId="0" borderId="16" xfId="0" applyFont="1" applyBorder="1" applyAlignment="1">
      <alignment vertical="center" wrapText="1"/>
    </xf>
    <xf numFmtId="0" fontId="48" fillId="0" borderId="74" xfId="0" applyFont="1" applyBorder="1" applyAlignment="1">
      <alignment vertical="center"/>
    </xf>
    <xf numFmtId="0" fontId="75" fillId="0" borderId="11" xfId="0" applyFont="1" applyBorder="1" applyAlignment="1">
      <alignment vertical="center"/>
    </xf>
    <xf numFmtId="0" fontId="82" fillId="0" borderId="0" xfId="0" applyFont="1"/>
    <xf numFmtId="0" fontId="48" fillId="0" borderId="23" xfId="0" applyFont="1" applyBorder="1" applyAlignment="1">
      <alignment vertical="center"/>
    </xf>
    <xf numFmtId="0" fontId="48" fillId="0" borderId="23" xfId="0" applyFont="1" applyBorder="1" applyAlignment="1">
      <alignment horizontal="right" vertical="center" indent="1"/>
    </xf>
    <xf numFmtId="167" fontId="45" fillId="0" borderId="0" xfId="45" applyFont="1" applyFill="1" applyBorder="1" applyAlignment="1">
      <alignment horizontal="center"/>
    </xf>
    <xf numFmtId="167" fontId="31" fillId="0" borderId="14" xfId="0" applyNumberFormat="1" applyFont="1" applyBorder="1" applyAlignment="1">
      <alignment horizontal="center"/>
    </xf>
    <xf numFmtId="172" fontId="31" fillId="0" borderId="0" xfId="0" applyNumberFormat="1" applyFont="1"/>
    <xf numFmtId="167" fontId="19" fillId="0" borderId="0" xfId="0" applyNumberFormat="1" applyFont="1" applyAlignment="1">
      <alignment horizontal="center"/>
    </xf>
    <xf numFmtId="3" fontId="48" fillId="0" borderId="0" xfId="0" applyNumberFormat="1" applyFont="1" applyAlignment="1">
      <alignment horizontal="right" vertical="center" indent="1"/>
    </xf>
    <xf numFmtId="3" fontId="48" fillId="0" borderId="27" xfId="0" applyNumberFormat="1" applyFont="1" applyBorder="1" applyAlignment="1">
      <alignment horizontal="right" vertical="center" indent="1"/>
    </xf>
    <xf numFmtId="0" fontId="73" fillId="0" borderId="27" xfId="0" applyFont="1" applyBorder="1" applyAlignment="1">
      <alignment horizontal="center" vertical="center" wrapText="1"/>
    </xf>
    <xf numFmtId="3" fontId="48" fillId="0" borderId="30" xfId="51" applyNumberFormat="1" applyFont="1" applyBorder="1" applyAlignment="1">
      <alignment horizontal="right" vertical="center"/>
    </xf>
    <xf numFmtId="172" fontId="107" fillId="0" borderId="14" xfId="1" applyNumberFormat="1" applyFont="1" applyBorder="1" applyAlignment="1">
      <alignment horizontal="center" vertical="center"/>
    </xf>
    <xf numFmtId="0" fontId="108" fillId="0" borderId="0" xfId="0" applyFont="1"/>
    <xf numFmtId="172" fontId="107" fillId="0" borderId="10" xfId="1" applyNumberFormat="1" applyFont="1" applyBorder="1" applyAlignment="1">
      <alignment horizontal="center" vertical="center"/>
    </xf>
    <xf numFmtId="186" fontId="107" fillId="0" borderId="10" xfId="3324" applyNumberFormat="1" applyFont="1" applyBorder="1" applyAlignment="1">
      <alignment horizontal="center" vertical="center"/>
    </xf>
    <xf numFmtId="180" fontId="107" fillId="0" borderId="10" xfId="0" applyNumberFormat="1" applyFont="1" applyBorder="1" applyAlignment="1">
      <alignment horizontal="center" vertical="center"/>
    </xf>
    <xf numFmtId="174" fontId="108" fillId="0" borderId="14" xfId="45" applyNumberFormat="1" applyFont="1" applyBorder="1" applyAlignment="1">
      <alignment horizontal="center"/>
    </xf>
    <xf numFmtId="167" fontId="108" fillId="0" borderId="14" xfId="45" applyFont="1" applyBorder="1" applyAlignment="1">
      <alignment horizontal="center"/>
    </xf>
    <xf numFmtId="167" fontId="108" fillId="0" borderId="14" xfId="45" applyFont="1" applyBorder="1" applyAlignment="1">
      <alignment horizontal="center" wrapText="1"/>
    </xf>
    <xf numFmtId="10" fontId="108" fillId="0" borderId="14" xfId="4769" applyNumberFormat="1" applyFont="1" applyBorder="1" applyAlignment="1">
      <alignment horizontal="center"/>
    </xf>
    <xf numFmtId="180" fontId="108" fillId="0" borderId="14" xfId="0" applyNumberFormat="1" applyFont="1" applyBorder="1" applyAlignment="1">
      <alignment horizontal="center"/>
    </xf>
    <xf numFmtId="0" fontId="108" fillId="0" borderId="14" xfId="0" applyFont="1" applyBorder="1" applyAlignment="1">
      <alignment horizontal="center"/>
    </xf>
    <xf numFmtId="0" fontId="108" fillId="0" borderId="10" xfId="0" applyFont="1" applyBorder="1"/>
    <xf numFmtId="167" fontId="109" fillId="0" borderId="0" xfId="45" applyFont="1" applyAlignment="1">
      <alignment horizontal="center"/>
    </xf>
    <xf numFmtId="186" fontId="67" fillId="0" borderId="0" xfId="51" applyNumberFormat="1" applyFont="1" applyFill="1" applyBorder="1" applyAlignment="1">
      <alignment horizontal="center" vertical="center"/>
    </xf>
    <xf numFmtId="172" fontId="67" fillId="0" borderId="0" xfId="1" applyNumberFormat="1" applyFont="1" applyFill="1" applyBorder="1" applyAlignment="1">
      <alignment horizontal="center" vertical="center"/>
    </xf>
    <xf numFmtId="0" fontId="67" fillId="0" borderId="0" xfId="0" applyFont="1" applyAlignment="1">
      <alignment vertical="center"/>
    </xf>
    <xf numFmtId="180" fontId="67" fillId="0" borderId="0" xfId="0" applyNumberFormat="1" applyFont="1" applyAlignment="1">
      <alignment horizontal="center" vertical="center"/>
    </xf>
    <xf numFmtId="0" fontId="75" fillId="0" borderId="27" xfId="0" applyFont="1" applyBorder="1" applyAlignment="1">
      <alignment horizontal="right" vertical="center" wrapText="1" indent="1"/>
    </xf>
    <xf numFmtId="174" fontId="31" fillId="0" borderId="14" xfId="45" applyNumberFormat="1" applyFont="1" applyBorder="1" applyAlignment="1">
      <alignment horizontal="center"/>
    </xf>
    <xf numFmtId="16" fontId="0" fillId="0" borderId="0" xfId="0" applyNumberFormat="1"/>
    <xf numFmtId="3" fontId="19" fillId="0" borderId="0" xfId="0" applyNumberFormat="1" applyFont="1" applyAlignment="1">
      <alignment horizontal="center"/>
    </xf>
    <xf numFmtId="167" fontId="45" fillId="50" borderId="21" xfId="0" applyNumberFormat="1" applyFont="1" applyFill="1" applyBorder="1" applyAlignment="1">
      <alignment horizontal="center"/>
    </xf>
    <xf numFmtId="3" fontId="0" fillId="0" borderId="0" xfId="0" applyNumberFormat="1"/>
    <xf numFmtId="0" fontId="20" fillId="0" borderId="25" xfId="0" applyFont="1" applyBorder="1" applyAlignment="1">
      <alignment horizontal="center" vertical="center" wrapText="1"/>
    </xf>
    <xf numFmtId="0" fontId="31" fillId="0" borderId="10" xfId="0" applyFont="1" applyBorder="1" applyAlignment="1">
      <alignment horizontal="left"/>
    </xf>
    <xf numFmtId="0" fontId="31" fillId="34" borderId="10" xfId="0" applyFont="1" applyFill="1" applyBorder="1"/>
    <xf numFmtId="0" fontId="31" fillId="34" borderId="10" xfId="0" applyFont="1" applyFill="1" applyBorder="1" applyAlignment="1">
      <alignment horizontal="left"/>
    </xf>
    <xf numFmtId="0" fontId="31" fillId="0" borderId="0" xfId="0" applyFont="1" applyAlignment="1">
      <alignment horizontal="left"/>
    </xf>
    <xf numFmtId="0" fontId="0" fillId="0" borderId="10" xfId="0" applyBorder="1"/>
    <xf numFmtId="172" fontId="36" fillId="0" borderId="0" xfId="1" applyNumberFormat="1" applyFont="1" applyFill="1" applyBorder="1" applyAlignment="1">
      <alignment wrapText="1"/>
    </xf>
    <xf numFmtId="41" fontId="0" fillId="0" borderId="0" xfId="0" applyNumberFormat="1"/>
    <xf numFmtId="172" fontId="36" fillId="34" borderId="10" xfId="1" applyNumberFormat="1" applyFont="1" applyFill="1" applyBorder="1" applyAlignment="1">
      <alignment wrapText="1"/>
    </xf>
    <xf numFmtId="0" fontId="112" fillId="0" borderId="0" xfId="0" applyFont="1"/>
    <xf numFmtId="0" fontId="31" fillId="0" borderId="0" xfId="0" applyFont="1" applyAlignment="1">
      <alignment vertical="center"/>
    </xf>
    <xf numFmtId="167" fontId="45" fillId="0" borderId="0" xfId="45" applyFont="1" applyAlignment="1">
      <alignment horizontal="center"/>
    </xf>
    <xf numFmtId="167" fontId="31" fillId="0" borderId="0" xfId="45" applyFont="1" applyFill="1" applyAlignment="1">
      <alignment horizontal="center"/>
    </xf>
    <xf numFmtId="182" fontId="45" fillId="35" borderId="0" xfId="3835" applyNumberFormat="1" applyFont="1" applyFill="1"/>
    <xf numFmtId="167" fontId="48" fillId="0" borderId="0" xfId="0" applyNumberFormat="1" applyFont="1" applyAlignment="1">
      <alignment horizontal="right" vertical="center"/>
    </xf>
    <xf numFmtId="167" fontId="80" fillId="0" borderId="0" xfId="0" applyNumberFormat="1" applyFont="1" applyAlignment="1">
      <alignment horizontal="right" vertical="center"/>
    </xf>
    <xf numFmtId="0" fontId="20" fillId="0" borderId="0" xfId="0" applyFont="1" applyAlignment="1">
      <alignment horizontal="center" vertical="center"/>
    </xf>
    <xf numFmtId="0" fontId="27" fillId="0" borderId="0" xfId="46" applyFont="1"/>
    <xf numFmtId="41" fontId="27" fillId="0" borderId="0" xfId="46" applyNumberFormat="1" applyFont="1"/>
    <xf numFmtId="0" fontId="16" fillId="0" borderId="0" xfId="0" applyFont="1"/>
    <xf numFmtId="41" fontId="0" fillId="0" borderId="0" xfId="51" applyFont="1"/>
    <xf numFmtId="4" fontId="48" fillId="0" borderId="36" xfId="51" applyNumberFormat="1" applyFont="1" applyBorder="1" applyAlignment="1">
      <alignment horizontal="right" vertical="center" wrapText="1" indent="1"/>
    </xf>
    <xf numFmtId="0" fontId="28" fillId="0" borderId="37" xfId="0" applyFont="1" applyBorder="1" applyAlignment="1">
      <alignment vertical="center"/>
    </xf>
    <xf numFmtId="0" fontId="15" fillId="35" borderId="10" xfId="0" applyFont="1" applyFill="1" applyBorder="1" applyAlignment="1">
      <alignment horizontal="center" wrapText="1"/>
    </xf>
    <xf numFmtId="179" fontId="0" fillId="0" borderId="10" xfId="51" applyNumberFormat="1" applyFont="1" applyBorder="1"/>
    <xf numFmtId="41" fontId="0" fillId="0" borderId="10" xfId="51" applyFont="1" applyBorder="1"/>
    <xf numFmtId="0" fontId="15" fillId="35" borderId="11" xfId="0" applyFont="1" applyFill="1" applyBorder="1"/>
    <xf numFmtId="179" fontId="15" fillId="35" borderId="10" xfId="0" applyNumberFormat="1" applyFont="1" applyFill="1" applyBorder="1"/>
    <xf numFmtId="0" fontId="15" fillId="35" borderId="10" xfId="0" applyFont="1" applyFill="1" applyBorder="1"/>
    <xf numFmtId="41" fontId="15" fillId="35" borderId="10" xfId="0" applyNumberFormat="1" applyFont="1" applyFill="1" applyBorder="1"/>
    <xf numFmtId="0" fontId="35" fillId="35" borderId="0" xfId="0" applyFont="1" applyFill="1" applyAlignment="1">
      <alignment horizontal="left" vertical="center"/>
    </xf>
    <xf numFmtId="0" fontId="0" fillId="35" borderId="0" xfId="0" applyFill="1"/>
    <xf numFmtId="0" fontId="45" fillId="35" borderId="87" xfId="0" applyFont="1" applyFill="1" applyBorder="1" applyAlignment="1">
      <alignment horizontal="center" vertical="center" wrapText="1"/>
    </xf>
    <xf numFmtId="14" fontId="45" fillId="35" borderId="87" xfId="51" applyNumberFormat="1" applyFont="1" applyFill="1" applyBorder="1" applyAlignment="1">
      <alignment horizontal="center" vertical="center" wrapText="1"/>
    </xf>
    <xf numFmtId="0" fontId="34" fillId="0" borderId="10" xfId="3928" applyFont="1" applyBorder="1" applyAlignment="1">
      <alignment horizontal="center" vertical="center"/>
    </xf>
    <xf numFmtId="41" fontId="34" fillId="0" borderId="10" xfId="51" applyFont="1" applyFill="1" applyBorder="1" applyAlignment="1">
      <alignment vertical="center"/>
    </xf>
    <xf numFmtId="41" fontId="35" fillId="0" borderId="10" xfId="51" applyFont="1" applyFill="1" applyBorder="1" applyAlignment="1">
      <alignment vertical="center"/>
    </xf>
    <xf numFmtId="0" fontId="30" fillId="49" borderId="87" xfId="0" applyFont="1" applyFill="1" applyBorder="1" applyAlignment="1">
      <alignment horizontal="center" vertical="center" wrapText="1"/>
    </xf>
    <xf numFmtId="0" fontId="34" fillId="0" borderId="10" xfId="0" applyFont="1" applyBorder="1" applyAlignment="1">
      <alignment horizontal="center"/>
    </xf>
    <xf numFmtId="179" fontId="34" fillId="0" borderId="10" xfId="51" applyNumberFormat="1" applyFont="1" applyBorder="1"/>
    <xf numFmtId="179" fontId="35" fillId="0" borderId="10" xfId="51" applyNumberFormat="1" applyFont="1" applyBorder="1"/>
    <xf numFmtId="41" fontId="35" fillId="0" borderId="10" xfId="51" applyFont="1" applyBorder="1"/>
    <xf numFmtId="179" fontId="34" fillId="0" borderId="10" xfId="51" applyNumberFormat="1" applyFont="1" applyFill="1" applyBorder="1"/>
    <xf numFmtId="179" fontId="35" fillId="0" borderId="10" xfId="51" applyNumberFormat="1" applyFont="1" applyFill="1" applyBorder="1"/>
    <xf numFmtId="0" fontId="24" fillId="0" borderId="10" xfId="0" applyFont="1" applyBorder="1" applyAlignment="1">
      <alignment horizontal="center"/>
    </xf>
    <xf numFmtId="179" fontId="24" fillId="0" borderId="10" xfId="51" applyNumberFormat="1" applyFont="1" applyFill="1" applyBorder="1"/>
    <xf numFmtId="179" fontId="29" fillId="0" borderId="10" xfId="51" applyNumberFormat="1" applyFont="1" applyFill="1" applyBorder="1"/>
    <xf numFmtId="0" fontId="85" fillId="0" borderId="0" xfId="0" applyFont="1" applyAlignment="1">
      <alignment vertical="center"/>
    </xf>
    <xf numFmtId="41" fontId="20" fillId="0" borderId="27" xfId="51" applyFont="1" applyBorder="1" applyAlignment="1">
      <alignment horizontal="right" vertical="center"/>
    </xf>
    <xf numFmtId="1" fontId="20" fillId="0" borderId="27" xfId="51" applyNumberFormat="1" applyFont="1" applyBorder="1" applyAlignment="1">
      <alignment horizontal="right" vertical="center"/>
    </xf>
    <xf numFmtId="41" fontId="20" fillId="0" borderId="32" xfId="51" applyFont="1" applyBorder="1" applyAlignment="1">
      <alignment horizontal="right" vertical="center"/>
    </xf>
    <xf numFmtId="1" fontId="75" fillId="0" borderId="23" xfId="51" applyNumberFormat="1" applyFont="1" applyBorder="1" applyAlignment="1">
      <alignment horizontal="right" vertical="center"/>
    </xf>
    <xf numFmtId="41" fontId="75" fillId="0" borderId="89" xfId="51" applyFont="1" applyBorder="1" applyAlignment="1">
      <alignment horizontal="right" vertical="center"/>
    </xf>
    <xf numFmtId="1" fontId="75" fillId="0" borderId="37" xfId="51" applyNumberFormat="1" applyFont="1" applyBorder="1" applyAlignment="1">
      <alignment horizontal="right" vertical="center"/>
    </xf>
    <xf numFmtId="1" fontId="75" fillId="0" borderId="34" xfId="51" applyNumberFormat="1" applyFont="1" applyBorder="1" applyAlignment="1">
      <alignment horizontal="right" vertical="center"/>
    </xf>
    <xf numFmtId="41" fontId="75" fillId="0" borderId="90" xfId="51" applyFont="1" applyBorder="1" applyAlignment="1">
      <alignment horizontal="right" vertical="center"/>
    </xf>
    <xf numFmtId="3" fontId="20" fillId="0" borderId="23" xfId="0" applyNumberFormat="1" applyFont="1" applyBorder="1" applyAlignment="1">
      <alignment horizontal="right" vertical="center"/>
    </xf>
    <xf numFmtId="167" fontId="0" fillId="0" borderId="10" xfId="45" applyFont="1" applyFill="1" applyBorder="1" applyAlignment="1">
      <alignment horizontal="center" vertical="center"/>
    </xf>
    <xf numFmtId="166" fontId="30" fillId="0" borderId="0" xfId="3835" applyFont="1" applyFill="1" applyAlignment="1">
      <alignment horizontal="center"/>
    </xf>
    <xf numFmtId="166" fontId="45" fillId="0" borderId="0" xfId="3835" applyFont="1" applyFill="1" applyAlignment="1">
      <alignment horizontal="center"/>
    </xf>
    <xf numFmtId="167" fontId="113" fillId="0" borderId="14" xfId="45" applyFont="1" applyFill="1" applyBorder="1" applyAlignment="1">
      <alignment horizontal="center"/>
    </xf>
    <xf numFmtId="167" fontId="24" fillId="0" borderId="10" xfId="45" applyFont="1" applyFill="1" applyBorder="1"/>
    <xf numFmtId="0" fontId="32" fillId="0" borderId="0" xfId="0" applyFont="1" applyAlignment="1">
      <alignment horizontal="left" vertical="center" wrapText="1"/>
    </xf>
    <xf numFmtId="0" fontId="32" fillId="0" borderId="0" xfId="0" applyFont="1" applyAlignment="1">
      <alignment horizontal="justify" vertical="justify" wrapText="1"/>
    </xf>
    <xf numFmtId="0" fontId="78" fillId="0" borderId="0" xfId="0" applyFont="1" applyAlignment="1">
      <alignment horizontal="left" vertical="center" wrapText="1"/>
    </xf>
    <xf numFmtId="167" fontId="45" fillId="53" borderId="21" xfId="45" applyFont="1" applyFill="1" applyBorder="1" applyAlignment="1">
      <alignment horizontal="center"/>
    </xf>
    <xf numFmtId="41" fontId="48" fillId="0" borderId="30" xfId="51" applyFont="1" applyBorder="1" applyAlignment="1">
      <alignment horizontal="right" wrapText="1" indent="1"/>
    </xf>
    <xf numFmtId="41" fontId="75" fillId="0" borderId="30" xfId="51" applyFont="1" applyBorder="1" applyAlignment="1">
      <alignment horizontal="right" wrapText="1" indent="1"/>
    </xf>
    <xf numFmtId="3" fontId="19" fillId="0" borderId="0" xfId="0" applyNumberFormat="1" applyFont="1" applyAlignment="1">
      <alignment horizontal="right" vertical="center" wrapText="1"/>
    </xf>
    <xf numFmtId="3" fontId="19" fillId="0" borderId="27" xfId="0" applyNumberFormat="1" applyFont="1" applyBorder="1" applyAlignment="1">
      <alignment horizontal="right" vertical="center" wrapText="1"/>
    </xf>
    <xf numFmtId="0" fontId="48" fillId="0" borderId="24" xfId="0" applyFont="1" applyBorder="1" applyAlignment="1">
      <alignment horizontal="right" vertical="center" wrapText="1"/>
    </xf>
    <xf numFmtId="3" fontId="19" fillId="0" borderId="24" xfId="0" applyNumberFormat="1" applyFont="1" applyBorder="1" applyAlignment="1">
      <alignment horizontal="right" vertical="center" wrapText="1"/>
    </xf>
    <xf numFmtId="0" fontId="48" fillId="0" borderId="25" xfId="0" applyFont="1" applyBorder="1" applyAlignment="1">
      <alignment horizontal="right" vertical="center" wrapText="1"/>
    </xf>
    <xf numFmtId="41" fontId="26" fillId="0" borderId="0" xfId="51" applyFont="1" applyFill="1"/>
    <xf numFmtId="0" fontId="75" fillId="0" borderId="23" xfId="0" applyFont="1" applyBorder="1" applyAlignment="1">
      <alignment vertical="center" wrapText="1"/>
    </xf>
    <xf numFmtId="0" fontId="75" fillId="0" borderId="23" xfId="0" applyFont="1" applyBorder="1" applyAlignment="1">
      <alignment horizontal="right" vertical="center"/>
    </xf>
    <xf numFmtId="0" fontId="114" fillId="0" borderId="0" xfId="0" applyFont="1"/>
    <xf numFmtId="0" fontId="29" fillId="49" borderId="87" xfId="0" applyFont="1" applyFill="1" applyBorder="1" applyAlignment="1">
      <alignment horizontal="center" vertical="center" wrapText="1"/>
    </xf>
    <xf numFmtId="41" fontId="29" fillId="49" borderId="87" xfId="51" applyFont="1" applyFill="1" applyBorder="1" applyAlignment="1">
      <alignment horizontal="center" vertical="center" wrapText="1"/>
    </xf>
    <xf numFmtId="41" fontId="34" fillId="0" borderId="10" xfId="51" applyFont="1" applyFill="1" applyBorder="1"/>
    <xf numFmtId="41" fontId="0" fillId="51" borderId="0" xfId="0" applyNumberFormat="1" applyFill="1"/>
    <xf numFmtId="41" fontId="0" fillId="51" borderId="0" xfId="51" applyFont="1" applyFill="1"/>
    <xf numFmtId="0" fontId="15" fillId="34" borderId="40" xfId="0" applyFont="1" applyFill="1" applyBorder="1"/>
    <xf numFmtId="0" fontId="15" fillId="34" borderId="39" xfId="0" applyFont="1" applyFill="1" applyBorder="1"/>
    <xf numFmtId="41" fontId="15" fillId="34" borderId="37" xfId="51" applyFont="1" applyFill="1" applyBorder="1"/>
    <xf numFmtId="0" fontId="15" fillId="34" borderId="38" xfId="0" applyFont="1" applyFill="1" applyBorder="1"/>
    <xf numFmtId="0" fontId="15" fillId="34" borderId="36" xfId="0" applyFont="1" applyFill="1" applyBorder="1"/>
    <xf numFmtId="41" fontId="15" fillId="34" borderId="35" xfId="51" applyFont="1" applyFill="1" applyBorder="1"/>
    <xf numFmtId="0" fontId="115" fillId="0" borderId="0" xfId="0" applyFont="1" applyAlignment="1">
      <alignment vertical="center"/>
    </xf>
    <xf numFmtId="0" fontId="19" fillId="0" borderId="33" xfId="0" applyFont="1" applyBorder="1" applyAlignment="1">
      <alignment horizontal="left"/>
    </xf>
    <xf numFmtId="0" fontId="38" fillId="0" borderId="33" xfId="52" applyFill="1" applyBorder="1"/>
    <xf numFmtId="0" fontId="37" fillId="38" borderId="13" xfId="0" applyFont="1" applyFill="1" applyBorder="1" applyAlignment="1">
      <alignment horizontal="justify" vertical="center" wrapText="1"/>
    </xf>
    <xf numFmtId="0" fontId="48" fillId="0" borderId="74" xfId="0" applyFont="1" applyBorder="1" applyAlignment="1">
      <alignment horizontal="justify" vertical="center" wrapText="1"/>
    </xf>
    <xf numFmtId="0" fontId="48" fillId="0" borderId="77" xfId="0" applyFont="1" applyBorder="1" applyAlignment="1">
      <alignment vertical="center"/>
    </xf>
    <xf numFmtId="207" fontId="48" fillId="0" borderId="42" xfId="0" applyNumberFormat="1" applyFont="1" applyBorder="1" applyAlignment="1">
      <alignment horizontal="center" vertical="center"/>
    </xf>
    <xf numFmtId="207" fontId="48" fillId="0" borderId="42" xfId="0" applyNumberFormat="1" applyFont="1" applyBorder="1" applyAlignment="1">
      <alignment vertical="center" wrapText="1"/>
    </xf>
    <xf numFmtId="0" fontId="117" fillId="0" borderId="23" xfId="0" applyFont="1" applyBorder="1" applyAlignment="1">
      <alignment horizontal="center" vertical="center" wrapText="1"/>
    </xf>
    <xf numFmtId="0" fontId="117" fillId="0" borderId="34" xfId="0" applyFont="1" applyBorder="1" applyAlignment="1">
      <alignment horizontal="center" vertical="center" wrapText="1"/>
    </xf>
    <xf numFmtId="0" fontId="116" fillId="0" borderId="25" xfId="0" applyFont="1" applyBorder="1" applyAlignment="1">
      <alignment vertical="center" wrapText="1"/>
    </xf>
    <xf numFmtId="0" fontId="116" fillId="0" borderId="35" xfId="0" applyFont="1" applyBorder="1" applyAlignment="1">
      <alignment horizontal="center" vertical="center" wrapText="1"/>
    </xf>
    <xf numFmtId="9" fontId="116" fillId="0" borderId="35" xfId="0" applyNumberFormat="1" applyFont="1" applyBorder="1" applyAlignment="1">
      <alignment horizontal="center" vertical="center"/>
    </xf>
    <xf numFmtId="0" fontId="116" fillId="0" borderId="0" xfId="0" applyFont="1" applyAlignment="1">
      <alignment vertical="center" wrapText="1"/>
    </xf>
    <xf numFmtId="0" fontId="116" fillId="0" borderId="0" xfId="0" applyFont="1" applyAlignment="1">
      <alignment horizontal="center" vertical="center" wrapText="1"/>
    </xf>
    <xf numFmtId="9" fontId="116" fillId="0" borderId="0" xfId="0" applyNumberFormat="1" applyFont="1" applyAlignment="1">
      <alignment horizontal="center" vertical="center"/>
    </xf>
    <xf numFmtId="41" fontId="88" fillId="52" borderId="0" xfId="51" applyFont="1" applyFill="1" applyAlignment="1">
      <alignment vertical="top"/>
    </xf>
    <xf numFmtId="41" fontId="91" fillId="52" borderId="0" xfId="51" applyFont="1" applyFill="1" applyAlignment="1">
      <alignment vertical="top"/>
    </xf>
    <xf numFmtId="0" fontId="89" fillId="52" borderId="0" xfId="0" applyFont="1" applyFill="1" applyAlignment="1">
      <alignment horizontal="left" vertical="center" wrapText="1"/>
    </xf>
    <xf numFmtId="0" fontId="90" fillId="52" borderId="0" xfId="0" applyFont="1" applyFill="1" applyAlignment="1">
      <alignment horizontal="left" vertical="center" wrapText="1"/>
    </xf>
    <xf numFmtId="3" fontId="84" fillId="0" borderId="0" xfId="52" applyNumberFormat="1" applyFont="1" applyBorder="1" applyAlignment="1">
      <alignment horizontal="right" vertical="center"/>
    </xf>
    <xf numFmtId="0" fontId="74" fillId="0" borderId="30" xfId="0" applyFont="1" applyBorder="1"/>
    <xf numFmtId="0" fontId="89" fillId="43" borderId="0" xfId="0" applyFont="1" applyFill="1" applyAlignment="1">
      <alignment horizontal="left" vertical="top" wrapText="1"/>
    </xf>
    <xf numFmtId="41" fontId="88" fillId="43" borderId="0" xfId="51" applyFont="1" applyFill="1" applyAlignment="1">
      <alignment vertical="top"/>
    </xf>
    <xf numFmtId="0" fontId="75" fillId="0" borderId="33" xfId="0" applyFont="1" applyBorder="1" applyAlignment="1">
      <alignment horizontal="center" vertical="center"/>
    </xf>
    <xf numFmtId="167" fontId="20" fillId="0" borderId="58" xfId="0" applyNumberFormat="1" applyFont="1" applyBorder="1" applyAlignment="1">
      <alignment horizontal="right" vertical="center"/>
    </xf>
    <xf numFmtId="167" fontId="19" fillId="0" borderId="40" xfId="0" applyNumberFormat="1" applyFont="1" applyBorder="1" applyAlignment="1">
      <alignment horizontal="right" vertical="center"/>
    </xf>
    <xf numFmtId="167" fontId="19" fillId="0" borderId="31" xfId="0" applyNumberFormat="1" applyFont="1" applyBorder="1" applyAlignment="1">
      <alignment horizontal="right" vertical="center"/>
    </xf>
    <xf numFmtId="167" fontId="32" fillId="0" borderId="38" xfId="46" applyNumberFormat="1" applyFont="1" applyBorder="1"/>
    <xf numFmtId="3" fontId="20" fillId="0" borderId="58" xfId="0" applyNumberFormat="1" applyFont="1" applyBorder="1" applyAlignment="1">
      <alignment horizontal="right" vertical="center"/>
    </xf>
    <xf numFmtId="206" fontId="32" fillId="0" borderId="0" xfId="46" applyNumberFormat="1" applyFont="1" applyAlignment="1">
      <alignment horizontal="left"/>
    </xf>
    <xf numFmtId="167" fontId="75" fillId="0" borderId="24" xfId="51" applyNumberFormat="1" applyFont="1" applyFill="1" applyBorder="1" applyAlignment="1">
      <alignment horizontal="right" wrapText="1" indent="1"/>
    </xf>
    <xf numFmtId="0" fontId="80" fillId="0" borderId="24" xfId="0" applyFont="1" applyBorder="1" applyAlignment="1">
      <alignment vertical="center"/>
    </xf>
    <xf numFmtId="3" fontId="118" fillId="0" borderId="0" xfId="42136" applyNumberFormat="1" applyFont="1" applyBorder="1" applyAlignment="1">
      <alignment vertical="center" wrapText="1"/>
    </xf>
    <xf numFmtId="3" fontId="119" fillId="54" borderId="0" xfId="51" applyNumberFormat="1" applyFont="1" applyFill="1" applyBorder="1" applyAlignment="1">
      <alignment horizontal="right"/>
    </xf>
    <xf numFmtId="1" fontId="20" fillId="0" borderId="78" xfId="51" applyNumberFormat="1" applyFont="1" applyBorder="1" applyAlignment="1">
      <alignment horizontal="right" vertical="center"/>
    </xf>
    <xf numFmtId="167" fontId="75" fillId="0" borderId="0" xfId="0" applyNumberFormat="1" applyFont="1" applyAlignment="1">
      <alignment horizontal="right" wrapText="1" indent="1"/>
    </xf>
    <xf numFmtId="167" fontId="48" fillId="0" borderId="0" xfId="0" applyNumberFormat="1" applyFont="1" applyAlignment="1">
      <alignment horizontal="right" wrapText="1" indent="1"/>
    </xf>
    <xf numFmtId="1" fontId="48" fillId="0" borderId="0" xfId="0" applyNumberFormat="1" applyFont="1" applyAlignment="1">
      <alignment horizontal="right" wrapText="1" indent="1"/>
    </xf>
    <xf numFmtId="167" fontId="74" fillId="0" borderId="0" xfId="0" applyNumberFormat="1" applyFont="1" applyAlignment="1">
      <alignment horizontal="right" wrapText="1" indent="1"/>
    </xf>
    <xf numFmtId="167" fontId="75" fillId="0" borderId="71" xfId="0" applyNumberFormat="1" applyFont="1" applyBorder="1" applyAlignment="1">
      <alignment horizontal="right" wrapText="1" indent="1"/>
    </xf>
    <xf numFmtId="0" fontId="19" fillId="0" borderId="33" xfId="0" applyFont="1" applyBorder="1" applyAlignment="1">
      <alignment vertical="center"/>
    </xf>
    <xf numFmtId="3" fontId="75" fillId="0" borderId="91" xfId="0" applyNumberFormat="1" applyFont="1" applyBorder="1" applyAlignment="1">
      <alignment horizontal="right" vertical="center"/>
    </xf>
    <xf numFmtId="0" fontId="20" fillId="0" borderId="36" xfId="0" applyFont="1" applyBorder="1" applyAlignment="1">
      <alignment horizontal="center" vertical="center" wrapText="1"/>
    </xf>
    <xf numFmtId="41" fontId="19" fillId="0" borderId="37" xfId="51" applyFont="1" applyBorder="1" applyAlignment="1">
      <alignment horizontal="right" vertical="center"/>
    </xf>
    <xf numFmtId="41" fontId="19" fillId="0" borderId="27" xfId="51" applyFont="1" applyBorder="1" applyAlignment="1">
      <alignment horizontal="right" vertical="center"/>
    </xf>
    <xf numFmtId="167" fontId="75" fillId="0" borderId="76" xfId="0" applyNumberFormat="1" applyFont="1" applyBorder="1" applyAlignment="1">
      <alignment horizontal="right" wrapText="1" indent="1"/>
    </xf>
    <xf numFmtId="1" fontId="75" fillId="0" borderId="0" xfId="0" applyNumberFormat="1" applyFont="1" applyAlignment="1">
      <alignment horizontal="right" wrapText="1" indent="1"/>
    </xf>
    <xf numFmtId="3" fontId="48" fillId="0" borderId="24" xfId="0" applyNumberFormat="1" applyFont="1" applyBorder="1" applyAlignment="1">
      <alignment horizontal="right" vertical="center" wrapText="1"/>
    </xf>
    <xf numFmtId="3" fontId="80" fillId="0" borderId="24" xfId="51" applyNumberFormat="1" applyFont="1" applyFill="1" applyBorder="1" applyAlignment="1">
      <alignment horizontal="right" vertical="center" wrapText="1" indent="1"/>
    </xf>
    <xf numFmtId="0" fontId="32" fillId="0" borderId="22" xfId="0" applyFont="1" applyBorder="1" applyAlignment="1">
      <alignment horizontal="justify" vertical="center" wrapText="1"/>
    </xf>
    <xf numFmtId="0" fontId="48" fillId="0" borderId="20" xfId="0" applyFont="1" applyBorder="1" applyAlignment="1">
      <alignment horizontal="left" vertical="center"/>
    </xf>
    <xf numFmtId="0" fontId="32" fillId="0" borderId="16" xfId="0" applyFont="1" applyBorder="1" applyAlignment="1">
      <alignment horizontal="justify" vertical="center" wrapText="1"/>
    </xf>
    <xf numFmtId="0" fontId="32" fillId="0" borderId="74" xfId="0" applyFont="1" applyBorder="1" applyAlignment="1">
      <alignment horizontal="justify" vertical="center" wrapText="1"/>
    </xf>
    <xf numFmtId="0" fontId="75" fillId="0" borderId="11" xfId="0" applyFont="1" applyBorder="1" applyAlignment="1">
      <alignment vertical="center" wrapText="1"/>
    </xf>
    <xf numFmtId="0" fontId="37" fillId="38" borderId="16" xfId="0" applyFont="1" applyFill="1" applyBorder="1" applyAlignment="1">
      <alignment horizontal="left" vertical="center"/>
    </xf>
    <xf numFmtId="0" fontId="37" fillId="38" borderId="0" xfId="0" applyFont="1" applyFill="1" applyAlignment="1">
      <alignment horizontal="left" vertical="center"/>
    </xf>
    <xf numFmtId="0" fontId="37" fillId="38" borderId="17" xfId="0" applyFont="1" applyFill="1" applyBorder="1" applyAlignment="1">
      <alignment horizontal="left" vertical="center"/>
    </xf>
    <xf numFmtId="0" fontId="48" fillId="0" borderId="15" xfId="0" applyFont="1" applyBorder="1" applyAlignment="1">
      <alignment vertical="center"/>
    </xf>
    <xf numFmtId="180" fontId="73" fillId="37" borderId="66" xfId="0" applyNumberFormat="1" applyFont="1" applyFill="1" applyBorder="1" applyAlignment="1">
      <alignment horizontal="center" vertical="center" wrapText="1"/>
    </xf>
    <xf numFmtId="0" fontId="48" fillId="0" borderId="35" xfId="0" applyFont="1" applyBorder="1" applyAlignment="1">
      <alignment horizontal="center" vertical="center"/>
    </xf>
    <xf numFmtId="0" fontId="19" fillId="0" borderId="40" xfId="0" applyFont="1" applyBorder="1" applyAlignment="1">
      <alignment horizontal="left" vertical="center"/>
    </xf>
    <xf numFmtId="0" fontId="19" fillId="0" borderId="31" xfId="0" applyFont="1" applyBorder="1" applyAlignment="1">
      <alignment horizontal="left" vertical="center"/>
    </xf>
    <xf numFmtId="0" fontId="48" fillId="0" borderId="38" xfId="0" applyFont="1" applyBorder="1" applyAlignment="1">
      <alignment horizontal="left" vertical="center"/>
    </xf>
    <xf numFmtId="0" fontId="24" fillId="0" borderId="0" xfId="49" applyAlignment="1">
      <alignment vertical="center"/>
    </xf>
    <xf numFmtId="4" fontId="28" fillId="0" borderId="0" xfId="0" applyNumberFormat="1" applyFont="1" applyAlignment="1">
      <alignment vertical="center"/>
    </xf>
    <xf numFmtId="41" fontId="20" fillId="0" borderId="23" xfId="51" applyFont="1" applyBorder="1" applyAlignment="1">
      <alignment horizontal="right" vertical="center"/>
    </xf>
    <xf numFmtId="41" fontId="35" fillId="0" borderId="37" xfId="51" applyFont="1" applyBorder="1" applyAlignment="1">
      <alignment horizontal="right" vertical="center" indent="1"/>
    </xf>
    <xf numFmtId="3" fontId="48" fillId="0" borderId="25" xfId="51" applyNumberFormat="1" applyFont="1" applyBorder="1" applyAlignment="1">
      <alignment horizontal="right" vertical="center"/>
    </xf>
    <xf numFmtId="3" fontId="48" fillId="0" borderId="35" xfId="51" applyNumberFormat="1" applyFont="1" applyBorder="1" applyAlignment="1">
      <alignment horizontal="right" vertical="center"/>
    </xf>
    <xf numFmtId="41" fontId="24" fillId="0" borderId="27" xfId="51" applyFont="1" applyBorder="1" applyAlignment="1">
      <alignment horizontal="right" vertical="center" indent="1"/>
    </xf>
    <xf numFmtId="172" fontId="32" fillId="0" borderId="0" xfId="42136" applyNumberFormat="1" applyFont="1"/>
    <xf numFmtId="172" fontId="32" fillId="0" borderId="0" xfId="42136" applyNumberFormat="1" applyFont="1" applyAlignment="1">
      <alignment vertical="center"/>
    </xf>
    <xf numFmtId="172" fontId="32" fillId="0" borderId="0" xfId="42136" applyNumberFormat="1" applyFont="1" applyFill="1"/>
    <xf numFmtId="0" fontId="76" fillId="37" borderId="24" xfId="0" applyFont="1" applyFill="1" applyBorder="1" applyAlignment="1">
      <alignment horizontal="center" vertical="center" wrapText="1"/>
    </xf>
    <xf numFmtId="4" fontId="48" fillId="0" borderId="24" xfId="0" applyNumberFormat="1" applyFont="1" applyBorder="1" applyAlignment="1">
      <alignment horizontal="right" vertical="center" wrapText="1" indent="1"/>
    </xf>
    <xf numFmtId="41" fontId="20" fillId="0" borderId="92" xfId="51" applyFont="1" applyFill="1" applyBorder="1" applyAlignment="1">
      <alignment horizontal="right" vertical="center"/>
    </xf>
    <xf numFmtId="175" fontId="75" fillId="0" borderId="78" xfId="0" applyNumberFormat="1" applyFont="1" applyBorder="1" applyAlignment="1">
      <alignment horizontal="right" wrapText="1" indent="1"/>
    </xf>
    <xf numFmtId="175" fontId="75" fillId="0" borderId="79" xfId="0" applyNumberFormat="1" applyFont="1" applyBorder="1" applyAlignment="1">
      <alignment horizontal="right" wrapText="1" indent="1"/>
    </xf>
    <xf numFmtId="3" fontId="48" fillId="0" borderId="14" xfId="0" applyNumberFormat="1" applyFont="1" applyBorder="1" applyAlignment="1">
      <alignment horizontal="center" vertical="center"/>
    </xf>
    <xf numFmtId="41" fontId="48" fillId="0" borderId="14" xfId="51" applyFont="1" applyFill="1" applyBorder="1" applyAlignment="1">
      <alignment horizontal="center" vertical="center"/>
    </xf>
    <xf numFmtId="3" fontId="48" fillId="0" borderId="14" xfId="0" applyNumberFormat="1" applyFont="1" applyBorder="1" applyAlignment="1">
      <alignment horizontal="right" vertical="center"/>
    </xf>
    <xf numFmtId="3" fontId="48" fillId="0" borderId="77" xfId="0" applyNumberFormat="1" applyFont="1" applyBorder="1" applyAlignment="1">
      <alignment horizontal="center" vertical="center"/>
    </xf>
    <xf numFmtId="41" fontId="48" fillId="0" borderId="77" xfId="51" applyFont="1" applyFill="1" applyBorder="1" applyAlignment="1">
      <alignment horizontal="center" vertical="center"/>
    </xf>
    <xf numFmtId="3" fontId="48" fillId="0" borderId="77" xfId="0" applyNumberFormat="1" applyFont="1" applyBorder="1" applyAlignment="1">
      <alignment horizontal="right" vertical="center"/>
    </xf>
    <xf numFmtId="41" fontId="48" fillId="0" borderId="42" xfId="51" applyFont="1" applyFill="1" applyBorder="1" applyAlignment="1">
      <alignment horizontal="center" vertical="center"/>
    </xf>
    <xf numFmtId="41" fontId="48" fillId="0" borderId="42" xfId="51" applyFont="1" applyFill="1" applyBorder="1" applyAlignment="1">
      <alignment horizontal="right" vertical="center"/>
    </xf>
    <xf numFmtId="10" fontId="27" fillId="0" borderId="0" xfId="3324" applyNumberFormat="1" applyFont="1" applyFill="1"/>
    <xf numFmtId="0" fontId="48" fillId="0" borderId="10" xfId="0" applyFont="1" applyBorder="1" applyAlignment="1">
      <alignment horizontal="center" vertical="center"/>
    </xf>
    <xf numFmtId="3" fontId="27" fillId="0" borderId="0" xfId="0" applyNumberFormat="1" applyFont="1"/>
    <xf numFmtId="41" fontId="27" fillId="0" borderId="0" xfId="0" applyNumberFormat="1" applyFont="1"/>
    <xf numFmtId="41" fontId="27" fillId="0" borderId="0" xfId="51" applyFont="1"/>
    <xf numFmtId="172" fontId="27" fillId="0" borderId="0" xfId="1" applyNumberFormat="1" applyFont="1" applyBorder="1"/>
    <xf numFmtId="6" fontId="27" fillId="0" borderId="0" xfId="46" applyNumberFormat="1" applyFont="1"/>
    <xf numFmtId="3" fontId="48" fillId="0" borderId="10" xfId="0" applyNumberFormat="1" applyFont="1" applyBorder="1" applyAlignment="1">
      <alignment horizontal="center" vertical="center"/>
    </xf>
    <xf numFmtId="41" fontId="48" fillId="0" borderId="10" xfId="51" applyFont="1" applyFill="1" applyBorder="1" applyAlignment="1">
      <alignment horizontal="center" vertical="center"/>
    </xf>
    <xf numFmtId="3" fontId="48" fillId="0" borderId="10" xfId="0" applyNumberFormat="1" applyFont="1" applyBorder="1" applyAlignment="1">
      <alignment horizontal="right" vertical="center"/>
    </xf>
    <xf numFmtId="175" fontId="48" fillId="0" borderId="25" xfId="0" applyNumberFormat="1" applyFont="1" applyBorder="1" applyAlignment="1">
      <alignment horizontal="right" wrapText="1" indent="1"/>
    </xf>
    <xf numFmtId="180" fontId="37" fillId="38" borderId="93" xfId="49" applyNumberFormat="1" applyFont="1" applyFill="1" applyBorder="1" applyAlignment="1">
      <alignment horizontal="center" vertical="center" wrapText="1"/>
    </xf>
    <xf numFmtId="41" fontId="19" fillId="0" borderId="0" xfId="51" applyFont="1"/>
    <xf numFmtId="0" fontId="48" fillId="54" borderId="24" xfId="0" applyFont="1" applyFill="1" applyBorder="1" applyAlignment="1">
      <alignment vertical="center"/>
    </xf>
    <xf numFmtId="0" fontId="48" fillId="54" borderId="24" xfId="0" applyFont="1" applyFill="1" applyBorder="1" applyAlignment="1">
      <alignment horizontal="left" vertical="center"/>
    </xf>
    <xf numFmtId="1" fontId="48" fillId="54" borderId="24" xfId="0" applyNumberFormat="1" applyFont="1" applyFill="1" applyBorder="1" applyAlignment="1">
      <alignment horizontal="center" vertical="center"/>
    </xf>
    <xf numFmtId="41" fontId="48" fillId="54" borderId="24" xfId="51" applyFont="1" applyFill="1" applyBorder="1" applyAlignment="1">
      <alignment horizontal="center" vertical="center"/>
    </xf>
    <xf numFmtId="1" fontId="48" fillId="54" borderId="24" xfId="0" applyNumberFormat="1" applyFont="1" applyFill="1" applyBorder="1" applyAlignment="1">
      <alignment horizontal="right" vertical="center"/>
    </xf>
    <xf numFmtId="167" fontId="48" fillId="54" borderId="24" xfId="0" applyNumberFormat="1" applyFont="1" applyFill="1" applyBorder="1" applyAlignment="1">
      <alignment horizontal="center" vertical="center"/>
    </xf>
    <xf numFmtId="167" fontId="48" fillId="54" borderId="30" xfId="0" applyNumberFormat="1" applyFont="1" applyFill="1" applyBorder="1" applyAlignment="1">
      <alignment horizontal="center" vertical="center"/>
    </xf>
    <xf numFmtId="0" fontId="26" fillId="54" borderId="0" xfId="0" applyFont="1" applyFill="1"/>
    <xf numFmtId="0" fontId="19" fillId="54" borderId="0" xfId="0" applyFont="1" applyFill="1"/>
    <xf numFmtId="167" fontId="32" fillId="0" borderId="0" xfId="45" applyFont="1"/>
    <xf numFmtId="0" fontId="121" fillId="0" borderId="27" xfId="0" applyFont="1" applyBorder="1" applyAlignment="1">
      <alignment vertical="center"/>
    </xf>
    <xf numFmtId="41" fontId="24" fillId="0" borderId="0" xfId="49" applyNumberFormat="1" applyAlignment="1">
      <alignment vertical="center"/>
    </xf>
    <xf numFmtId="0" fontId="73" fillId="37" borderId="24" xfId="0" applyFont="1" applyFill="1" applyBorder="1" applyAlignment="1">
      <alignment vertical="center" wrapText="1"/>
    </xf>
    <xf numFmtId="0" fontId="73" fillId="37" borderId="0" xfId="0" applyFont="1" applyFill="1" applyAlignment="1">
      <alignment vertical="center" wrapText="1"/>
    </xf>
    <xf numFmtId="0" fontId="73" fillId="37" borderId="30" xfId="0" applyFont="1" applyFill="1" applyBorder="1" applyAlignment="1">
      <alignment vertical="center" wrapText="1"/>
    </xf>
    <xf numFmtId="172" fontId="32" fillId="0" borderId="0" xfId="46" applyNumberFormat="1" applyFont="1"/>
    <xf numFmtId="167" fontId="78" fillId="37" borderId="24" xfId="0" applyNumberFormat="1" applyFont="1" applyFill="1" applyBorder="1" applyAlignment="1">
      <alignment vertical="center"/>
    </xf>
    <xf numFmtId="0" fontId="78" fillId="46" borderId="24" xfId="0" applyFont="1" applyFill="1" applyBorder="1" applyAlignment="1">
      <alignment vertical="center"/>
    </xf>
    <xf numFmtId="37" fontId="48" fillId="0" borderId="24" xfId="51" applyNumberFormat="1" applyFont="1" applyBorder="1" applyAlignment="1">
      <alignment horizontal="right" vertical="center"/>
    </xf>
    <xf numFmtId="41" fontId="19" fillId="0" borderId="27" xfId="51" applyFont="1" applyFill="1" applyBorder="1" applyAlignment="1">
      <alignment horizontal="right" vertical="center"/>
    </xf>
    <xf numFmtId="1" fontId="48" fillId="0" borderId="24" xfId="51" applyNumberFormat="1" applyFont="1" applyFill="1" applyBorder="1" applyAlignment="1">
      <alignment horizontal="right" vertical="center"/>
    </xf>
    <xf numFmtId="3" fontId="118" fillId="0" borderId="0" xfId="42136" applyNumberFormat="1" applyFont="1" applyFill="1" applyBorder="1" applyAlignment="1">
      <alignment vertical="center" wrapText="1"/>
    </xf>
    <xf numFmtId="41" fontId="19" fillId="0" borderId="25" xfId="51" applyFont="1" applyFill="1" applyBorder="1" applyAlignment="1">
      <alignment horizontal="right" vertical="center"/>
    </xf>
    <xf numFmtId="0" fontId="77" fillId="0" borderId="31" xfId="0" applyFont="1" applyBorder="1" applyAlignment="1">
      <alignment vertical="center"/>
    </xf>
    <xf numFmtId="1" fontId="75" fillId="0" borderId="30" xfId="0" applyNumberFormat="1" applyFont="1" applyBorder="1" applyAlignment="1">
      <alignment horizontal="right" wrapText="1" indent="1"/>
    </xf>
    <xf numFmtId="167" fontId="32" fillId="0" borderId="24" xfId="0" applyNumberFormat="1" applyFont="1" applyBorder="1" applyAlignment="1">
      <alignment horizontal="right" wrapText="1" indent="1"/>
    </xf>
    <xf numFmtId="0" fontId="77" fillId="0" borderId="0" xfId="0" applyFont="1" applyAlignment="1">
      <alignment vertical="center"/>
    </xf>
    <xf numFmtId="167" fontId="22" fillId="0" borderId="24" xfId="0" applyNumberFormat="1" applyFont="1" applyBorder="1" applyAlignment="1">
      <alignment horizontal="right" wrapText="1" indent="1"/>
    </xf>
    <xf numFmtId="1" fontId="22" fillId="0" borderId="24" xfId="0" applyNumberFormat="1" applyFont="1" applyBorder="1" applyAlignment="1">
      <alignment horizontal="right" wrapText="1" indent="1"/>
    </xf>
    <xf numFmtId="1" fontId="32" fillId="0" borderId="24" xfId="0" applyNumberFormat="1" applyFont="1" applyBorder="1" applyAlignment="1">
      <alignment horizontal="right" wrapText="1" indent="1"/>
    </xf>
    <xf numFmtId="3" fontId="84" fillId="0" borderId="0" xfId="52" applyNumberFormat="1" applyFont="1" applyFill="1" applyAlignment="1">
      <alignment horizontal="center" vertical="center"/>
    </xf>
    <xf numFmtId="167" fontId="48" fillId="0" borderId="35" xfId="0" applyNumberFormat="1" applyFont="1" applyBorder="1" applyAlignment="1">
      <alignment horizontal="right" wrapText="1" indent="1"/>
    </xf>
    <xf numFmtId="3" fontId="48" fillId="0" borderId="24" xfId="0" applyNumberFormat="1" applyFont="1" applyBorder="1" applyAlignment="1">
      <alignment horizontal="right" wrapText="1" indent="1"/>
    </xf>
    <xf numFmtId="41" fontId="75" fillId="0" borderId="30" xfId="51" applyFont="1" applyFill="1" applyBorder="1" applyAlignment="1">
      <alignment horizontal="right" wrapText="1" indent="1"/>
    </xf>
    <xf numFmtId="3" fontId="75" fillId="0" borderId="24" xfId="0" applyNumberFormat="1" applyFont="1" applyBorder="1" applyAlignment="1">
      <alignment horizontal="right" wrapText="1" indent="1"/>
    </xf>
    <xf numFmtId="1" fontId="75" fillId="0" borderId="30" xfId="51" applyNumberFormat="1" applyFont="1" applyFill="1" applyBorder="1" applyAlignment="1">
      <alignment horizontal="right" wrapText="1" indent="1"/>
    </xf>
    <xf numFmtId="0" fontId="75" fillId="0" borderId="36" xfId="0" applyFont="1" applyBorder="1" applyAlignment="1">
      <alignment vertical="center"/>
    </xf>
    <xf numFmtId="167" fontId="75" fillId="0" borderId="56" xfId="0" applyNumberFormat="1" applyFont="1" applyBorder="1" applyAlignment="1">
      <alignment horizontal="right" wrapText="1" indent="1"/>
    </xf>
    <xf numFmtId="0" fontId="19" fillId="0" borderId="0" xfId="0" applyFont="1" applyAlignment="1">
      <alignment horizontal="justify" vertical="justify" wrapText="1"/>
    </xf>
    <xf numFmtId="0" fontId="19" fillId="0" borderId="0" xfId="46" applyFont="1"/>
    <xf numFmtId="0" fontId="20" fillId="0" borderId="43" xfId="0" applyFont="1" applyBorder="1" applyAlignment="1">
      <alignment horizontal="center" vertical="center" wrapText="1"/>
    </xf>
    <xf numFmtId="10" fontId="19" fillId="0" borderId="14" xfId="3324" applyNumberFormat="1" applyFont="1" applyFill="1" applyBorder="1" applyAlignment="1">
      <alignment horizontal="right" vertical="center"/>
    </xf>
    <xf numFmtId="10" fontId="19" fillId="0" borderId="42" xfId="3324" applyNumberFormat="1" applyFont="1" applyFill="1" applyBorder="1" applyAlignment="1">
      <alignment horizontal="right" vertical="center"/>
    </xf>
    <xf numFmtId="0" fontId="19" fillId="0" borderId="0" xfId="49" applyFont="1"/>
    <xf numFmtId="0" fontId="19" fillId="0" borderId="0" xfId="49" applyFont="1" applyAlignment="1">
      <alignment wrapText="1"/>
    </xf>
    <xf numFmtId="0" fontId="19" fillId="0" borderId="0" xfId="49" applyFont="1" applyAlignment="1">
      <alignment horizontal="center" vertical="center" wrapText="1"/>
    </xf>
    <xf numFmtId="0" fontId="19" fillId="0" borderId="0" xfId="49" applyFont="1" applyAlignment="1">
      <alignment vertical="center"/>
    </xf>
    <xf numFmtId="0" fontId="20" fillId="0" borderId="0" xfId="49" applyFont="1" applyAlignment="1">
      <alignment horizontal="center" vertical="center"/>
    </xf>
    <xf numFmtId="0" fontId="20" fillId="0" borderId="0" xfId="49" applyFont="1"/>
    <xf numFmtId="0" fontId="20" fillId="46" borderId="24" xfId="0" applyFont="1" applyFill="1" applyBorder="1" applyAlignment="1">
      <alignment vertical="center"/>
    </xf>
    <xf numFmtId="167" fontId="20" fillId="37" borderId="24" xfId="0" applyNumberFormat="1" applyFont="1" applyFill="1" applyBorder="1" applyAlignment="1">
      <alignment vertical="center"/>
    </xf>
    <xf numFmtId="167" fontId="19" fillId="0" borderId="25" xfId="0" applyNumberFormat="1" applyFont="1" applyBorder="1" applyAlignment="1">
      <alignment horizontal="center" vertical="center"/>
    </xf>
    <xf numFmtId="167" fontId="19" fillId="44" borderId="24" xfId="0" applyNumberFormat="1" applyFont="1" applyFill="1" applyBorder="1" applyAlignment="1">
      <alignment horizontal="center" vertical="center"/>
    </xf>
    <xf numFmtId="167" fontId="19" fillId="54" borderId="24" xfId="0" applyNumberFormat="1" applyFont="1" applyFill="1" applyBorder="1" applyAlignment="1">
      <alignment horizontal="center" vertical="center"/>
    </xf>
    <xf numFmtId="0" fontId="19" fillId="0" borderId="25" xfId="46" applyFont="1" applyBorder="1"/>
    <xf numFmtId="0" fontId="19" fillId="0" borderId="25" xfId="0" applyFont="1" applyBorder="1" applyAlignment="1">
      <alignment horizontal="center" vertical="center"/>
    </xf>
    <xf numFmtId="3" fontId="20" fillId="0" borderId="30" xfId="0" applyNumberFormat="1" applyFont="1" applyBorder="1" applyAlignment="1">
      <alignment horizontal="right" vertical="center"/>
    </xf>
    <xf numFmtId="0" fontId="122" fillId="37" borderId="24" xfId="0" applyFont="1" applyFill="1" applyBorder="1" applyAlignment="1">
      <alignment vertical="center"/>
    </xf>
    <xf numFmtId="3" fontId="20" fillId="0" borderId="91" xfId="0" applyNumberFormat="1" applyFont="1" applyBorder="1" applyAlignment="1">
      <alignment horizontal="right" vertical="center"/>
    </xf>
    <xf numFmtId="167" fontId="19" fillId="0" borderId="0" xfId="46" applyNumberFormat="1" applyFont="1"/>
    <xf numFmtId="41" fontId="19" fillId="0" borderId="0" xfId="49" applyNumberFormat="1" applyFont="1"/>
    <xf numFmtId="167" fontId="19" fillId="0" borderId="0" xfId="49" applyNumberFormat="1" applyFont="1"/>
    <xf numFmtId="3" fontId="19" fillId="0" borderId="0" xfId="49" applyNumberFormat="1" applyFont="1"/>
    <xf numFmtId="172" fontId="19" fillId="0" borderId="0" xfId="1" applyNumberFormat="1" applyFont="1" applyFill="1" applyBorder="1"/>
    <xf numFmtId="0" fontId="119" fillId="0" borderId="0" xfId="0" applyFont="1" applyAlignment="1">
      <alignment vertical="center" wrapText="1"/>
    </xf>
    <xf numFmtId="180" fontId="34" fillId="0" borderId="0" xfId="49" applyNumberFormat="1" applyFont="1" applyAlignment="1">
      <alignment vertical="center"/>
    </xf>
    <xf numFmtId="0" fontId="48" fillId="0" borderId="27" xfId="0" applyFont="1" applyBorder="1" applyAlignment="1">
      <alignment horizontal="center" vertical="center"/>
    </xf>
    <xf numFmtId="0" fontId="48" fillId="0" borderId="27" xfId="0" applyFont="1" applyBorder="1" applyAlignment="1">
      <alignment horizontal="right" vertical="center"/>
    </xf>
    <xf numFmtId="0" fontId="48" fillId="0" borderId="37" xfId="0" applyFont="1" applyBorder="1" applyAlignment="1">
      <alignment horizontal="right" vertical="center"/>
    </xf>
    <xf numFmtId="0" fontId="48" fillId="0" borderId="24" xfId="0" applyFont="1" applyBorder="1" applyAlignment="1">
      <alignment horizontal="center" vertical="center"/>
    </xf>
    <xf numFmtId="169" fontId="48" fillId="0" borderId="24" xfId="0" applyNumberFormat="1" applyFont="1" applyBorder="1" applyAlignment="1">
      <alignment horizontal="right" vertical="center"/>
    </xf>
    <xf numFmtId="0" fontId="48" fillId="0" borderId="24" xfId="0" applyFont="1" applyBorder="1" applyAlignment="1">
      <alignment horizontal="right" vertical="center"/>
    </xf>
    <xf numFmtId="3" fontId="19" fillId="0" borderId="0" xfId="49" applyNumberFormat="1" applyFont="1" applyAlignment="1">
      <alignment vertical="center"/>
    </xf>
    <xf numFmtId="169" fontId="48" fillId="0" borderId="24" xfId="0" applyNumberFormat="1" applyFont="1" applyBorder="1" applyAlignment="1">
      <alignment horizontal="right" wrapText="1" indent="1"/>
    </xf>
    <xf numFmtId="177" fontId="19" fillId="0" borderId="0" xfId="49" applyNumberFormat="1" applyFont="1" applyAlignment="1">
      <alignment vertical="center"/>
    </xf>
    <xf numFmtId="0" fontId="74" fillId="0" borderId="24" xfId="0" applyFont="1" applyBorder="1" applyAlignment="1">
      <alignment vertical="center"/>
    </xf>
    <xf numFmtId="169" fontId="75" fillId="0" borderId="24" xfId="0" applyNumberFormat="1" applyFont="1" applyBorder="1" applyAlignment="1">
      <alignment horizontal="right" wrapText="1" indent="1"/>
    </xf>
    <xf numFmtId="41" fontId="20" fillId="0" borderId="0" xfId="51" applyFont="1" applyFill="1" applyAlignment="1">
      <alignment vertical="center"/>
    </xf>
    <xf numFmtId="0" fontId="75" fillId="0" borderId="24" xfId="0" applyFont="1" applyBorder="1" applyAlignment="1">
      <alignment horizontal="center" vertical="center"/>
    </xf>
    <xf numFmtId="41" fontId="19" fillId="0" borderId="0" xfId="49" applyNumberFormat="1" applyFont="1" applyAlignment="1">
      <alignment vertical="center"/>
    </xf>
    <xf numFmtId="169" fontId="19" fillId="0" borderId="0" xfId="49" applyNumberFormat="1" applyFont="1" applyAlignment="1">
      <alignment vertical="center"/>
    </xf>
    <xf numFmtId="41" fontId="19" fillId="0" borderId="0" xfId="51" applyFont="1" applyFill="1" applyAlignment="1">
      <alignment horizontal="center" vertical="center"/>
    </xf>
    <xf numFmtId="3" fontId="20" fillId="0" borderId="0" xfId="49" applyNumberFormat="1" applyFont="1" applyAlignment="1">
      <alignment vertical="center"/>
    </xf>
    <xf numFmtId="169" fontId="75" fillId="0" borderId="58" xfId="0" applyNumberFormat="1" applyFont="1" applyBorder="1" applyAlignment="1">
      <alignment horizontal="right" wrapText="1" indent="1"/>
    </xf>
    <xf numFmtId="172" fontId="48" fillId="0" borderId="27" xfId="1" applyNumberFormat="1" applyFont="1" applyBorder="1" applyAlignment="1">
      <alignment horizontal="right" vertical="center"/>
    </xf>
    <xf numFmtId="172" fontId="48" fillId="0" borderId="24" xfId="1" applyNumberFormat="1" applyFont="1" applyBorder="1" applyAlignment="1">
      <alignment horizontal="right" vertical="center"/>
    </xf>
    <xf numFmtId="172" fontId="75" fillId="0" borderId="23" xfId="1" applyNumberFormat="1" applyFont="1" applyBorder="1" applyAlignment="1">
      <alignment horizontal="right" vertical="center"/>
    </xf>
    <xf numFmtId="172" fontId="75" fillId="0" borderId="24" xfId="1" applyNumberFormat="1" applyFont="1" applyBorder="1" applyAlignment="1">
      <alignment horizontal="right" vertical="center"/>
    </xf>
    <xf numFmtId="4" fontId="19" fillId="0" borderId="0" xfId="0" applyNumberFormat="1" applyFont="1" applyAlignment="1">
      <alignment horizontal="center"/>
    </xf>
    <xf numFmtId="0" fontId="23" fillId="0" borderId="64" xfId="0" applyFont="1" applyBorder="1" applyAlignment="1">
      <alignment vertical="center"/>
    </xf>
    <xf numFmtId="0" fontId="19" fillId="0" borderId="52" xfId="0" applyFont="1" applyBorder="1" applyAlignment="1">
      <alignment vertical="center"/>
    </xf>
    <xf numFmtId="3" fontId="19" fillId="0" borderId="52" xfId="0" applyNumberFormat="1" applyFont="1" applyBorder="1" applyAlignment="1">
      <alignment horizontal="right" vertical="center"/>
    </xf>
    <xf numFmtId="167" fontId="26" fillId="0" borderId="0" xfId="0" applyNumberFormat="1" applyFont="1"/>
    <xf numFmtId="167" fontId="112" fillId="0" borderId="0" xfId="45" applyFont="1" applyFill="1" applyBorder="1" applyAlignment="1">
      <alignment horizontal="center"/>
    </xf>
    <xf numFmtId="172" fontId="27" fillId="0" borderId="0" xfId="1" applyNumberFormat="1" applyFont="1" applyFill="1"/>
    <xf numFmtId="0" fontId="37" fillId="0" borderId="0" xfId="0" applyFont="1" applyAlignment="1">
      <alignment horizontal="left" indent="1"/>
    </xf>
    <xf numFmtId="0" fontId="37" fillId="0" borderId="43" xfId="0" applyFont="1" applyBorder="1" applyAlignment="1">
      <alignment horizontal="center" vertical="center" wrapText="1"/>
    </xf>
    <xf numFmtId="0" fontId="27" fillId="0" borderId="14" xfId="0" applyFont="1" applyBorder="1" applyAlignment="1">
      <alignment horizontal="center" vertical="center"/>
    </xf>
    <xf numFmtId="0" fontId="27" fillId="0" borderId="10" xfId="0" applyFont="1" applyBorder="1" applyAlignment="1">
      <alignment horizontal="center" vertical="center"/>
    </xf>
    <xf numFmtId="0" fontId="27" fillId="0" borderId="42" xfId="0" applyFont="1" applyBorder="1" applyAlignment="1">
      <alignment horizontal="center" vertical="center"/>
    </xf>
    <xf numFmtId="0" fontId="27" fillId="0" borderId="77" xfId="0" applyFont="1" applyBorder="1" applyAlignment="1">
      <alignment horizontal="center" vertical="center"/>
    </xf>
    <xf numFmtId="0" fontId="37" fillId="0" borderId="0" xfId="0" applyFont="1" applyAlignment="1">
      <alignment horizontal="left"/>
    </xf>
    <xf numFmtId="0" fontId="27" fillId="0" borderId="0" xfId="0" applyFont="1" applyAlignment="1">
      <alignment horizontal="left" wrapText="1"/>
    </xf>
    <xf numFmtId="0" fontId="27" fillId="0" borderId="0" xfId="0" applyFont="1" applyAlignment="1">
      <alignment horizontal="left"/>
    </xf>
    <xf numFmtId="0" fontId="27" fillId="0" borderId="0" xfId="49" applyFont="1"/>
    <xf numFmtId="0" fontId="27" fillId="0" borderId="0" xfId="49" applyFont="1" applyAlignment="1">
      <alignment wrapText="1"/>
    </xf>
    <xf numFmtId="0" fontId="27" fillId="0" borderId="0" xfId="49" applyFont="1" applyAlignment="1">
      <alignment vertical="center"/>
    </xf>
    <xf numFmtId="0" fontId="123" fillId="0" borderId="0" xfId="46" applyFont="1"/>
    <xf numFmtId="0" fontId="124" fillId="0" borderId="0" xfId="46" applyFont="1"/>
    <xf numFmtId="0" fontId="37" fillId="0" borderId="0" xfId="49" applyFont="1"/>
    <xf numFmtId="167" fontId="27" fillId="0" borderId="0" xfId="0" applyNumberFormat="1" applyFont="1"/>
    <xf numFmtId="0" fontId="123" fillId="0" borderId="0" xfId="0" applyFont="1" applyAlignment="1">
      <alignment horizontal="left"/>
    </xf>
    <xf numFmtId="0" fontId="37" fillId="0" borderId="38" xfId="0" applyFont="1" applyBorder="1" applyAlignment="1">
      <alignment horizontal="left" vertical="center" indent="1"/>
    </xf>
    <xf numFmtId="172" fontId="37" fillId="0" borderId="0" xfId="1" applyNumberFormat="1" applyFont="1" applyFill="1"/>
    <xf numFmtId="0" fontId="27" fillId="0" borderId="0" xfId="49" quotePrefix="1" applyFont="1" applyAlignment="1">
      <alignment horizontal="center"/>
    </xf>
    <xf numFmtId="0" fontId="20" fillId="0" borderId="40" xfId="0" applyFont="1" applyBorder="1" applyAlignment="1">
      <alignment horizontal="left" vertical="center" indent="1"/>
    </xf>
    <xf numFmtId="0" fontId="20" fillId="0" borderId="31" xfId="0" applyFont="1" applyBorder="1" applyAlignment="1">
      <alignment horizontal="left" vertical="center" indent="1"/>
    </xf>
    <xf numFmtId="0" fontId="19" fillId="0" borderId="31" xfId="0" applyFont="1" applyBorder="1" applyAlignment="1">
      <alignment horizontal="left" vertical="center" indent="1"/>
    </xf>
    <xf numFmtId="0" fontId="78" fillId="0" borderId="0" xfId="0" applyFont="1"/>
    <xf numFmtId="0" fontId="75" fillId="36" borderId="32" xfId="0" applyFont="1" applyFill="1" applyBorder="1" applyAlignment="1">
      <alignment vertical="center" wrapText="1"/>
    </xf>
    <xf numFmtId="0" fontId="19" fillId="36" borderId="33" xfId="0" applyFont="1" applyFill="1" applyBorder="1" applyAlignment="1">
      <alignment vertical="center" wrapText="1"/>
    </xf>
    <xf numFmtId="0" fontId="48" fillId="36" borderId="33" xfId="0" applyFont="1" applyFill="1" applyBorder="1" applyAlignment="1">
      <alignment vertical="center" wrapText="1"/>
    </xf>
    <xf numFmtId="3" fontId="75" fillId="36" borderId="33" xfId="0" applyNumberFormat="1" applyFont="1" applyFill="1" applyBorder="1" applyAlignment="1">
      <alignment horizontal="right" vertical="center"/>
    </xf>
    <xf numFmtId="3" fontId="75" fillId="36" borderId="34" xfId="0" applyNumberFormat="1" applyFont="1" applyFill="1" applyBorder="1" applyAlignment="1">
      <alignment horizontal="right" vertical="center"/>
    </xf>
    <xf numFmtId="0" fontId="48" fillId="54" borderId="31" xfId="0" applyFont="1" applyFill="1" applyBorder="1" applyAlignment="1">
      <alignment vertical="center" wrapText="1"/>
    </xf>
    <xf numFmtId="0" fontId="48" fillId="54" borderId="0" xfId="0" applyFont="1" applyFill="1" applyAlignment="1">
      <alignment horizontal="center" vertical="center" wrapText="1"/>
    </xf>
    <xf numFmtId="3" fontId="48" fillId="54" borderId="0" xfId="0" applyNumberFormat="1" applyFont="1" applyFill="1" applyAlignment="1">
      <alignment horizontal="right" vertical="center"/>
    </xf>
    <xf numFmtId="3" fontId="48" fillId="54" borderId="30" xfId="0" applyNumberFormat="1" applyFont="1" applyFill="1" applyBorder="1" applyAlignment="1">
      <alignment horizontal="right" vertical="center"/>
    </xf>
    <xf numFmtId="0" fontId="27" fillId="54" borderId="0" xfId="0" applyFont="1" applyFill="1"/>
    <xf numFmtId="0" fontId="32" fillId="54" borderId="0" xfId="49" applyFont="1" applyFill="1"/>
    <xf numFmtId="0" fontId="19" fillId="54" borderId="0" xfId="49" applyFont="1" applyFill="1"/>
    <xf numFmtId="0" fontId="104" fillId="54" borderId="27" xfId="0" applyFont="1" applyFill="1" applyBorder="1" applyAlignment="1">
      <alignment vertical="center" wrapText="1"/>
    </xf>
    <xf numFmtId="0" fontId="75" fillId="54" borderId="27" xfId="0" applyFont="1" applyFill="1" applyBorder="1" applyAlignment="1">
      <alignment horizontal="right" vertical="center"/>
    </xf>
    <xf numFmtId="0" fontId="75" fillId="54" borderId="37" xfId="0" applyFont="1" applyFill="1" applyBorder="1" applyAlignment="1">
      <alignment horizontal="right" vertical="center"/>
    </xf>
    <xf numFmtId="0" fontId="104" fillId="54" borderId="24" xfId="0" applyFont="1" applyFill="1" applyBorder="1" applyAlignment="1">
      <alignment vertical="center" wrapText="1"/>
    </xf>
    <xf numFmtId="0" fontId="75" fillId="54" borderId="24" xfId="0" applyFont="1" applyFill="1" applyBorder="1" applyAlignment="1">
      <alignment horizontal="right" vertical="center"/>
    </xf>
    <xf numFmtId="0" fontId="75" fillId="54" borderId="30" xfId="0" applyFont="1" applyFill="1" applyBorder="1" applyAlignment="1">
      <alignment horizontal="right" vertical="center"/>
    </xf>
    <xf numFmtId="0" fontId="48" fillId="54" borderId="24" xfId="0" applyFont="1" applyFill="1" applyBorder="1" applyAlignment="1">
      <alignment horizontal="left" vertical="center" wrapText="1" indent="2"/>
    </xf>
    <xf numFmtId="1" fontId="48" fillId="54" borderId="24" xfId="51" applyNumberFormat="1" applyFont="1" applyFill="1" applyBorder="1" applyAlignment="1">
      <alignment horizontal="right" vertical="center"/>
    </xf>
    <xf numFmtId="41" fontId="48" fillId="54" borderId="24" xfId="51" applyFont="1" applyFill="1" applyBorder="1" applyAlignment="1">
      <alignment horizontal="right" vertical="center"/>
    </xf>
    <xf numFmtId="1" fontId="48" fillId="54" borderId="30" xfId="51" applyNumberFormat="1" applyFont="1" applyFill="1" applyBorder="1" applyAlignment="1">
      <alignment horizontal="right" vertical="center"/>
    </xf>
    <xf numFmtId="41" fontId="48" fillId="54" borderId="25" xfId="51" applyFont="1" applyFill="1" applyBorder="1" applyAlignment="1">
      <alignment horizontal="right" vertical="center"/>
    </xf>
    <xf numFmtId="41" fontId="48" fillId="54" borderId="35" xfId="51" applyFont="1" applyFill="1" applyBorder="1" applyAlignment="1">
      <alignment horizontal="right" vertical="center"/>
    </xf>
    <xf numFmtId="0" fontId="75" fillId="54" borderId="24" xfId="0" applyFont="1" applyFill="1" applyBorder="1" applyAlignment="1">
      <alignment vertical="center" wrapText="1"/>
    </xf>
    <xf numFmtId="41" fontId="20" fillId="54" borderId="24" xfId="51" applyFont="1" applyFill="1" applyBorder="1" applyAlignment="1">
      <alignment horizontal="right" vertical="center"/>
    </xf>
    <xf numFmtId="41" fontId="20" fillId="54" borderId="30" xfId="51" applyFont="1" applyFill="1" applyBorder="1" applyAlignment="1">
      <alignment horizontal="right" vertical="center"/>
    </xf>
    <xf numFmtId="41" fontId="26" fillId="54" borderId="0" xfId="51" applyFont="1" applyFill="1"/>
    <xf numFmtId="0" fontId="75" fillId="54" borderId="24" xfId="0" applyFont="1" applyFill="1" applyBorder="1" applyAlignment="1">
      <alignment horizontal="left" wrapText="1" indent="2"/>
    </xf>
    <xf numFmtId="41" fontId="75" fillId="54" borderId="54" xfId="51" applyFont="1" applyFill="1" applyBorder="1" applyAlignment="1">
      <alignment horizontal="right"/>
    </xf>
    <xf numFmtId="41" fontId="74" fillId="54" borderId="30" xfId="51" applyFont="1" applyFill="1" applyBorder="1" applyAlignment="1">
      <alignment vertical="center" wrapText="1"/>
    </xf>
    <xf numFmtId="41" fontId="32" fillId="54" borderId="0" xfId="51" applyFont="1" applyFill="1" applyBorder="1"/>
    <xf numFmtId="41" fontId="74" fillId="54" borderId="30" xfId="51" applyFont="1" applyFill="1" applyBorder="1" applyAlignment="1">
      <alignment vertical="center"/>
    </xf>
    <xf numFmtId="41" fontId="48" fillId="54" borderId="30" xfId="51" applyFont="1" applyFill="1" applyBorder="1" applyAlignment="1">
      <alignment horizontal="right" vertical="center"/>
    </xf>
    <xf numFmtId="3" fontId="32" fillId="54" borderId="0" xfId="49" applyNumberFormat="1" applyFont="1" applyFill="1"/>
    <xf numFmtId="1" fontId="74" fillId="54" borderId="30" xfId="51" applyNumberFormat="1" applyFont="1" applyFill="1" applyBorder="1" applyAlignment="1">
      <alignment vertical="center"/>
    </xf>
    <xf numFmtId="0" fontId="75" fillId="54" borderId="24" xfId="0" applyFont="1" applyFill="1" applyBorder="1" applyAlignment="1">
      <alignment horizontal="left" vertical="center" wrapText="1" indent="2"/>
    </xf>
    <xf numFmtId="41" fontId="74" fillId="54" borderId="25" xfId="51" applyFont="1" applyFill="1" applyBorder="1" applyAlignment="1">
      <alignment vertical="center"/>
    </xf>
    <xf numFmtId="1" fontId="74" fillId="54" borderId="35" xfId="51" applyNumberFormat="1" applyFont="1" applyFill="1" applyBorder="1" applyAlignment="1">
      <alignment vertical="center"/>
    </xf>
    <xf numFmtId="0" fontId="75" fillId="54" borderId="25" xfId="0" applyFont="1" applyFill="1" applyBorder="1" applyAlignment="1">
      <alignment horizontal="left" wrapText="1" indent="2"/>
    </xf>
    <xf numFmtId="0" fontId="37" fillId="0" borderId="0" xfId="0" applyFont="1"/>
    <xf numFmtId="37" fontId="20" fillId="0" borderId="0" xfId="49" applyNumberFormat="1" applyFont="1" applyAlignment="1">
      <alignment vertical="center"/>
    </xf>
    <xf numFmtId="0" fontId="19" fillId="54" borderId="64" xfId="0" applyFont="1" applyFill="1" applyBorder="1" applyAlignment="1">
      <alignment vertical="center"/>
    </xf>
    <xf numFmtId="3" fontId="19" fillId="54" borderId="52" xfId="0" applyNumberFormat="1" applyFont="1" applyFill="1" applyBorder="1" applyAlignment="1">
      <alignment horizontal="right" vertical="center"/>
    </xf>
    <xf numFmtId="0" fontId="23" fillId="54" borderId="64" xfId="0" applyFont="1" applyFill="1" applyBorder="1" applyAlignment="1">
      <alignment vertical="center"/>
    </xf>
    <xf numFmtId="0" fontId="19" fillId="54" borderId="52" xfId="0" applyFont="1" applyFill="1" applyBorder="1" applyAlignment="1">
      <alignment vertical="center"/>
    </xf>
    <xf numFmtId="41" fontId="120" fillId="0" borderId="0" xfId="51" applyFont="1" applyAlignment="1">
      <alignment vertical="center" wrapText="1"/>
    </xf>
    <xf numFmtId="3" fontId="48" fillId="0" borderId="0" xfId="0" applyNumberFormat="1" applyFont="1" applyAlignment="1">
      <alignment horizontal="right" vertical="center"/>
    </xf>
    <xf numFmtId="0" fontId="19" fillId="0" borderId="0" xfId="49" applyFont="1" applyAlignment="1">
      <alignment horizontal="center"/>
    </xf>
    <xf numFmtId="0" fontId="75" fillId="0" borderId="32" xfId="0" applyFont="1" applyBorder="1" applyAlignment="1">
      <alignment horizontal="right" vertical="center"/>
    </xf>
    <xf numFmtId="167" fontId="75" fillId="0" borderId="34" xfId="0" applyNumberFormat="1" applyFont="1" applyBorder="1" applyAlignment="1">
      <alignment horizontal="right" vertical="center"/>
    </xf>
    <xf numFmtId="175" fontId="75" fillId="0" borderId="23" xfId="0" applyNumberFormat="1" applyFont="1" applyBorder="1" applyAlignment="1">
      <alignment horizontal="right" wrapText="1" indent="1"/>
    </xf>
    <xf numFmtId="175" fontId="48" fillId="0" borderId="24" xfId="0" applyNumberFormat="1" applyFont="1" applyBorder="1" applyAlignment="1">
      <alignment horizontal="right" vertical="center" wrapText="1" indent="1"/>
    </xf>
    <xf numFmtId="1" fontId="48" fillId="0" borderId="24" xfId="1" applyNumberFormat="1" applyFont="1" applyFill="1" applyBorder="1" applyAlignment="1">
      <alignment horizontal="right" vertical="center" wrapText="1" indent="1"/>
    </xf>
    <xf numFmtId="1" fontId="32" fillId="0" borderId="23" xfId="46" applyNumberFormat="1" applyFont="1" applyBorder="1"/>
    <xf numFmtId="1" fontId="75" fillId="0" borderId="78" xfId="1" applyNumberFormat="1" applyFont="1" applyFill="1" applyBorder="1" applyAlignment="1">
      <alignment horizontal="right" vertical="center" wrapText="1" indent="1"/>
    </xf>
    <xf numFmtId="1" fontId="32" fillId="0" borderId="27" xfId="46" applyNumberFormat="1" applyFont="1" applyBorder="1"/>
    <xf numFmtId="1" fontId="73" fillId="37" borderId="23" xfId="0" applyNumberFormat="1" applyFont="1" applyFill="1" applyBorder="1" applyAlignment="1">
      <alignment vertical="center" wrapText="1"/>
    </xf>
    <xf numFmtId="1" fontId="48" fillId="0" borderId="24" xfId="1" applyNumberFormat="1" applyFont="1" applyBorder="1" applyAlignment="1">
      <alignment horizontal="right" vertical="center" wrapText="1" indent="1"/>
    </xf>
    <xf numFmtId="1" fontId="75" fillId="0" borderId="88" xfId="1" applyNumberFormat="1" applyFont="1" applyFill="1" applyBorder="1" applyAlignment="1">
      <alignment horizontal="right" vertical="center" wrapText="1" indent="1"/>
    </xf>
    <xf numFmtId="1" fontId="32" fillId="0" borderId="25" xfId="46" applyNumberFormat="1" applyFont="1" applyBorder="1"/>
    <xf numFmtId="177" fontId="48" fillId="0" borderId="27" xfId="1" applyNumberFormat="1" applyFont="1" applyBorder="1" applyAlignment="1">
      <alignment horizontal="center" vertical="center"/>
    </xf>
    <xf numFmtId="177" fontId="19" fillId="0" borderId="27" xfId="1" applyNumberFormat="1" applyFont="1" applyBorder="1" applyAlignment="1">
      <alignment horizontal="center" vertical="center"/>
    </xf>
    <xf numFmtId="177" fontId="19" fillId="0" borderId="37" xfId="1" applyNumberFormat="1" applyFont="1" applyBorder="1" applyAlignment="1">
      <alignment horizontal="right" vertical="center"/>
    </xf>
    <xf numFmtId="177" fontId="19" fillId="0" borderId="30" xfId="1" applyNumberFormat="1" applyFont="1" applyBorder="1" applyAlignment="1">
      <alignment horizontal="right" vertical="center"/>
    </xf>
    <xf numFmtId="177" fontId="48" fillId="0" borderId="24" xfId="1" applyNumberFormat="1" applyFont="1" applyFill="1" applyBorder="1" applyAlignment="1">
      <alignment horizontal="right" vertical="center" wrapText="1" indent="1"/>
    </xf>
    <xf numFmtId="174" fontId="48" fillId="0" borderId="24" xfId="0" applyNumberFormat="1" applyFont="1" applyBorder="1" applyAlignment="1">
      <alignment horizontal="right" vertical="center"/>
    </xf>
    <xf numFmtId="41" fontId="26" fillId="54" borderId="0" xfId="49" applyNumberFormat="1" applyFont="1" applyFill="1"/>
    <xf numFmtId="0" fontId="26" fillId="54" borderId="0" xfId="49" applyFont="1" applyFill="1"/>
    <xf numFmtId="3" fontId="75" fillId="0" borderId="38" xfId="0" applyNumberFormat="1" applyFont="1" applyBorder="1" applyAlignment="1">
      <alignment horizontal="right" vertical="center" indent="1"/>
    </xf>
    <xf numFmtId="3" fontId="75" fillId="0" borderId="35" xfId="0" applyNumberFormat="1" applyFont="1" applyBorder="1" applyAlignment="1">
      <alignment horizontal="right" vertical="center" indent="1"/>
    </xf>
    <xf numFmtId="167" fontId="75" fillId="0" borderId="27" xfId="0" applyNumberFormat="1" applyFont="1" applyBorder="1" applyAlignment="1">
      <alignment vertical="center"/>
    </xf>
    <xf numFmtId="41" fontId="75" fillId="0" borderId="54" xfId="51" applyFont="1" applyFill="1" applyBorder="1" applyAlignment="1">
      <alignment horizontal="right"/>
    </xf>
    <xf numFmtId="14" fontId="73" fillId="45" borderId="23" xfId="0" applyNumberFormat="1" applyFont="1" applyFill="1" applyBorder="1" applyAlignment="1">
      <alignment horizontal="center" vertical="center" wrapText="1"/>
    </xf>
    <xf numFmtId="41" fontId="111" fillId="0" borderId="0" xfId="51" applyFont="1" applyFill="1" applyBorder="1" applyAlignment="1">
      <alignment horizontal="center"/>
    </xf>
    <xf numFmtId="0" fontId="48" fillId="0" borderId="11" xfId="0" applyFont="1" applyBorder="1" applyAlignment="1">
      <alignment vertical="center"/>
    </xf>
    <xf numFmtId="0" fontId="75" fillId="0" borderId="11" xfId="0" applyFont="1" applyBorder="1" applyAlignment="1">
      <alignment horizontal="center" vertical="center" wrapText="1"/>
    </xf>
    <xf numFmtId="41" fontId="32" fillId="54" borderId="0" xfId="49" applyNumberFormat="1" applyFont="1" applyFill="1"/>
    <xf numFmtId="206" fontId="19" fillId="0" borderId="0" xfId="46" applyNumberFormat="1" applyFont="1" applyAlignment="1">
      <alignment horizontal="left"/>
    </xf>
    <xf numFmtId="0" fontId="128" fillId="55" borderId="87" xfId="46" applyFont="1" applyFill="1" applyBorder="1" applyAlignment="1">
      <alignment vertical="center"/>
    </xf>
    <xf numFmtId="0" fontId="128" fillId="55" borderId="94" xfId="46" applyFont="1" applyFill="1" applyBorder="1" applyAlignment="1">
      <alignment vertical="center"/>
    </xf>
    <xf numFmtId="0" fontId="128" fillId="55" borderId="95" xfId="46" applyFont="1" applyFill="1" applyBorder="1" applyAlignment="1">
      <alignment vertical="center"/>
    </xf>
    <xf numFmtId="0" fontId="128" fillId="54" borderId="0" xfId="46" applyFont="1" applyFill="1" applyAlignment="1">
      <alignment vertical="center"/>
    </xf>
    <xf numFmtId="10" fontId="32" fillId="0" borderId="0" xfId="46" applyNumberFormat="1" applyFont="1"/>
    <xf numFmtId="9" fontId="32" fillId="0" borderId="0" xfId="3324" applyFont="1"/>
    <xf numFmtId="0" fontId="28" fillId="0" borderId="0" xfId="0" applyFont="1" applyAlignment="1">
      <alignment vertical="center" wrapText="1"/>
    </xf>
    <xf numFmtId="3" fontId="48" fillId="0" borderId="30" xfId="0" applyNumberFormat="1" applyFont="1" applyBorder="1" applyAlignment="1">
      <alignment horizontal="right" wrapText="1" indent="1"/>
    </xf>
    <xf numFmtId="3" fontId="75" fillId="0" borderId="30" xfId="0" applyNumberFormat="1" applyFont="1" applyBorder="1" applyAlignment="1">
      <alignment horizontal="right" wrapText="1" indent="1"/>
    </xf>
    <xf numFmtId="37" fontId="48" fillId="54" borderId="24" xfId="51" applyNumberFormat="1" applyFont="1" applyFill="1" applyBorder="1" applyAlignment="1">
      <alignment horizontal="right" vertical="center"/>
    </xf>
    <xf numFmtId="172" fontId="19" fillId="0" borderId="0" xfId="49" applyNumberFormat="1" applyFont="1"/>
    <xf numFmtId="37" fontId="20" fillId="0" borderId="78" xfId="51" applyNumberFormat="1" applyFont="1" applyBorder="1" applyAlignment="1">
      <alignment horizontal="right" vertical="center"/>
    </xf>
    <xf numFmtId="180" fontId="73" fillId="45" borderId="23" xfId="0" applyNumberFormat="1" applyFont="1" applyFill="1" applyBorder="1" applyAlignment="1">
      <alignment horizontal="center" vertical="center" wrapText="1"/>
    </xf>
    <xf numFmtId="180" fontId="73" fillId="37" borderId="27" xfId="0" applyNumberFormat="1" applyFont="1" applyFill="1" applyBorder="1" applyAlignment="1">
      <alignment horizontal="center" vertical="center" wrapText="1"/>
    </xf>
    <xf numFmtId="167" fontId="48" fillId="0" borderId="24" xfId="0" applyNumberFormat="1" applyFont="1" applyBorder="1" applyAlignment="1">
      <alignment horizontal="center" vertical="center"/>
    </xf>
    <xf numFmtId="175" fontId="125" fillId="0" borderId="0" xfId="42120" applyNumberFormat="1" applyFont="1" applyFill="1" applyAlignment="1">
      <alignment horizontal="left" vertical="center"/>
    </xf>
    <xf numFmtId="175" fontId="125" fillId="0" borderId="0" xfId="42120" applyNumberFormat="1" applyFont="1" applyFill="1" applyBorder="1" applyAlignment="1">
      <alignment horizontal="left" vertical="center"/>
    </xf>
    <xf numFmtId="167" fontId="19" fillId="0" borderId="0" xfId="49" applyNumberFormat="1" applyFont="1" applyAlignment="1">
      <alignment horizontal="center"/>
    </xf>
    <xf numFmtId="1" fontId="48" fillId="0" borderId="30" xfId="1" applyNumberFormat="1" applyFont="1" applyFill="1" applyBorder="1" applyAlignment="1">
      <alignment horizontal="right" vertical="center" wrapText="1" indent="1"/>
    </xf>
    <xf numFmtId="179" fontId="48" fillId="0" borderId="24" xfId="51" applyNumberFormat="1" applyFont="1" applyFill="1" applyBorder="1" applyAlignment="1"/>
    <xf numFmtId="171" fontId="48" fillId="54" borderId="24" xfId="51" applyNumberFormat="1" applyFont="1" applyFill="1" applyBorder="1" applyAlignment="1">
      <alignment horizontal="right" vertical="center" wrapText="1" indent="1"/>
    </xf>
    <xf numFmtId="41" fontId="48" fillId="0" borderId="24" xfId="51" applyFont="1" applyFill="1" applyBorder="1" applyAlignment="1">
      <alignment horizontal="right" vertical="center"/>
    </xf>
    <xf numFmtId="180" fontId="73" fillId="37" borderId="34" xfId="0" applyNumberFormat="1" applyFont="1" applyFill="1" applyBorder="1" applyAlignment="1">
      <alignment horizontal="center" vertical="center" wrapText="1"/>
    </xf>
    <xf numFmtId="41" fontId="27" fillId="0" borderId="0" xfId="51" applyFont="1" applyAlignment="1">
      <alignment horizontal="center"/>
    </xf>
    <xf numFmtId="3" fontId="26" fillId="0" borderId="0" xfId="49" applyNumberFormat="1" applyFont="1"/>
    <xf numFmtId="1" fontId="48" fillId="0" borderId="35" xfId="0" applyNumberFormat="1" applyFont="1" applyBorder="1" applyAlignment="1">
      <alignment horizontal="left" vertical="center" wrapText="1" indent="13"/>
    </xf>
    <xf numFmtId="0" fontId="131" fillId="0" borderId="0" xfId="0" applyFont="1"/>
    <xf numFmtId="0" fontId="130" fillId="0" borderId="0" xfId="0" applyFont="1" applyAlignment="1">
      <alignment horizontal="left" vertical="center"/>
    </xf>
    <xf numFmtId="0" fontId="132" fillId="0" borderId="0" xfId="0" applyFont="1"/>
    <xf numFmtId="0" fontId="130" fillId="0" borderId="60" xfId="0" applyFont="1" applyBorder="1" applyAlignment="1">
      <alignment vertical="center"/>
    </xf>
    <xf numFmtId="41" fontId="133" fillId="0" borderId="62" xfId="51" applyFont="1" applyBorder="1" applyAlignment="1">
      <alignment horizontal="right" vertical="center"/>
    </xf>
    <xf numFmtId="37" fontId="133" fillId="0" borderId="62" xfId="51" applyNumberFormat="1" applyFont="1" applyBorder="1" applyAlignment="1">
      <alignment horizontal="right" vertical="center"/>
    </xf>
    <xf numFmtId="41" fontId="133" fillId="0" borderId="0" xfId="51" applyFont="1" applyBorder="1" applyAlignment="1">
      <alignment horizontal="right" vertical="center"/>
    </xf>
    <xf numFmtId="167" fontId="112" fillId="0" borderId="0" xfId="45" applyFont="1" applyFill="1" applyAlignment="1">
      <alignment horizontal="center"/>
    </xf>
    <xf numFmtId="3" fontId="84" fillId="0" borderId="0" xfId="52" applyNumberFormat="1" applyFont="1" applyAlignment="1">
      <alignment horizontal="right" vertical="center"/>
    </xf>
    <xf numFmtId="0" fontId="27" fillId="0" borderId="0" xfId="49" applyFont="1" applyAlignment="1">
      <alignment horizontal="center"/>
    </xf>
    <xf numFmtId="0" fontId="37" fillId="0" borderId="0" xfId="0" applyFont="1" applyAlignment="1">
      <alignment horizontal="center"/>
    </xf>
    <xf numFmtId="0" fontId="27" fillId="0" borderId="0" xfId="0" applyFont="1" applyAlignment="1">
      <alignment horizontal="center"/>
    </xf>
    <xf numFmtId="0" fontId="134" fillId="0" borderId="0" xfId="0" applyFont="1"/>
    <xf numFmtId="0" fontId="27" fillId="0" borderId="0" xfId="0" applyFont="1" applyAlignment="1">
      <alignment horizontal="center" vertical="center"/>
    </xf>
    <xf numFmtId="167" fontId="75" fillId="0" borderId="30" xfId="51" applyNumberFormat="1" applyFont="1" applyBorder="1" applyAlignment="1">
      <alignment horizontal="right" wrapText="1" indent="1"/>
    </xf>
    <xf numFmtId="3" fontId="26" fillId="0" borderId="0" xfId="0" applyNumberFormat="1" applyFont="1" applyAlignment="1">
      <alignment vertical="center"/>
    </xf>
    <xf numFmtId="167" fontId="26" fillId="0" borderId="0" xfId="0" applyNumberFormat="1" applyFont="1" applyAlignment="1">
      <alignment horizontal="right" wrapText="1" indent="1"/>
    </xf>
    <xf numFmtId="0" fontId="135" fillId="0" borderId="0" xfId="0" applyFont="1"/>
    <xf numFmtId="167" fontId="135" fillId="0" borderId="0" xfId="51" applyNumberFormat="1" applyFont="1" applyAlignment="1">
      <alignment horizontal="right" wrapText="1" indent="1"/>
    </xf>
    <xf numFmtId="175" fontId="48" fillId="0" borderId="30" xfId="1" applyNumberFormat="1" applyFont="1" applyBorder="1" applyAlignment="1">
      <alignment horizontal="right" wrapText="1" indent="1"/>
    </xf>
    <xf numFmtId="175" fontId="48" fillId="0" borderId="30" xfId="0" applyNumberFormat="1" applyFont="1" applyBorder="1" applyAlignment="1">
      <alignment horizontal="right" wrapText="1" indent="1"/>
    </xf>
    <xf numFmtId="1" fontId="48" fillId="0" borderId="24" xfId="51" applyNumberFormat="1" applyFont="1" applyBorder="1" applyAlignment="1">
      <alignment horizontal="right" wrapText="1" indent="1"/>
    </xf>
    <xf numFmtId="0" fontId="136" fillId="0" borderId="0" xfId="0" applyFont="1"/>
    <xf numFmtId="41" fontId="20" fillId="0" borderId="96" xfId="51" applyFont="1" applyBorder="1" applyAlignment="1">
      <alignment horizontal="right" vertical="center"/>
    </xf>
    <xf numFmtId="0" fontId="20" fillId="0" borderId="23" xfId="0" applyFont="1" applyBorder="1" applyAlignment="1">
      <alignment vertical="center"/>
    </xf>
    <xf numFmtId="0" fontId="80" fillId="0" borderId="0" xfId="0" applyFont="1" applyAlignment="1">
      <alignment vertical="center" wrapText="1"/>
    </xf>
    <xf numFmtId="167" fontId="48" fillId="54" borderId="25" xfId="0" applyNumberFormat="1" applyFont="1" applyFill="1" applyBorder="1" applyAlignment="1">
      <alignment horizontal="center" vertical="center"/>
    </xf>
    <xf numFmtId="167" fontId="48" fillId="54" borderId="35" xfId="0" applyNumberFormat="1" applyFont="1" applyFill="1" applyBorder="1" applyAlignment="1">
      <alignment horizontal="center" vertical="center"/>
    </xf>
    <xf numFmtId="169" fontId="48" fillId="54" borderId="24" xfId="0" applyNumberFormat="1" applyFont="1" applyFill="1" applyBorder="1" applyAlignment="1">
      <alignment horizontal="right" wrapText="1" indent="1"/>
    </xf>
    <xf numFmtId="1" fontId="48" fillId="54" borderId="24" xfId="0" applyNumberFormat="1" applyFont="1" applyFill="1" applyBorder="1" applyAlignment="1">
      <alignment horizontal="right" wrapText="1" indent="1"/>
    </xf>
    <xf numFmtId="171" fontId="48" fillId="54" borderId="30" xfId="1" applyFont="1" applyFill="1" applyBorder="1" applyAlignment="1">
      <alignment horizontal="right" wrapText="1" indent="1"/>
    </xf>
    <xf numFmtId="179" fontId="48" fillId="54" borderId="24" xfId="51" applyNumberFormat="1" applyFont="1" applyFill="1" applyBorder="1" applyAlignment="1">
      <alignment horizontal="right" wrapText="1" indent="1"/>
    </xf>
    <xf numFmtId="169" fontId="48" fillId="54" borderId="30" xfId="0" applyNumberFormat="1" applyFont="1" applyFill="1" applyBorder="1" applyAlignment="1">
      <alignment horizontal="right" wrapText="1" indent="1"/>
    </xf>
    <xf numFmtId="179" fontId="48" fillId="54" borderId="30" xfId="51" applyNumberFormat="1" applyFont="1" applyFill="1" applyBorder="1" applyAlignment="1">
      <alignment horizontal="right" wrapText="1" indent="1"/>
    </xf>
    <xf numFmtId="167" fontId="44" fillId="0" borderId="0" xfId="45" applyFont="1" applyFill="1" applyAlignment="1">
      <alignment horizontal="center"/>
    </xf>
    <xf numFmtId="167" fontId="78" fillId="0" borderId="0" xfId="0" applyNumberFormat="1" applyFont="1" applyAlignment="1">
      <alignment horizontal="right" wrapText="1" indent="1"/>
    </xf>
    <xf numFmtId="3" fontId="26" fillId="0" borderId="0" xfId="49" quotePrefix="1" applyNumberFormat="1" applyFont="1" applyAlignment="1">
      <alignment horizontal="center"/>
    </xf>
    <xf numFmtId="0" fontId="28" fillId="0" borderId="60" xfId="0" applyFont="1" applyBorder="1" applyAlignment="1">
      <alignment vertical="center"/>
    </xf>
    <xf numFmtId="189" fontId="28" fillId="0" borderId="62" xfId="42136" applyNumberFormat="1" applyFont="1" applyFill="1" applyBorder="1" applyAlignment="1">
      <alignment horizontal="right" vertical="center"/>
    </xf>
    <xf numFmtId="3" fontId="28" fillId="0" borderId="62" xfId="0" applyNumberFormat="1" applyFont="1" applyBorder="1" applyAlignment="1">
      <alignment horizontal="right" vertical="center"/>
    </xf>
    <xf numFmtId="41" fontId="74" fillId="0" borderId="0" xfId="51" applyFont="1"/>
    <xf numFmtId="3" fontId="26" fillId="0" borderId="0" xfId="0" applyNumberFormat="1" applyFont="1"/>
    <xf numFmtId="3" fontId="137" fillId="0" borderId="0" xfId="51" applyNumberFormat="1" applyFont="1" applyFill="1" applyAlignment="1">
      <alignment horizontal="right"/>
    </xf>
    <xf numFmtId="41" fontId="26" fillId="0" borderId="0" xfId="0" applyNumberFormat="1" applyFont="1"/>
    <xf numFmtId="41" fontId="32" fillId="0" borderId="0" xfId="49" applyNumberFormat="1" applyFont="1"/>
    <xf numFmtId="3" fontId="48" fillId="0" borderId="52" xfId="51" applyNumberFormat="1" applyFont="1" applyBorder="1" applyAlignment="1">
      <alignment horizontal="right" vertical="center"/>
    </xf>
    <xf numFmtId="41" fontId="75" fillId="0" borderId="97" xfId="51" applyFont="1" applyBorder="1" applyAlignment="1">
      <alignment horizontal="right" vertical="center"/>
    </xf>
    <xf numFmtId="1" fontId="75" fillId="0" borderId="78" xfId="51" applyNumberFormat="1" applyFont="1" applyBorder="1" applyAlignment="1">
      <alignment horizontal="right" vertical="center"/>
    </xf>
    <xf numFmtId="177" fontId="26" fillId="0" borderId="0" xfId="51" applyNumberFormat="1" applyFont="1"/>
    <xf numFmtId="180" fontId="73" fillId="45" borderId="0" xfId="0" applyNumberFormat="1" applyFont="1" applyFill="1" applyAlignment="1">
      <alignment horizontal="center" vertical="center" wrapText="1"/>
    </xf>
    <xf numFmtId="3" fontId="19" fillId="54" borderId="0" xfId="0" applyNumberFormat="1" applyFont="1" applyFill="1"/>
    <xf numFmtId="0" fontId="48" fillId="0" borderId="24" xfId="0" applyFont="1" applyBorder="1" applyAlignment="1">
      <alignment horizontal="left" vertical="center"/>
    </xf>
    <xf numFmtId="41" fontId="75" fillId="0" borderId="24" xfId="51" applyFont="1" applyFill="1" applyBorder="1" applyAlignment="1">
      <alignment horizontal="center" vertical="center"/>
    </xf>
    <xf numFmtId="177" fontId="48" fillId="0" borderId="24" xfId="1" applyNumberFormat="1" applyFont="1" applyFill="1" applyBorder="1" applyAlignment="1">
      <alignment horizontal="right" vertical="center"/>
    </xf>
    <xf numFmtId="167" fontId="19" fillId="0" borderId="24" xfId="0" applyNumberFormat="1" applyFont="1" applyBorder="1" applyAlignment="1">
      <alignment horizontal="center" vertical="center"/>
    </xf>
    <xf numFmtId="1" fontId="48" fillId="0" borderId="24" xfId="0" applyNumberFormat="1" applyFont="1" applyBorder="1" applyAlignment="1">
      <alignment horizontal="center" vertical="center"/>
    </xf>
    <xf numFmtId="1" fontId="48" fillId="0" borderId="24" xfId="51" applyNumberFormat="1" applyFont="1" applyFill="1" applyBorder="1" applyAlignment="1">
      <alignment horizontal="right" vertical="center" wrapText="1" indent="1"/>
    </xf>
    <xf numFmtId="171" fontId="48" fillId="0" borderId="24" xfId="1" applyFont="1" applyFill="1" applyBorder="1" applyAlignment="1">
      <alignment horizontal="right" vertical="center" wrapText="1" indent="1"/>
    </xf>
    <xf numFmtId="175" fontId="48" fillId="0" borderId="24" xfId="1" applyNumberFormat="1" applyFont="1" applyFill="1" applyBorder="1" applyAlignment="1">
      <alignment horizontal="right" vertical="center"/>
    </xf>
    <xf numFmtId="3" fontId="48" fillId="0" borderId="24" xfId="51" applyNumberFormat="1" applyFont="1" applyBorder="1" applyAlignment="1">
      <alignment horizontal="right" vertical="center" wrapText="1" indent="1"/>
    </xf>
    <xf numFmtId="4" fontId="48" fillId="0" borderId="24" xfId="1" applyNumberFormat="1" applyFont="1" applyFill="1" applyBorder="1" applyAlignment="1">
      <alignment horizontal="right" vertical="center" wrapText="1" indent="1"/>
    </xf>
    <xf numFmtId="4" fontId="48" fillId="0" borderId="24" xfId="51" applyNumberFormat="1" applyFont="1" applyFill="1" applyBorder="1" applyAlignment="1">
      <alignment horizontal="right" vertical="center" wrapText="1" indent="1"/>
    </xf>
    <xf numFmtId="177" fontId="73" fillId="37" borderId="24" xfId="51" applyNumberFormat="1" applyFont="1" applyFill="1" applyBorder="1" applyAlignment="1">
      <alignment vertical="center"/>
    </xf>
    <xf numFmtId="177" fontId="48" fillId="0" borderId="24" xfId="51" applyNumberFormat="1" applyFont="1" applyFill="1" applyBorder="1" applyAlignment="1">
      <alignment horizontal="right" vertical="center"/>
    </xf>
    <xf numFmtId="182" fontId="48" fillId="0" borderId="24" xfId="35944" applyNumberFormat="1" applyFont="1" applyFill="1" applyBorder="1" applyAlignment="1">
      <alignment horizontal="right" vertical="center" indent="1"/>
    </xf>
    <xf numFmtId="172" fontId="48" fillId="0" borderId="24" xfId="1" applyNumberFormat="1" applyFont="1" applyFill="1" applyBorder="1" applyAlignment="1">
      <alignment horizontal="right" vertical="center" wrapText="1" indent="1"/>
    </xf>
    <xf numFmtId="41" fontId="48" fillId="0" borderId="24" xfId="51" applyFont="1" applyFill="1" applyBorder="1" applyAlignment="1">
      <alignment horizontal="center" vertical="center"/>
    </xf>
    <xf numFmtId="41" fontId="19" fillId="0" borderId="24" xfId="51" applyFont="1" applyFill="1" applyBorder="1" applyAlignment="1">
      <alignment horizontal="center" vertical="center"/>
    </xf>
    <xf numFmtId="167" fontId="32" fillId="0" borderId="24" xfId="0" applyNumberFormat="1" applyFont="1" applyBorder="1" applyAlignment="1">
      <alignment vertical="center"/>
    </xf>
    <xf numFmtId="0" fontId="44" fillId="0" borderId="0" xfId="0" applyFont="1" applyAlignment="1">
      <alignment horizontal="center"/>
    </xf>
    <xf numFmtId="167" fontId="32" fillId="0" borderId="0" xfId="46" applyNumberFormat="1" applyFont="1"/>
    <xf numFmtId="41" fontId="48" fillId="0" borderId="0" xfId="51" applyFont="1" applyAlignment="1">
      <alignment horizontal="right" wrapText="1" indent="1"/>
    </xf>
    <xf numFmtId="41" fontId="19" fillId="0" borderId="0" xfId="51" applyFont="1" applyAlignment="1">
      <alignment vertical="center"/>
    </xf>
    <xf numFmtId="41" fontId="92" fillId="0" borderId="0" xfId="51" applyFont="1"/>
    <xf numFmtId="41" fontId="48" fillId="0" borderId="24" xfId="51" applyFont="1" applyBorder="1" applyAlignment="1">
      <alignment horizontal="right" wrapText="1" indent="1"/>
    </xf>
    <xf numFmtId="0" fontId="54" fillId="0" borderId="0" xfId="0" applyFont="1" applyAlignment="1">
      <alignment vertical="center"/>
    </xf>
    <xf numFmtId="171" fontId="48" fillId="0" borderId="24" xfId="1" applyFont="1" applyBorder="1" applyAlignment="1">
      <alignment horizontal="right" vertical="center" wrapText="1" indent="1"/>
    </xf>
    <xf numFmtId="0" fontId="37" fillId="0" borderId="31" xfId="0" applyFont="1" applyBorder="1" applyAlignment="1">
      <alignment vertical="center"/>
    </xf>
    <xf numFmtId="0" fontId="129" fillId="0" borderId="32" xfId="46" applyFont="1" applyBorder="1" applyAlignment="1">
      <alignment horizontal="center" vertical="center"/>
    </xf>
    <xf numFmtId="186" fontId="129" fillId="0" borderId="23" xfId="46" applyNumberFormat="1" applyFont="1" applyBorder="1" applyAlignment="1">
      <alignment horizontal="center" vertical="center"/>
    </xf>
    <xf numFmtId="0" fontId="129" fillId="0" borderId="33" xfId="46" applyFont="1" applyBorder="1" applyAlignment="1">
      <alignment horizontal="center" vertical="center"/>
    </xf>
    <xf numFmtId="0" fontId="129" fillId="0" borderId="34" xfId="46" applyFont="1" applyBorder="1" applyAlignment="1">
      <alignment horizontal="center" vertical="center"/>
    </xf>
    <xf numFmtId="0" fontId="129" fillId="0" borderId="0" xfId="46" applyFont="1" applyAlignment="1">
      <alignment vertical="center"/>
    </xf>
    <xf numFmtId="0" fontId="129" fillId="0" borderId="32" xfId="46" applyFont="1" applyBorder="1" applyAlignment="1">
      <alignment horizontal="center" vertical="center" wrapText="1"/>
    </xf>
    <xf numFmtId="186" fontId="129" fillId="0" borderId="23" xfId="46" applyNumberFormat="1" applyFont="1" applyBorder="1" applyAlignment="1">
      <alignment horizontal="center" vertical="center" wrapText="1"/>
    </xf>
    <xf numFmtId="0" fontId="19" fillId="0" borderId="27" xfId="0" applyFont="1" applyBorder="1" applyAlignment="1">
      <alignment horizontal="center" vertical="center"/>
    </xf>
    <xf numFmtId="3" fontId="48" fillId="0" borderId="27" xfId="0" applyNumberFormat="1" applyFont="1" applyBorder="1" applyAlignment="1">
      <alignment vertical="center" wrapText="1"/>
    </xf>
    <xf numFmtId="3" fontId="48" fillId="0" borderId="37" xfId="0" applyNumberFormat="1" applyFont="1" applyBorder="1" applyAlignment="1">
      <alignment vertical="center" wrapText="1"/>
    </xf>
    <xf numFmtId="3" fontId="48" fillId="0" borderId="25" xfId="0" applyNumberFormat="1" applyFont="1" applyBorder="1" applyAlignment="1">
      <alignment vertical="center" wrapText="1"/>
    </xf>
    <xf numFmtId="3" fontId="48" fillId="0" borderId="35" xfId="0" applyNumberFormat="1" applyFont="1" applyBorder="1" applyAlignment="1">
      <alignment vertical="center" wrapText="1"/>
    </xf>
    <xf numFmtId="177" fontId="19" fillId="0" borderId="30" xfId="51" applyNumberFormat="1" applyFont="1" applyFill="1" applyBorder="1" applyAlignment="1">
      <alignment horizontal="right" vertical="center"/>
    </xf>
    <xf numFmtId="37" fontId="20" fillId="0" borderId="0" xfId="51" applyNumberFormat="1" applyFont="1" applyBorder="1" applyAlignment="1">
      <alignment horizontal="right" vertical="center"/>
    </xf>
    <xf numFmtId="177" fontId="19" fillId="0" borderId="30" xfId="51" applyNumberFormat="1" applyFont="1" applyBorder="1" applyAlignment="1">
      <alignment horizontal="right" vertical="center"/>
    </xf>
    <xf numFmtId="1" fontId="75" fillId="0" borderId="30" xfId="51" applyNumberFormat="1" applyFont="1" applyBorder="1" applyAlignment="1">
      <alignment horizontal="right" wrapText="1" indent="1"/>
    </xf>
    <xf numFmtId="1" fontId="48" fillId="0" borderId="30" xfId="51" applyNumberFormat="1" applyFont="1" applyBorder="1" applyAlignment="1">
      <alignment horizontal="right" wrapText="1" indent="1"/>
    </xf>
    <xf numFmtId="0" fontId="75" fillId="0" borderId="24" xfId="0" applyFont="1" applyBorder="1" applyAlignment="1">
      <alignment horizontal="right" vertical="center" indent="1"/>
    </xf>
    <xf numFmtId="167" fontId="75" fillId="0" borderId="24" xfId="0" applyNumberFormat="1" applyFont="1" applyBorder="1" applyAlignment="1">
      <alignment vertical="center"/>
    </xf>
    <xf numFmtId="0" fontId="54" fillId="0" borderId="0" xfId="0" applyFont="1" applyAlignment="1">
      <alignment horizontal="center"/>
    </xf>
    <xf numFmtId="0" fontId="51" fillId="39" borderId="0" xfId="0" applyFont="1" applyFill="1" applyAlignment="1">
      <alignment horizontal="center" vertical="center"/>
    </xf>
    <xf numFmtId="0" fontId="51" fillId="39" borderId="47" xfId="0" applyFont="1" applyFill="1" applyBorder="1" applyAlignment="1">
      <alignment horizontal="center" vertical="center"/>
    </xf>
    <xf numFmtId="0" fontId="32" fillId="0" borderId="0" xfId="46" applyFont="1" applyAlignment="1">
      <alignment horizontal="center" vertical="center"/>
    </xf>
    <xf numFmtId="0" fontId="22" fillId="0" borderId="0" xfId="46" applyFont="1" applyAlignment="1">
      <alignment horizontal="center" vertical="center"/>
    </xf>
    <xf numFmtId="0" fontId="19" fillId="0" borderId="0" xfId="0" applyFont="1" applyAlignment="1">
      <alignment horizontal="left"/>
    </xf>
    <xf numFmtId="173" fontId="22" fillId="0" borderId="0" xfId="44" applyFont="1" applyAlignment="1">
      <alignment horizontal="left" vertical="center" wrapText="1"/>
    </xf>
    <xf numFmtId="0" fontId="82" fillId="0" borderId="0" xfId="0" applyFont="1" applyAlignment="1">
      <alignment horizontal="left"/>
    </xf>
    <xf numFmtId="0" fontId="74" fillId="0" borderId="39" xfId="0" applyFont="1" applyBorder="1"/>
    <xf numFmtId="0" fontId="48" fillId="0" borderId="39" xfId="0" applyFont="1" applyBorder="1" applyAlignment="1">
      <alignment vertical="center"/>
    </xf>
    <xf numFmtId="173" fontId="32" fillId="0" borderId="0" xfId="44" applyFont="1" applyAlignment="1">
      <alignment horizontal="left" vertical="center" wrapText="1"/>
    </xf>
    <xf numFmtId="0" fontId="20" fillId="0" borderId="0" xfId="0" applyFont="1" applyAlignment="1">
      <alignment horizontal="center"/>
    </xf>
    <xf numFmtId="173" fontId="22" fillId="33" borderId="0" xfId="44" applyFont="1" applyFill="1" applyAlignment="1">
      <alignment horizontal="left"/>
    </xf>
    <xf numFmtId="0" fontId="82" fillId="0" borderId="0" xfId="0" applyFont="1" applyAlignment="1">
      <alignment horizontal="left" vertical="center"/>
    </xf>
    <xf numFmtId="173" fontId="32" fillId="0" borderId="0" xfId="44" applyFont="1" applyAlignment="1">
      <alignment horizontal="left" wrapText="1"/>
    </xf>
    <xf numFmtId="0" fontId="32" fillId="0" borderId="0" xfId="46" applyFont="1" applyAlignment="1">
      <alignment horizontal="center"/>
    </xf>
    <xf numFmtId="0" fontId="22" fillId="0" borderId="0" xfId="46" applyFont="1" applyAlignment="1">
      <alignment horizontal="center"/>
    </xf>
    <xf numFmtId="0" fontId="19" fillId="0" borderId="0" xfId="0" applyFont="1" applyAlignment="1">
      <alignment horizontal="center"/>
    </xf>
    <xf numFmtId="0" fontId="27" fillId="0" borderId="0" xfId="49" applyFont="1" applyAlignment="1">
      <alignment horizontal="center"/>
    </xf>
    <xf numFmtId="0" fontId="37" fillId="0" borderId="0" xfId="0" applyFont="1" applyAlignment="1">
      <alignment horizontal="center"/>
    </xf>
    <xf numFmtId="0" fontId="75" fillId="0" borderId="31" xfId="0" applyFont="1" applyBorder="1" applyAlignment="1">
      <alignment vertical="center" wrapText="1"/>
    </xf>
    <xf numFmtId="0" fontId="75" fillId="0" borderId="0" xfId="0" applyFont="1" applyAlignment="1">
      <alignment vertical="center" wrapText="1"/>
    </xf>
    <xf numFmtId="0" fontId="48" fillId="0" borderId="31" xfId="0" applyFont="1" applyBorder="1" applyAlignment="1">
      <alignment vertical="center" wrapText="1"/>
    </xf>
    <xf numFmtId="0" fontId="48" fillId="0" borderId="0" xfId="0" applyFont="1" applyAlignment="1">
      <alignment vertical="center" wrapText="1"/>
    </xf>
    <xf numFmtId="173" fontId="22" fillId="0" borderId="0" xfId="44" applyFont="1" applyAlignment="1">
      <alignment horizontal="left"/>
    </xf>
    <xf numFmtId="173" fontId="93" fillId="0" borderId="0" xfId="44" applyFont="1" applyAlignment="1">
      <alignment horizontal="left"/>
    </xf>
    <xf numFmtId="173" fontId="83" fillId="0" borderId="0" xfId="44" applyFont="1" applyAlignment="1">
      <alignment horizontal="left"/>
    </xf>
    <xf numFmtId="0" fontId="75" fillId="0" borderId="40" xfId="0" applyFont="1" applyBorder="1" applyAlignment="1">
      <alignment vertical="center" wrapText="1"/>
    </xf>
    <xf numFmtId="0" fontId="75" fillId="0" borderId="39" xfId="0" applyFont="1" applyBorder="1" applyAlignment="1">
      <alignment vertical="center" wrapText="1"/>
    </xf>
    <xf numFmtId="0" fontId="32" fillId="0" borderId="0" xfId="49" applyFont="1" applyAlignment="1">
      <alignment horizontal="center"/>
    </xf>
    <xf numFmtId="0" fontId="19" fillId="0" borderId="0" xfId="0" applyFont="1" applyAlignment="1">
      <alignment horizontal="center" wrapText="1"/>
    </xf>
    <xf numFmtId="0" fontId="20" fillId="0" borderId="0" xfId="0" applyFont="1" applyAlignment="1">
      <alignment horizontal="center" wrapText="1"/>
    </xf>
    <xf numFmtId="173" fontId="22" fillId="0" borderId="0" xfId="44" applyFont="1" applyAlignment="1">
      <alignment horizontal="left" vertical="center"/>
    </xf>
    <xf numFmtId="0" fontId="54" fillId="0" borderId="0" xfId="0" applyFont="1" applyAlignment="1">
      <alignment horizontal="left" vertical="center"/>
    </xf>
    <xf numFmtId="0" fontId="81" fillId="0" borderId="0" xfId="0" applyFont="1" applyAlignment="1">
      <alignment horizontal="left" vertical="center"/>
    </xf>
    <xf numFmtId="0" fontId="73" fillId="37" borderId="32" xfId="0" applyFont="1" applyFill="1" applyBorder="1" applyAlignment="1">
      <alignment horizontal="center" vertical="center" wrapText="1"/>
    </xf>
    <xf numFmtId="0" fontId="73" fillId="37" borderId="33" xfId="0" applyFont="1" applyFill="1" applyBorder="1" applyAlignment="1">
      <alignment horizontal="center" vertical="center" wrapText="1"/>
    </xf>
    <xf numFmtId="0" fontId="73" fillId="37" borderId="34" xfId="0" applyFont="1" applyFill="1" applyBorder="1" applyAlignment="1">
      <alignment horizontal="center" vertical="center" wrapText="1"/>
    </xf>
    <xf numFmtId="0" fontId="73" fillId="37" borderId="27" xfId="0" applyFont="1" applyFill="1" applyBorder="1" applyAlignment="1">
      <alignment horizontal="center" vertical="center" wrapText="1"/>
    </xf>
    <xf numFmtId="0" fontId="73" fillId="37" borderId="25" xfId="0" applyFont="1" applyFill="1" applyBorder="1" applyAlignment="1">
      <alignment horizontal="center" vertical="center" wrapText="1"/>
    </xf>
    <xf numFmtId="0" fontId="73" fillId="45" borderId="27" xfId="0" applyFont="1" applyFill="1" applyBorder="1" applyAlignment="1">
      <alignment horizontal="center" vertical="center" wrapText="1"/>
    </xf>
    <xf numFmtId="0" fontId="73" fillId="45" borderId="25" xfId="0" applyFont="1" applyFill="1" applyBorder="1" applyAlignment="1">
      <alignment horizontal="center" vertical="center" wrapText="1"/>
    </xf>
    <xf numFmtId="0" fontId="73" fillId="37" borderId="65" xfId="0" applyFont="1" applyFill="1" applyBorder="1" applyAlignment="1">
      <alignment horizontal="center" vertical="center" wrapText="1"/>
    </xf>
    <xf numFmtId="0" fontId="73" fillId="37" borderId="67" xfId="0" applyFont="1" applyFill="1" applyBorder="1" applyAlignment="1">
      <alignment horizontal="center" vertical="center" wrapText="1"/>
    </xf>
    <xf numFmtId="0" fontId="19" fillId="0" borderId="0" xfId="0" applyFont="1" applyAlignment="1">
      <alignment horizontal="left" vertical="center" wrapText="1"/>
    </xf>
    <xf numFmtId="0" fontId="19" fillId="0" borderId="0" xfId="0" applyFont="1" applyAlignment="1">
      <alignment horizontal="center" vertical="center"/>
    </xf>
    <xf numFmtId="0" fontId="73" fillId="37" borderId="40" xfId="0" applyFont="1" applyFill="1" applyBorder="1" applyAlignment="1">
      <alignment horizontal="center" vertical="center" wrapText="1"/>
    </xf>
    <xf numFmtId="0" fontId="73" fillId="37" borderId="31" xfId="0" applyFont="1" applyFill="1" applyBorder="1" applyAlignment="1">
      <alignment horizontal="center" vertical="center"/>
    </xf>
    <xf numFmtId="0" fontId="73" fillId="37" borderId="38" xfId="0" applyFont="1" applyFill="1" applyBorder="1" applyAlignment="1">
      <alignment horizontal="center" vertical="center"/>
    </xf>
    <xf numFmtId="0" fontId="20" fillId="0" borderId="0" xfId="0" applyFont="1" applyAlignment="1">
      <alignment horizontal="center" vertical="center"/>
    </xf>
    <xf numFmtId="0" fontId="48" fillId="0" borderId="0" xfId="0" applyFont="1" applyAlignment="1">
      <alignment horizontal="center" vertical="center"/>
    </xf>
    <xf numFmtId="0" fontId="19" fillId="0" borderId="0" xfId="0" applyFont="1" applyAlignment="1">
      <alignment horizontal="justify" vertical="justify" wrapText="1"/>
    </xf>
    <xf numFmtId="0" fontId="32" fillId="0" borderId="0" xfId="0" applyFont="1" applyAlignment="1">
      <alignment horizontal="left" vertical="center" wrapText="1"/>
    </xf>
    <xf numFmtId="0" fontId="20" fillId="0" borderId="32" xfId="0" applyFont="1" applyBorder="1" applyAlignment="1">
      <alignment horizontal="center" vertical="center" wrapText="1"/>
    </xf>
    <xf numFmtId="0" fontId="20" fillId="0" borderId="33" xfId="0" applyFont="1" applyBorder="1" applyAlignment="1">
      <alignment horizontal="center" vertical="center" wrapText="1"/>
    </xf>
    <xf numFmtId="0" fontId="19" fillId="0" borderId="0" xfId="0" applyFont="1" applyAlignment="1">
      <alignment horizontal="left" wrapText="1"/>
    </xf>
    <xf numFmtId="0" fontId="20" fillId="0" borderId="34"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35" xfId="0" applyFont="1" applyBorder="1" applyAlignment="1">
      <alignment horizontal="center" vertical="center" wrapText="1"/>
    </xf>
    <xf numFmtId="0" fontId="75" fillId="0" borderId="11" xfId="0" applyFont="1" applyBorder="1" applyAlignment="1">
      <alignment horizontal="center" vertical="center"/>
    </xf>
    <xf numFmtId="0" fontId="75" fillId="0" borderId="10" xfId="0" applyFont="1" applyBorder="1" applyAlignment="1">
      <alignment horizontal="center" vertical="center"/>
    </xf>
    <xf numFmtId="6" fontId="86" fillId="0" borderId="11" xfId="0" applyNumberFormat="1" applyFont="1" applyBorder="1" applyAlignment="1">
      <alignment horizontal="center" vertical="center"/>
    </xf>
    <xf numFmtId="6" fontId="86" fillId="0" borderId="10" xfId="0" applyNumberFormat="1" applyFont="1" applyBorder="1" applyAlignment="1">
      <alignment horizontal="center" vertical="center"/>
    </xf>
    <xf numFmtId="0" fontId="20" fillId="0" borderId="27" xfId="0" applyFont="1" applyBorder="1" applyAlignment="1">
      <alignment horizontal="center" vertical="center" wrapText="1"/>
    </xf>
    <xf numFmtId="0" fontId="20" fillId="0" borderId="25" xfId="0" applyFont="1" applyBorder="1" applyAlignment="1">
      <alignment horizontal="center" vertical="center" wrapText="1"/>
    </xf>
    <xf numFmtId="0" fontId="37" fillId="38" borderId="44" xfId="0" applyFont="1" applyFill="1" applyBorder="1" applyAlignment="1">
      <alignment horizontal="center" vertical="center"/>
    </xf>
    <xf numFmtId="0" fontId="19" fillId="0" borderId="0" xfId="0" applyFont="1" applyAlignment="1">
      <alignment horizontal="justify" vertical="justify"/>
    </xf>
    <xf numFmtId="0" fontId="73" fillId="37" borderId="69" xfId="0" applyFont="1" applyFill="1" applyBorder="1" applyAlignment="1">
      <alignment horizontal="center" vertical="center"/>
    </xf>
    <xf numFmtId="0" fontId="73" fillId="37" borderId="70" xfId="0" applyFont="1" applyFill="1" applyBorder="1" applyAlignment="1">
      <alignment horizontal="center" vertical="center"/>
    </xf>
    <xf numFmtId="0" fontId="20" fillId="0" borderId="36" xfId="0" applyFont="1" applyBorder="1" applyAlignment="1">
      <alignment horizontal="center" vertical="center"/>
    </xf>
    <xf numFmtId="0" fontId="73" fillId="45" borderId="40" xfId="0" applyFont="1" applyFill="1" applyBorder="1" applyAlignment="1">
      <alignment horizontal="center" vertical="center" wrapText="1"/>
    </xf>
    <xf numFmtId="0" fontId="73" fillId="45" borderId="31" xfId="0" applyFont="1" applyFill="1" applyBorder="1" applyAlignment="1">
      <alignment horizontal="center" vertical="center" wrapText="1"/>
    </xf>
    <xf numFmtId="0" fontId="73" fillId="37" borderId="48" xfId="0" applyFont="1" applyFill="1" applyBorder="1" applyAlignment="1">
      <alignment horizontal="center" vertical="center" wrapText="1"/>
    </xf>
    <xf numFmtId="0" fontId="73" fillId="37" borderId="64" xfId="0" applyFont="1" applyFill="1" applyBorder="1" applyAlignment="1">
      <alignment horizontal="center" vertical="center" wrapText="1"/>
    </xf>
    <xf numFmtId="0" fontId="73" fillId="37" borderId="60" xfId="0" applyFont="1" applyFill="1" applyBorder="1" applyAlignment="1">
      <alignment horizontal="center" vertical="center" wrapText="1"/>
    </xf>
    <xf numFmtId="0" fontId="128" fillId="55" borderId="32" xfId="46" applyFont="1" applyFill="1" applyBorder="1" applyAlignment="1">
      <alignment horizontal="center" vertical="center"/>
    </xf>
    <xf numFmtId="0" fontId="128" fillId="55" borderId="33" xfId="46" applyFont="1" applyFill="1" applyBorder="1" applyAlignment="1">
      <alignment horizontal="center" vertical="center"/>
    </xf>
    <xf numFmtId="0" fontId="128" fillId="55" borderId="34" xfId="46" applyFont="1" applyFill="1" applyBorder="1" applyAlignment="1">
      <alignment horizontal="center" vertical="center"/>
    </xf>
    <xf numFmtId="0" fontId="129" fillId="0" borderId="32" xfId="46" applyFont="1" applyBorder="1" applyAlignment="1">
      <alignment horizontal="center" vertical="center"/>
    </xf>
    <xf numFmtId="0" fontId="129" fillId="0" borderId="33" xfId="46" applyFont="1" applyBorder="1" applyAlignment="1">
      <alignment horizontal="center" vertical="center"/>
    </xf>
    <xf numFmtId="0" fontId="129" fillId="0" borderId="34" xfId="46" applyFont="1" applyBorder="1" applyAlignment="1">
      <alignment horizontal="center" vertical="center"/>
    </xf>
    <xf numFmtId="0" fontId="78" fillId="0" borderId="0" xfId="0" applyFont="1" applyAlignment="1">
      <alignment horizontal="left" vertical="center" wrapText="1"/>
    </xf>
    <xf numFmtId="0" fontId="32" fillId="0" borderId="0" xfId="0" applyFont="1" applyAlignment="1">
      <alignment horizontal="justify" vertical="justify" wrapText="1"/>
    </xf>
    <xf numFmtId="0" fontId="32" fillId="0" borderId="0" xfId="0" applyFont="1" applyAlignment="1">
      <alignment horizontal="left" vertical="top" wrapText="1"/>
    </xf>
    <xf numFmtId="0" fontId="19" fillId="0" borderId="0" xfId="0" applyFont="1" applyAlignment="1">
      <alignment horizontal="left" vertical="justify" wrapText="1"/>
    </xf>
    <xf numFmtId="0" fontId="75" fillId="0" borderId="32" xfId="0" applyFont="1" applyBorder="1" applyAlignment="1">
      <alignment horizontal="center" vertical="center" wrapText="1"/>
    </xf>
    <xf numFmtId="0" fontId="75" fillId="0" borderId="33" xfId="0" applyFont="1" applyBorder="1" applyAlignment="1">
      <alignment horizontal="center" vertical="center" wrapText="1"/>
    </xf>
    <xf numFmtId="0" fontId="75" fillId="0" borderId="34" xfId="0" applyFont="1" applyBorder="1" applyAlignment="1">
      <alignment horizontal="center" vertical="center" wrapText="1"/>
    </xf>
    <xf numFmtId="0" fontId="75" fillId="0" borderId="27" xfId="0" applyFont="1" applyBorder="1" applyAlignment="1">
      <alignment horizontal="center" vertical="center"/>
    </xf>
    <xf numFmtId="0" fontId="75" fillId="0" borderId="25" xfId="0" applyFont="1" applyBorder="1" applyAlignment="1">
      <alignment horizontal="center" vertical="center"/>
    </xf>
    <xf numFmtId="0" fontId="75" fillId="0" borderId="27" xfId="0" applyFont="1" applyBorder="1" applyAlignment="1">
      <alignment horizontal="center" vertical="center" wrapText="1"/>
    </xf>
    <xf numFmtId="0" fontId="75" fillId="0" borderId="25" xfId="0" applyFont="1" applyBorder="1" applyAlignment="1">
      <alignment horizontal="center" vertical="center" wrapText="1"/>
    </xf>
    <xf numFmtId="0" fontId="20" fillId="0" borderId="39" xfId="0" applyFont="1" applyBorder="1" applyAlignment="1">
      <alignment horizontal="center" vertical="center"/>
    </xf>
    <xf numFmtId="0" fontId="20" fillId="0" borderId="25" xfId="0" applyFont="1" applyBorder="1" applyAlignment="1">
      <alignment horizontal="center" vertical="center"/>
    </xf>
    <xf numFmtId="0" fontId="75" fillId="0" borderId="32" xfId="0" applyFont="1" applyBorder="1" applyAlignment="1">
      <alignment horizontal="center" vertical="center"/>
    </xf>
    <xf numFmtId="0" fontId="75" fillId="0" borderId="33" xfId="0" applyFont="1" applyBorder="1" applyAlignment="1">
      <alignment horizontal="center" vertical="center"/>
    </xf>
    <xf numFmtId="0" fontId="75" fillId="0" borderId="34" xfId="0" applyFont="1" applyBorder="1" applyAlignment="1">
      <alignment horizontal="center" vertical="center"/>
    </xf>
    <xf numFmtId="0" fontId="32" fillId="0" borderId="0" xfId="46" applyFont="1" applyAlignment="1">
      <alignment horizontal="left" wrapText="1"/>
    </xf>
    <xf numFmtId="0" fontId="75" fillId="0" borderId="40" xfId="0" applyFont="1" applyBorder="1" applyAlignment="1">
      <alignment horizontal="center" vertical="center"/>
    </xf>
    <xf numFmtId="0" fontId="75" fillId="0" borderId="38" xfId="0" applyFont="1" applyBorder="1" applyAlignment="1">
      <alignment horizontal="center" vertical="center"/>
    </xf>
    <xf numFmtId="0" fontId="20" fillId="0" borderId="40" xfId="0" applyFont="1" applyBorder="1" applyAlignment="1">
      <alignment horizontal="center" vertical="center" wrapText="1"/>
    </xf>
    <xf numFmtId="0" fontId="20" fillId="0" borderId="37" xfId="0" applyFont="1" applyBorder="1" applyAlignment="1">
      <alignment horizontal="center" vertical="center"/>
    </xf>
    <xf numFmtId="0" fontId="20" fillId="0" borderId="0" xfId="0" applyFont="1" applyAlignment="1">
      <alignment horizontal="left" vertical="center"/>
    </xf>
    <xf numFmtId="0" fontId="19" fillId="0" borderId="0" xfId="0" applyFont="1" applyAlignment="1">
      <alignment horizontal="left" vertical="center"/>
    </xf>
    <xf numFmtId="0" fontId="32" fillId="0" borderId="0" xfId="49" applyFont="1" applyAlignment="1">
      <alignment horizontal="justify" vertical="justify" wrapText="1"/>
    </xf>
    <xf numFmtId="0" fontId="73" fillId="45" borderId="39" xfId="0" applyFont="1" applyFill="1" applyBorder="1" applyAlignment="1">
      <alignment horizontal="center" vertical="center" wrapText="1"/>
    </xf>
    <xf numFmtId="0" fontId="22" fillId="0" borderId="0" xfId="49" applyFont="1" applyAlignment="1">
      <alignment horizontal="left"/>
    </xf>
    <xf numFmtId="0" fontId="32" fillId="0" borderId="0" xfId="49" applyFont="1" applyAlignment="1">
      <alignment horizontal="left"/>
    </xf>
    <xf numFmtId="0" fontId="73" fillId="45" borderId="39" xfId="0" applyFont="1" applyFill="1" applyBorder="1" applyAlignment="1">
      <alignment horizontal="center" vertical="center"/>
    </xf>
    <xf numFmtId="0" fontId="22" fillId="0" borderId="0" xfId="0" applyFont="1" applyAlignment="1">
      <alignment horizontal="center"/>
    </xf>
    <xf numFmtId="0" fontId="22" fillId="0" borderId="45" xfId="0" applyFont="1" applyBorder="1" applyAlignment="1">
      <alignment horizontal="center"/>
    </xf>
    <xf numFmtId="14" fontId="22" fillId="0" borderId="45" xfId="0" applyNumberFormat="1" applyFont="1" applyBorder="1" applyAlignment="1">
      <alignment horizontal="center"/>
    </xf>
    <xf numFmtId="0" fontId="35" fillId="35" borderId="11" xfId="3928" applyFont="1" applyFill="1" applyBorder="1" applyAlignment="1">
      <alignment horizontal="center" vertical="center"/>
    </xf>
    <xf numFmtId="0" fontId="35" fillId="35" borderId="12" xfId="3928" applyFont="1" applyFill="1" applyBorder="1" applyAlignment="1">
      <alignment horizontal="center" vertical="center"/>
    </xf>
    <xf numFmtId="0" fontId="15" fillId="35" borderId="10" xfId="0" applyFont="1" applyFill="1" applyBorder="1" applyAlignment="1">
      <alignment horizontal="center"/>
    </xf>
  </cellXfs>
  <cellStyles count="50197">
    <cellStyle name="          _x000d__x000a_386grabber=VGA.3GR_x000d__x000a_" xfId="54" xr:uid="{00000000-0005-0000-0000-000000000000}"/>
    <cellStyle name="          _x000d__x000a_386grabber=VGA.3GR_x000d__x000a_ 2" xfId="209" xr:uid="{00000000-0005-0000-0000-000001000000}"/>
    <cellStyle name="          _x000d__x000a_386grabber=VGA.3GR_x000d__x000a_ 2 2 10 2" xfId="15807" xr:uid="{488A934D-B473-41A4-8EC4-C16555736CAD}"/>
    <cellStyle name="          _x000d__x000a_386grabber=VGA.3GR_x000d__x000a_ 3" xfId="1911" xr:uid="{00000000-0005-0000-0000-000002000000}"/>
    <cellStyle name="20% - Énfasis1" xfId="19" builtinId="30" customBuiltin="1"/>
    <cellStyle name="20% - Énfasis1 10" xfId="4200" xr:uid="{2512139F-F1A0-43DE-BA0C-164E65FE81F6}"/>
    <cellStyle name="20% - Énfasis1 10 2" xfId="4678" xr:uid="{4485BEDB-86BA-4EF4-B0D9-85881CF7BFE8}"/>
    <cellStyle name="20% - Énfasis1 10 2 2" xfId="5646" xr:uid="{F612005B-8F07-48C5-9E50-4D54BB46A192}"/>
    <cellStyle name="20% - Énfasis1 10 2 2 2" xfId="8514" xr:uid="{F6121C36-0FD7-48A8-BEDD-928D7484865D}"/>
    <cellStyle name="20% - Énfasis1 10 2 2 2 2" xfId="22888" xr:uid="{1DDB1B2A-BB88-4866-8169-B4D313167E03}"/>
    <cellStyle name="20% - Énfasis1 10 2 2 2 3" xfId="28747" xr:uid="{F26609E6-0C24-4AF8-A3B2-F8F4AB93796E}"/>
    <cellStyle name="20% - Énfasis1 10 2 2 2 4" xfId="34629" xr:uid="{C6377A09-D1B0-4726-BA55-2B8173F6C711}"/>
    <cellStyle name="20% - Énfasis1 10 2 2 2 5" xfId="40493" xr:uid="{5C7B0787-6D8F-48AA-A728-BB2168B8830B}"/>
    <cellStyle name="20% - Énfasis1 10 2 2 3" xfId="20105" xr:uid="{C855FF89-DAD4-40C2-94A3-054081F98B2C}"/>
    <cellStyle name="20% - Énfasis1 10 2 2 4" xfId="25897" xr:uid="{6DFC7ECB-0BD7-42C5-8E9D-07B77439F8EE}"/>
    <cellStyle name="20% - Énfasis1 10 2 2 5" xfId="31772" xr:uid="{194C2639-725C-4F55-BCD2-6942FA5C84F3}"/>
    <cellStyle name="20% - Énfasis1 10 2 2 6" xfId="37641" xr:uid="{1EACBC4B-04EA-465A-B674-B9E799AFF516}"/>
    <cellStyle name="20% - Énfasis1 10 2 3" xfId="7542" xr:uid="{2A8E8192-EFAD-4F78-8E68-EE010976F9E0}"/>
    <cellStyle name="20% - Énfasis1 10 2 3 2" xfId="21940" xr:uid="{D89962D9-85C7-412C-8AF6-7A433BF137A5}"/>
    <cellStyle name="20% - Énfasis1 10 2 3 3" xfId="27776" xr:uid="{9FE251C9-BCCB-4699-884C-DEC62205AC4E}"/>
    <cellStyle name="20% - Énfasis1 10 2 3 4" xfId="33658" xr:uid="{FA7D9CE4-53A7-4A1A-BA8A-5F9CA3E28154}"/>
    <cellStyle name="20% - Énfasis1 10 2 3 5" xfId="39522" xr:uid="{966AFFB1-0D5F-4646-A347-8D65702BBC14}"/>
    <cellStyle name="20% - Énfasis1 10 2 4" xfId="19171" xr:uid="{57A78A0B-F353-4BA2-93E3-82FFF317B212}"/>
    <cellStyle name="20% - Énfasis1 10 2 5" xfId="24927" xr:uid="{163C67E5-EDDB-487D-80F5-6BF3EC243CC2}"/>
    <cellStyle name="20% - Énfasis1 10 2 6" xfId="30802" xr:uid="{81B9392C-F641-4E4A-9BCA-D03524EA6089}"/>
    <cellStyle name="20% - Énfasis1 10 2 7" xfId="36684" xr:uid="{0279F6EB-FCC8-4316-A2A0-52FE0DE7CA35}"/>
    <cellStyle name="20% - Énfasis1 10 3" xfId="5162" xr:uid="{6B781DC2-61C0-46CD-8A37-4BD7FBAAC1B0}"/>
    <cellStyle name="20% - Énfasis1 10 3 2" xfId="8029" xr:uid="{8070C783-A032-441C-9A17-B0983CF380D1}"/>
    <cellStyle name="20% - Énfasis1 10 3 2 2" xfId="22412" xr:uid="{61E5B05B-247C-4392-9B0A-913CAB0F96EB}"/>
    <cellStyle name="20% - Énfasis1 10 3 2 3" xfId="28262" xr:uid="{268602CD-AE73-4287-BC9D-D7E4A4410970}"/>
    <cellStyle name="20% - Énfasis1 10 3 2 4" xfId="34144" xr:uid="{E7A9D4CE-37CB-4E8E-8214-7F64FF4A2258}"/>
    <cellStyle name="20% - Énfasis1 10 3 2 5" xfId="40008" xr:uid="{736C940C-18EE-4BA0-AEAC-34EB66E0D4A0}"/>
    <cellStyle name="20% - Énfasis1 10 3 3" xfId="19635" xr:uid="{589BB9E2-759B-4995-B4B4-1358006AEC25}"/>
    <cellStyle name="20% - Énfasis1 10 3 4" xfId="25413" xr:uid="{D2CC7073-839A-4E1D-8638-B675E8DC4543}"/>
    <cellStyle name="20% - Énfasis1 10 3 5" xfId="31287" xr:uid="{DBC9B0BA-EA8F-4826-A03A-1A63FDF0D462}"/>
    <cellStyle name="20% - Énfasis1 10 3 6" xfId="37164" xr:uid="{B24AE495-ADDA-4D5A-AA41-34C2C53F1B6C}"/>
    <cellStyle name="20% - Énfasis1 10 4" xfId="7057" xr:uid="{55C409EB-C494-4BA9-B992-DA20D5805B55}"/>
    <cellStyle name="20% - Énfasis1 10 4 2" xfId="21472" xr:uid="{63F3BE47-2270-49FF-8C12-720A644AD4A6}"/>
    <cellStyle name="20% - Énfasis1 10 4 3" xfId="27294" xr:uid="{B5D6A0E7-B722-49DC-973A-5FDD0220B79D}"/>
    <cellStyle name="20% - Énfasis1 10 4 4" xfId="33173" xr:uid="{1D43F804-54A4-4CBA-866E-A3EB5EA9CB5D}"/>
    <cellStyle name="20% - Énfasis1 10 4 5" xfId="39037" xr:uid="{E3A61CFC-1A3F-480C-9D7C-28293A2910C4}"/>
    <cellStyle name="20% - Énfasis1 10 5" xfId="18728" xr:uid="{9C10E23B-0E9A-4FF5-A37F-C0F83A82B867}"/>
    <cellStyle name="20% - Énfasis1 10 6" xfId="24444" xr:uid="{E8171C8C-A222-4F8C-B74D-B3F328F4B9F7}"/>
    <cellStyle name="20% - Énfasis1 10 7" xfId="30320" xr:uid="{3DDFA823-5F9C-49FD-B89F-A4D6E30F1EBA}"/>
    <cellStyle name="20% - Énfasis1 10 8" xfId="36201" xr:uid="{AF12A651-7917-4DC6-8D14-2E2533231A7B}"/>
    <cellStyle name="20% - Énfasis1 11" xfId="4235" xr:uid="{B5BC11C0-2E04-4563-8589-3A34DC47C0AA}"/>
    <cellStyle name="20% - Énfasis1 11 2" xfId="4714" xr:uid="{57A1211A-4DBA-42D0-9974-3E70A7FD0BB9}"/>
    <cellStyle name="20% - Énfasis1 11 2 2" xfId="5682" xr:uid="{32E964CF-91AF-43DE-9DF4-0DC13148A293}"/>
    <cellStyle name="20% - Énfasis1 11 2 2 2" xfId="8550" xr:uid="{106599FD-21E2-4620-BE91-34645B6C54A3}"/>
    <cellStyle name="20% - Énfasis1 11 2 2 2 2" xfId="22922" xr:uid="{193A9426-BA57-40CC-B9C3-08B561582795}"/>
    <cellStyle name="20% - Énfasis1 11 2 2 2 3" xfId="28783" xr:uid="{8CDAF02C-5AC7-4359-869B-EB0AA56F41A0}"/>
    <cellStyle name="20% - Énfasis1 11 2 2 2 4" xfId="34665" xr:uid="{88E2C641-9010-4E01-944A-F720F8DEB78B}"/>
    <cellStyle name="20% - Énfasis1 11 2 2 2 5" xfId="40529" xr:uid="{978215C1-3C0B-4835-81D3-16D630E5F13E}"/>
    <cellStyle name="20% - Énfasis1 11 2 2 3" xfId="20139" xr:uid="{0264531A-145B-434D-9CAD-0C7656B50EFD}"/>
    <cellStyle name="20% - Énfasis1 11 2 2 4" xfId="25933" xr:uid="{CC45204F-0763-4E88-A6AC-7AB6B93DEAAF}"/>
    <cellStyle name="20% - Énfasis1 11 2 2 5" xfId="31808" xr:uid="{C9F2F821-3561-47BB-AA79-C5497B1F19DF}"/>
    <cellStyle name="20% - Énfasis1 11 2 2 6" xfId="37675" xr:uid="{BA78D8E0-14A8-412F-9240-6C26B6E8EF50}"/>
    <cellStyle name="20% - Énfasis1 11 2 3" xfId="7578" xr:uid="{0416487F-91AF-4C97-9E8D-4679F1B1D07B}"/>
    <cellStyle name="20% - Énfasis1 11 2 3 2" xfId="21972" xr:uid="{94688C0B-C5F1-4C86-B647-99A27E9960C5}"/>
    <cellStyle name="20% - Énfasis1 11 2 3 3" xfId="27812" xr:uid="{F9057F22-8579-471B-AC14-07CDF9FA39B0}"/>
    <cellStyle name="20% - Énfasis1 11 2 3 4" xfId="33694" xr:uid="{5EFE68D5-A431-49A6-B3E9-BC80020C7AFA}"/>
    <cellStyle name="20% - Énfasis1 11 2 3 5" xfId="39558" xr:uid="{D03AB8E5-4EF1-48EB-BE10-DE28535F8114}"/>
    <cellStyle name="20% - Énfasis1 11 2 4" xfId="19204" xr:uid="{A3F34A6B-1029-40E4-89D8-65639CFC2F05}"/>
    <cellStyle name="20% - Énfasis1 11 2 5" xfId="24963" xr:uid="{C2C7E0DA-A51A-4180-A12F-D4E72A5738C9}"/>
    <cellStyle name="20% - Énfasis1 11 2 6" xfId="30837" xr:uid="{413649AD-9969-4F63-B2AE-27EFB362D57C}"/>
    <cellStyle name="20% - Énfasis1 11 2 7" xfId="36718" xr:uid="{B6DCF674-BD87-4679-9EAF-BDDA098F1168}"/>
    <cellStyle name="20% - Énfasis1 11 3" xfId="5198" xr:uid="{C0B28BAD-2960-437C-8342-DD1315EDFE2E}"/>
    <cellStyle name="20% - Énfasis1 11 3 2" xfId="8065" xr:uid="{A1B3081C-71FB-496B-B924-0A0978EF1551}"/>
    <cellStyle name="20% - Énfasis1 11 3 2 2" xfId="22443" xr:uid="{3BF27BB6-8850-4A3D-992F-04367C3242ED}"/>
    <cellStyle name="20% - Énfasis1 11 3 2 3" xfId="28298" xr:uid="{DB92B488-0E46-45C8-B40F-04A3EA7AC184}"/>
    <cellStyle name="20% - Énfasis1 11 3 2 4" xfId="34180" xr:uid="{CEF64819-9178-4FB4-A87A-59264EC98B41}"/>
    <cellStyle name="20% - Énfasis1 11 3 2 5" xfId="40044" xr:uid="{27DE2354-8072-41A1-8EC7-5C3F1ABD0D8E}"/>
    <cellStyle name="20% - Énfasis1 11 3 3" xfId="19669" xr:uid="{96B0EBA4-27B2-4854-BC60-6CD655977A1F}"/>
    <cellStyle name="20% - Énfasis1 11 3 4" xfId="25449" xr:uid="{BE79E4D5-60B5-4021-B724-F81674761BB9}"/>
    <cellStyle name="20% - Énfasis1 11 3 5" xfId="31323" xr:uid="{799C6135-B95A-48ED-8C27-20F50297ED8E}"/>
    <cellStyle name="20% - Énfasis1 11 3 6" xfId="37196" xr:uid="{226951F9-2B0D-4E3E-9DCE-5139C56B0F93}"/>
    <cellStyle name="20% - Énfasis1 11 4" xfId="7093" xr:uid="{5AFE4D80-FBFD-4CF7-8D16-0DB1F15634D4}"/>
    <cellStyle name="20% - Énfasis1 11 4 2" xfId="21505" xr:uid="{60352623-A177-44C9-8E69-B40847E5059B}"/>
    <cellStyle name="20% - Énfasis1 11 4 3" xfId="27328" xr:uid="{A6F91177-1AC9-4465-971C-3D44BF23F9FC}"/>
    <cellStyle name="20% - Énfasis1 11 4 4" xfId="33209" xr:uid="{41447A5C-BF68-425D-8B54-B2F45940D780}"/>
    <cellStyle name="20% - Énfasis1 11 4 5" xfId="39073" xr:uid="{C1F5BF27-E558-4339-B74F-3DB9376C0A22}"/>
    <cellStyle name="20% - Énfasis1 11 5" xfId="18757" xr:uid="{CFCC3387-D270-4FD0-B642-D6EA4E54D444}"/>
    <cellStyle name="20% - Énfasis1 11 6" xfId="24478" xr:uid="{83FB1969-BAB3-4856-8C73-B8B8CA017CFC}"/>
    <cellStyle name="20% - Énfasis1 11 7" xfId="30356" xr:uid="{4BB3EF8A-9D21-4FBC-B75B-CC52CB35C096}"/>
    <cellStyle name="20% - Énfasis1 11 8" xfId="36237" xr:uid="{0AE70E15-4C8A-4A20-897F-74B508755AE0}"/>
    <cellStyle name="20% - Énfasis1 12" xfId="4285" xr:uid="{488F4E69-E519-4CA8-923A-8F43327E55A0}"/>
    <cellStyle name="20% - Énfasis1 12 2" xfId="5251" xr:uid="{B98929DA-25E1-41D2-B826-4C6674681CCC}"/>
    <cellStyle name="20% - Énfasis1 12 2 2" xfId="8118" xr:uid="{330EAF81-81F0-4E7A-B52F-01758C9AC4DC}"/>
    <cellStyle name="20% - Énfasis1 12 2 2 2" xfId="22495" xr:uid="{4C7398BC-9700-418F-99D6-51B2B8BFFE26}"/>
    <cellStyle name="20% - Énfasis1 12 2 2 3" xfId="28351" xr:uid="{EEB6CC3B-3C57-4A46-ACD7-F51FF88E302C}"/>
    <cellStyle name="20% - Énfasis1 12 2 2 4" xfId="34233" xr:uid="{0D6CA9F1-F39D-4EE7-8FC0-0C8F72E91B76}"/>
    <cellStyle name="20% - Énfasis1 12 2 2 5" xfId="40097" xr:uid="{8999B1B7-1B25-4B05-AF86-464407B7B557}"/>
    <cellStyle name="20% - Énfasis1 12 2 3" xfId="19721" xr:uid="{C932C053-BB46-4FF3-910D-FA253CF142D8}"/>
    <cellStyle name="20% - Énfasis1 12 2 4" xfId="25502" xr:uid="{7CE22C23-2AF9-4F89-8BA5-3823C02A85AC}"/>
    <cellStyle name="20% - Énfasis1 12 2 5" xfId="31376" xr:uid="{AC2629EB-516A-4BE0-B4C4-E67DEC3ED1F5}"/>
    <cellStyle name="20% - Énfasis1 12 2 6" xfId="37248" xr:uid="{A9B18037-12D0-4B86-A8C5-810A396EC21B}"/>
    <cellStyle name="20% - Énfasis1 12 3" xfId="7146" xr:uid="{8B069248-2650-4AEB-8C5C-111C3CC19E98}"/>
    <cellStyle name="20% - Énfasis1 12 3 2" xfId="21557" xr:uid="{06FEEB90-187C-469F-8B8C-79D2439E0DFF}"/>
    <cellStyle name="20% - Énfasis1 12 3 3" xfId="27380" xr:uid="{0EE2DBC7-4859-4607-9B8A-09D8C25DB97A}"/>
    <cellStyle name="20% - Énfasis1 12 3 4" xfId="33262" xr:uid="{A994C3BB-BE3A-4ED6-B8AA-8277C36A6BC6}"/>
    <cellStyle name="20% - Énfasis1 12 3 5" xfId="39126" xr:uid="{CE6424D1-283A-4C10-AC9A-5C93FC3A3F4D}"/>
    <cellStyle name="20% - Énfasis1 12 4" xfId="18793" xr:uid="{8E9BAC26-D7F6-41D8-AF4F-C80D498FA0A9}"/>
    <cellStyle name="20% - Énfasis1 12 5" xfId="24531" xr:uid="{AC91DA5C-0586-4B4E-A07F-46F23E4A7AF5}"/>
    <cellStyle name="20% - Énfasis1 12 6" xfId="30410" xr:uid="{BE1E34EC-10BD-4FAE-AEC5-00C11A72BBBE}"/>
    <cellStyle name="20% - Énfasis1 12 7" xfId="36291" xr:uid="{41117E4E-01D3-4723-8488-5C7BA41DACED}"/>
    <cellStyle name="20% - Énfasis1 13" xfId="4770" xr:uid="{6EDA5775-3761-4502-BA52-18162474B284}"/>
    <cellStyle name="20% - Énfasis1 13 2" xfId="7633" xr:uid="{C2D964E6-600A-43B0-A7EA-6EEFBCF572A4}"/>
    <cellStyle name="20% - Énfasis1 13 2 2" xfId="22026" xr:uid="{FD6F05D3-8665-4025-A93F-B055E3BADA95}"/>
    <cellStyle name="20% - Énfasis1 13 2 3" xfId="27867" xr:uid="{28AAEB4B-2894-44E8-A5D1-B933F5862EB5}"/>
    <cellStyle name="20% - Énfasis1 13 2 4" xfId="33749" xr:uid="{934A36C5-315C-4178-8DC7-09A20D3C099A}"/>
    <cellStyle name="20% - Énfasis1 13 2 5" xfId="39613" xr:uid="{7EBACB0E-1D21-4A31-AC29-303F7B5B0BDF}"/>
    <cellStyle name="20% - Énfasis1 13 3" xfId="19252" xr:uid="{20262398-2BE2-480B-9C1F-6EFA7A80E8CB}"/>
    <cellStyle name="20% - Énfasis1 13 4" xfId="25018" xr:uid="{C83FFABD-8480-4E99-B7AC-2C22576E4ED7}"/>
    <cellStyle name="20% - Énfasis1 13 5" xfId="30892" xr:uid="{4D336761-4C6A-4618-8485-51C9B88B876D}"/>
    <cellStyle name="20% - Énfasis1 13 6" xfId="36772" xr:uid="{34A152D9-C3DA-44B6-BC8E-0C8EF2B699C6}"/>
    <cellStyle name="20% - Énfasis1 14" xfId="5736" xr:uid="{4651F617-2CBF-4C5E-A852-A5E891B18C82}"/>
    <cellStyle name="20% - Énfasis1 14 2" xfId="8605" xr:uid="{6C63A6EF-842E-4AE1-9281-C388A79E9496}"/>
    <cellStyle name="20% - Énfasis1 14 2 2" xfId="22976" xr:uid="{C7064679-7ECD-4040-A233-E36EE2A4FBB0}"/>
    <cellStyle name="20% - Énfasis1 14 2 3" xfId="28838" xr:uid="{9E95DCA7-2BBA-470B-AE02-781DF9B0668A}"/>
    <cellStyle name="20% - Énfasis1 14 2 4" xfId="34720" xr:uid="{B7508AAE-3491-4838-9E8D-BA66176A5755}"/>
    <cellStyle name="20% - Énfasis1 14 2 5" xfId="40584" xr:uid="{15DE84A4-B6E0-4847-BAEC-D763EA0AD7F5}"/>
    <cellStyle name="20% - Énfasis1 14 3" xfId="20194" xr:uid="{EBD3C5F0-C2E9-4A2D-A489-8EA843C5E73C}"/>
    <cellStyle name="20% - Énfasis1 14 4" xfId="25988" xr:uid="{2FB1765B-8F11-459B-8FA6-91C5A2771787}"/>
    <cellStyle name="20% - Énfasis1 14 5" xfId="31863" xr:uid="{48E3F8F2-8F1A-4CDE-AB87-B74B42E0F123}"/>
    <cellStyle name="20% - Énfasis1 14 6" xfId="37729" xr:uid="{8957E431-4835-4EE4-9EE6-505C3C3362A3}"/>
    <cellStyle name="20% - Énfasis1 15" xfId="5756" xr:uid="{2539569C-D505-4775-8F96-0E9F2EB24E31}"/>
    <cellStyle name="20% - Énfasis1 15 2" xfId="8625" xr:uid="{1D8B564F-C489-4BEB-BE7B-EABAD306B986}"/>
    <cellStyle name="20% - Énfasis1 15 2 2" xfId="22996" xr:uid="{E011E87D-D8BF-4042-85C3-42D2C60DC761}"/>
    <cellStyle name="20% - Énfasis1 15 2 3" xfId="28858" xr:uid="{ADEC4C68-A1D2-4597-903F-20C7006EDC8D}"/>
    <cellStyle name="20% - Énfasis1 15 2 4" xfId="34740" xr:uid="{522B4541-EB42-4C6F-8DC3-C45A9D69275C}"/>
    <cellStyle name="20% - Énfasis1 15 2 5" xfId="40604" xr:uid="{0D77E4C1-0A4D-4537-A83F-C2299FAAF7BC}"/>
    <cellStyle name="20% - Énfasis1 15 3" xfId="20213" xr:uid="{4A8E53ED-FFF5-4707-8298-73273FAF872B}"/>
    <cellStyle name="20% - Énfasis1 15 4" xfId="26008" xr:uid="{BB0A5591-0A28-4855-9AF4-A4DF9533B9AD}"/>
    <cellStyle name="20% - Énfasis1 15 5" xfId="31883" xr:uid="{9A85D04F-EE72-4C0D-8E62-0737144FA503}"/>
    <cellStyle name="20% - Énfasis1 15 6" xfId="37749" xr:uid="{0DB71E3C-C8C3-4ED9-BE69-C7A5E8C95441}"/>
    <cellStyle name="20% - Énfasis1 16" xfId="5776" xr:uid="{0A949BEE-2B23-4738-923E-6E3DAAB0DA27}"/>
    <cellStyle name="20% - Énfasis1 16 2" xfId="8645" xr:uid="{449CA116-73D7-49A3-95BA-83496FADDA9D}"/>
    <cellStyle name="20% - Énfasis1 16 2 2" xfId="23016" xr:uid="{727BED88-6EF4-48C5-A354-562FC33FA059}"/>
    <cellStyle name="20% - Énfasis1 16 2 3" xfId="28878" xr:uid="{0375DA95-9B72-4961-900E-3BE9C687760F}"/>
    <cellStyle name="20% - Énfasis1 16 2 4" xfId="34760" xr:uid="{083841E9-70EE-4379-86CA-668002C96414}"/>
    <cellStyle name="20% - Énfasis1 16 2 5" xfId="40624" xr:uid="{5103F891-D900-4569-A4F7-2135772204CD}"/>
    <cellStyle name="20% - Énfasis1 16 3" xfId="20231" xr:uid="{03BFE55B-FF82-4D7E-94C5-6D8FA615824C}"/>
    <cellStyle name="20% - Énfasis1 16 4" xfId="26028" xr:uid="{1CF1C7DB-32F8-4245-A1AF-A3294FCEAD5C}"/>
    <cellStyle name="20% - Énfasis1 16 5" xfId="31903" xr:uid="{85FFEF0D-44B5-44F2-8237-257CE605A86A}"/>
    <cellStyle name="20% - Énfasis1 16 6" xfId="37769" xr:uid="{2230EF49-3BA4-41E7-AAB6-790594CB9141}"/>
    <cellStyle name="20% - Énfasis1 17" xfId="5975" xr:uid="{15FF06B0-59D4-4F26-98A4-864C86C4243B}"/>
    <cellStyle name="20% - Énfasis1 17 2" xfId="8844" xr:uid="{982A7B8A-0EC0-4BB8-8F85-6541792B1900}"/>
    <cellStyle name="20% - Énfasis1 17 2 2" xfId="23208" xr:uid="{3EFD263C-2D59-4050-9249-7C6FF9C95ABA}"/>
    <cellStyle name="20% - Énfasis1 17 2 3" xfId="29075" xr:uid="{5D0AD697-262A-4447-BC91-69916EE1DCCA}"/>
    <cellStyle name="20% - Énfasis1 17 2 4" xfId="34957" xr:uid="{0159AB2E-C1B1-44AB-A005-E5A1C1F50FC1}"/>
    <cellStyle name="20% - Énfasis1 17 2 5" xfId="40821" xr:uid="{3BAE7AFA-B61A-4539-9933-80E454451164}"/>
    <cellStyle name="20% - Énfasis1 17 3" xfId="20423" xr:uid="{5C5B8D32-0428-4035-A5F4-2E2D5943F410}"/>
    <cellStyle name="20% - Énfasis1 17 4" xfId="26225" xr:uid="{CC3AE0EE-8D31-4650-99E5-EC0770E2DCBB}"/>
    <cellStyle name="20% - Énfasis1 17 5" xfId="32100" xr:uid="{4D8975DC-E4A2-4600-AEFF-F56197FB227F}"/>
    <cellStyle name="20% - Énfasis1 17 6" xfId="37965" xr:uid="{AFF963F1-D0BF-4E73-840A-B93983F8D08A}"/>
    <cellStyle name="20% - Énfasis1 18" xfId="5995" xr:uid="{2E60E27D-C085-4ECE-AD3E-6A8E392F21EF}"/>
    <cellStyle name="20% - Énfasis1 18 2" xfId="8864" xr:uid="{775D96A8-A70D-4A52-BC9A-3B74E0AE86E6}"/>
    <cellStyle name="20% - Énfasis1 18 2 2" xfId="23228" xr:uid="{DD40E34E-5CB9-48BA-96C6-88256C56DD5F}"/>
    <cellStyle name="20% - Énfasis1 18 2 3" xfId="29095" xr:uid="{C83740DB-10FB-4FBF-A8D2-B1483F397E75}"/>
    <cellStyle name="20% - Énfasis1 18 2 4" xfId="34977" xr:uid="{C2537B63-2626-4C17-8FF7-A7B26C35A975}"/>
    <cellStyle name="20% - Énfasis1 18 2 5" xfId="40841" xr:uid="{497584C0-2D08-44E4-AC6E-C106CD0B52B0}"/>
    <cellStyle name="20% - Énfasis1 18 3" xfId="20443" xr:uid="{BA79DA96-ED68-4E90-A403-9BDBC03955CB}"/>
    <cellStyle name="20% - Énfasis1 18 4" xfId="26245" xr:uid="{47824A7E-64A7-4BD1-9CD9-A6D5B530D55A}"/>
    <cellStyle name="20% - Énfasis1 18 5" xfId="32120" xr:uid="{3C42794D-01BD-41DE-AA0A-59E6C21F565A}"/>
    <cellStyle name="20% - Énfasis1 18 6" xfId="37985" xr:uid="{B98A90E5-B273-4E3A-BA66-CFA7229FA102}"/>
    <cellStyle name="20% - Énfasis1 19" xfId="6015" xr:uid="{9641F3FD-1B72-452B-B876-A95F4DF8124C}"/>
    <cellStyle name="20% - Énfasis1 19 2" xfId="8884" xr:uid="{5BCDC46A-8BA7-4095-B97D-48A706A5B2E6}"/>
    <cellStyle name="20% - Énfasis1 19 2 2" xfId="23248" xr:uid="{499FEEA5-8D5F-4B5A-81A9-05B0DA49497E}"/>
    <cellStyle name="20% - Énfasis1 19 2 3" xfId="29115" xr:uid="{5181EF23-C913-49C6-9A8C-94FCF52C0688}"/>
    <cellStyle name="20% - Énfasis1 19 2 4" xfId="34997" xr:uid="{1425CB61-2408-44B1-9ABB-5D5BACA6F545}"/>
    <cellStyle name="20% - Énfasis1 19 2 5" xfId="40861" xr:uid="{6B1D086F-DDE9-4678-BC05-1CC152DD7297}"/>
    <cellStyle name="20% - Énfasis1 19 3" xfId="20463" xr:uid="{D863C44C-EAF2-4EF0-A6B1-2691F5B9E42A}"/>
    <cellStyle name="20% - Énfasis1 19 4" xfId="26265" xr:uid="{476A1B47-A508-429E-B494-8D215B6D3ABB}"/>
    <cellStyle name="20% - Énfasis1 19 5" xfId="32140" xr:uid="{49FCC3EA-86EC-4483-B0DC-11F7915ED935}"/>
    <cellStyle name="20% - Énfasis1 19 6" xfId="38005" xr:uid="{F8B2FDEB-AD69-4C1C-9AD3-8539078E3559}"/>
    <cellStyle name="20% - Énfasis1 2" xfId="3840" xr:uid="{CA6C848F-AB1A-461D-A8C9-B17DBC1231BE}"/>
    <cellStyle name="20% - Énfasis1 2 10" xfId="35820" xr:uid="{49BD1AF2-7509-4DD4-9B29-442E107961CF}"/>
    <cellStyle name="20% - Énfasis1 2 2" xfId="4035" xr:uid="{D29F0623-AB2A-4F0E-A0A3-6E8CDCAF02F2}"/>
    <cellStyle name="20% - Énfasis1 2 2 2" xfId="4509" xr:uid="{A5CCF88D-2C10-439A-A5A3-4D4055882432}"/>
    <cellStyle name="20% - Énfasis1 2 2 2 2" xfId="5477" xr:uid="{51438940-A2E0-4E41-8B0D-4039A450E3DE}"/>
    <cellStyle name="20% - Énfasis1 2 2 2 2 2" xfId="8344" xr:uid="{C62BB877-9E47-4008-B196-B34A26B1C2EC}"/>
    <cellStyle name="20% - Énfasis1 2 2 2 2 2 2" xfId="22719" xr:uid="{DD948A01-0C69-438B-9FCC-3F814A7DE6CD}"/>
    <cellStyle name="20% - Énfasis1 2 2 2 2 2 3" xfId="28577" xr:uid="{909D5672-10E2-4118-9C28-99D6B74A231A}"/>
    <cellStyle name="20% - Énfasis1 2 2 2 2 2 4" xfId="34459" xr:uid="{E5C5ABE1-177C-4F23-8760-57AB75D8F006}"/>
    <cellStyle name="20% - Énfasis1 2 2 2 2 2 5" xfId="40323" xr:uid="{DA67B7C8-1D19-4657-A7DE-81D3C4FA3787}"/>
    <cellStyle name="20% - Énfasis1 2 2 2 2 3" xfId="19938" xr:uid="{22BB58F5-91A7-481D-B354-515658A42140}"/>
    <cellStyle name="20% - Énfasis1 2 2 2 2 4" xfId="25728" xr:uid="{859C5DBE-7BD8-42D1-8A62-793094D56213}"/>
    <cellStyle name="20% - Énfasis1 2 2 2 2 5" xfId="31602" xr:uid="{F89F8E8A-A293-4FF9-9DA8-FD2C50E6469C}"/>
    <cellStyle name="20% - Énfasis1 2 2 2 2 6" xfId="37472" xr:uid="{234D3341-CEAD-47F7-8ACF-F3FA9976A5BF}"/>
    <cellStyle name="20% - Énfasis1 2 2 2 3" xfId="7372" xr:uid="{966EA5F0-6F3E-43F4-AC0C-06611872B99F}"/>
    <cellStyle name="20% - Énfasis1 2 2 2 3 2" xfId="21774" xr:uid="{144EB089-EEF3-4539-B440-05C8E88E46E9}"/>
    <cellStyle name="20% - Énfasis1 2 2 2 3 3" xfId="27606" xr:uid="{96769678-92CA-4D73-B6B8-3BA465EBB236}"/>
    <cellStyle name="20% - Énfasis1 2 2 2 3 4" xfId="33488" xr:uid="{0FB6854B-88C2-47D8-B6EB-ACFBC24262A7}"/>
    <cellStyle name="20% - Énfasis1 2 2 2 3 5" xfId="39352" xr:uid="{961E62E3-E411-4D20-A096-D96CC0F32E94}"/>
    <cellStyle name="20% - Énfasis1 2 2 2 4" xfId="19008" xr:uid="{89807500-F991-4AF8-BB0E-1B3A384C8F3E}"/>
    <cellStyle name="20% - Énfasis1 2 2 2 5" xfId="24757" xr:uid="{12311645-3A94-456C-BC2E-2203724B24F3}"/>
    <cellStyle name="20% - Énfasis1 2 2 2 6" xfId="30634" xr:uid="{9CB2DD7F-5AC0-47AB-8235-1651C78B5755}"/>
    <cellStyle name="20% - Énfasis1 2 2 2 7" xfId="36515" xr:uid="{16B35B7D-6843-4E4B-A8C6-84CDAE058BDE}"/>
    <cellStyle name="20% - Énfasis1 2 2 3" xfId="4992" xr:uid="{6874B5E7-F3F7-4926-B1CA-0BECB5D40C41}"/>
    <cellStyle name="20% - Énfasis1 2 2 3 2" xfId="7859" xr:uid="{166E21F8-8E4D-4788-8735-765FC69507A7}"/>
    <cellStyle name="20% - Énfasis1 2 2 3 2 2" xfId="22244" xr:uid="{40D7B0EF-65BB-4415-85CB-1FAB4886B23A}"/>
    <cellStyle name="20% - Énfasis1 2 2 3 2 3" xfId="28092" xr:uid="{141A2DE5-A4AC-40BF-A93A-AF83DDE5ADE3}"/>
    <cellStyle name="20% - Énfasis1 2 2 3 2 4" xfId="33974" xr:uid="{7B0A6276-2A9D-4466-9C27-E29D8892212D}"/>
    <cellStyle name="20% - Énfasis1 2 2 3 2 5" xfId="39838" xr:uid="{18ED3A2D-9ACF-4946-B2EB-60DF2C7191A9}"/>
    <cellStyle name="20% - Énfasis1 2 2 3 3" xfId="19471" xr:uid="{165D4EDB-BD09-4C7C-B671-C5B3C8011B98}"/>
    <cellStyle name="20% - Énfasis1 2 2 3 4" xfId="25243" xr:uid="{231F9903-3371-47E6-8BDA-0077478179D1}"/>
    <cellStyle name="20% - Énfasis1 2 2 3 5" xfId="31117" xr:uid="{9BA17890-E595-4AF9-8298-7BBA7E44DC09}"/>
    <cellStyle name="20% - Énfasis1 2 2 3 6" xfId="36995" xr:uid="{430F9F4B-CD50-45E5-B56B-A02C619E2289}"/>
    <cellStyle name="20% - Énfasis1 2 2 4" xfId="6887" xr:uid="{1B45C81C-BA09-43E6-B621-62E615FAFC79}"/>
    <cellStyle name="20% - Énfasis1 2 2 4 2" xfId="21308" xr:uid="{3E29AFF0-B674-4614-8830-A8D0F9DEC76B}"/>
    <cellStyle name="20% - Énfasis1 2 2 4 3" xfId="27125" xr:uid="{FBA8A364-5C83-4F4D-8702-3D044A4AA622}"/>
    <cellStyle name="20% - Énfasis1 2 2 4 4" xfId="33003" xr:uid="{58B34165-0028-48D6-9F94-D807EE7B2863}"/>
    <cellStyle name="20% - Énfasis1 2 2 4 5" xfId="38867" xr:uid="{1DDA1B98-4343-4578-918F-4B2EDBCA6BF9}"/>
    <cellStyle name="20% - Énfasis1 2 2 5" xfId="18562" xr:uid="{4D5E5E8D-50B3-444A-9AA9-202F1A1838B0}"/>
    <cellStyle name="20% - Énfasis1 2 2 6" xfId="24274" xr:uid="{FB2E166F-CC0E-43CD-9A76-FB2F0C8638B3}"/>
    <cellStyle name="20% - Énfasis1 2 2 7" xfId="30152" xr:uid="{0746ACC7-B8A4-46A0-B0CF-EB07CD2B8DFF}"/>
    <cellStyle name="20% - Énfasis1 2 2 8" xfId="36031" xr:uid="{B2B63B07-C990-4ABD-BA5E-2D84EBB76D2B}"/>
    <cellStyle name="20% - Énfasis1 2 3" xfId="4315" xr:uid="{C2E01EDD-CDAC-4868-8B11-9780DF75DBD7}"/>
    <cellStyle name="20% - Énfasis1 2 3 2" xfId="5281" xr:uid="{16FFF8CB-1A2F-40F1-9F7A-583C0787A26A}"/>
    <cellStyle name="20% - Énfasis1 2 3 2 2" xfId="8148" xr:uid="{9DB3E7D7-51FC-477D-928C-2363A601F390}"/>
    <cellStyle name="20% - Énfasis1 2 3 2 2 2" xfId="22524" xr:uid="{0CFD0FED-82E0-4188-A48E-B30DA8118BDC}"/>
    <cellStyle name="20% - Énfasis1 2 3 2 2 3" xfId="28381" xr:uid="{6D5BD627-2743-4EFC-AC5C-A5D8BF753812}"/>
    <cellStyle name="20% - Énfasis1 2 3 2 2 4" xfId="34263" xr:uid="{7A41B742-C30C-4E87-BFF6-3A1C0F333C17}"/>
    <cellStyle name="20% - Énfasis1 2 3 2 2 5" xfId="40127" xr:uid="{2DA57309-2FCE-4A0A-8388-62A51C5347AB}"/>
    <cellStyle name="20% - Énfasis1 2 3 2 3" xfId="19749" xr:uid="{6D370AB5-3308-4318-95D6-CC80140E1DBA}"/>
    <cellStyle name="20% - Énfasis1 2 3 2 4" xfId="25532" xr:uid="{9F9B9A92-307C-4AC5-A97A-C49BFDC7999D}"/>
    <cellStyle name="20% - Énfasis1 2 3 2 5" xfId="31406" xr:uid="{A76AF381-C414-4040-89BF-E4637F1D3EAD}"/>
    <cellStyle name="20% - Énfasis1 2 3 2 6" xfId="37277" xr:uid="{1F5C00E7-B95F-416F-A4AC-0DF685A8A68E}"/>
    <cellStyle name="20% - Énfasis1 2 3 3" xfId="7176" xr:uid="{6CD1BA37-C2AA-4E6C-BE44-05E8B7E93441}"/>
    <cellStyle name="20% - Énfasis1 2 3 3 2" xfId="21583" xr:uid="{3DB5DD7F-BC4C-4627-A4F4-C6ECD3C20620}"/>
    <cellStyle name="20% - Énfasis1 2 3 3 3" xfId="27410" xr:uid="{19071B40-2321-4FAF-8824-41116BEE3EF7}"/>
    <cellStyle name="20% - Énfasis1 2 3 3 4" xfId="33292" xr:uid="{8B8D9405-63EF-4FAC-BCA7-34A5714609DA}"/>
    <cellStyle name="20% - Énfasis1 2 3 3 5" xfId="39156" xr:uid="{BF16C869-1830-4B12-8D79-1776FD8B8355}"/>
    <cellStyle name="20% - Énfasis1 2 3 4" xfId="18820" xr:uid="{D2CFF817-1AE7-4D85-A47A-566B39104AA4}"/>
    <cellStyle name="20% - Énfasis1 2 3 5" xfId="24561" xr:uid="{AC8D68CB-1B22-4B5F-90EA-F1E66923705E}"/>
    <cellStyle name="20% - Énfasis1 2 3 6" xfId="30440" xr:uid="{12BC3E4D-A83E-4BFE-86DB-F7F752BA105B}"/>
    <cellStyle name="20% - Énfasis1 2 3 7" xfId="36320" xr:uid="{F6B925F6-C348-4EB6-992A-60242DE86400}"/>
    <cellStyle name="20% - Énfasis1 2 4" xfId="4800" xr:uid="{E9A8CD7A-6DDD-4EDF-B32D-7EBC6401AFCF}"/>
    <cellStyle name="20% - Énfasis1 2 4 2" xfId="7663" xr:uid="{9466981B-E3DA-40FC-91F1-FA8C8E8795A2}"/>
    <cellStyle name="20% - Énfasis1 2 4 2 2" xfId="22054" xr:uid="{3A3CFBFC-772F-43E1-8A67-8C347100B634}"/>
    <cellStyle name="20% - Énfasis1 2 4 2 3" xfId="27896" xr:uid="{E56113C2-885F-4AF7-B55B-D50C538C81AA}"/>
    <cellStyle name="20% - Énfasis1 2 4 2 4" xfId="33778" xr:uid="{393A2305-37C0-4F71-B50F-54826E84733F}"/>
    <cellStyle name="20% - Énfasis1 2 4 2 5" xfId="39642" xr:uid="{87AA1A9C-43A5-4961-B6A4-2D12111A2C45}"/>
    <cellStyle name="20% - Énfasis1 2 4 3" xfId="19279" xr:uid="{DA935B68-35AA-4C0A-B70D-2A86B4F0BA43}"/>
    <cellStyle name="20% - Énfasis1 2 4 4" xfId="25047" xr:uid="{814E3027-3780-4A3E-873C-56EA30610C7C}"/>
    <cellStyle name="20% - Énfasis1 2 4 5" xfId="30921" xr:uid="{5C4165E5-1021-4B21-995B-9C90AC33B3A1}"/>
    <cellStyle name="20% - Énfasis1 2 4 6" xfId="36800" xr:uid="{DC12EA26-7B9E-451B-9FBD-075F7F1439D6}"/>
    <cellStyle name="20% - Énfasis1 2 5" xfId="5806" xr:uid="{BFEF765D-CA8C-4C54-A5B3-4F0DA7DAD61D}"/>
    <cellStyle name="20% - Énfasis1 2 5 2" xfId="8675" xr:uid="{0501FE34-3536-4BB9-9ECF-0EA40D5BA48C}"/>
    <cellStyle name="20% - Énfasis1 2 5 2 2" xfId="23043" xr:uid="{25AFC159-4E77-4421-A45F-20ECE8F5E080}"/>
    <cellStyle name="20% - Énfasis1 2 5 2 3" xfId="28907" xr:uid="{4BF8A200-F709-413B-8E8B-FC7FC8C8F08C}"/>
    <cellStyle name="20% - Énfasis1 2 5 2 4" xfId="34789" xr:uid="{670BE7D3-656A-4172-A929-6B68A5B84353}"/>
    <cellStyle name="20% - Énfasis1 2 5 2 5" xfId="40653" xr:uid="{D776F65C-D84E-4CFA-8BAE-74C0EF8EEDF2}"/>
    <cellStyle name="20% - Énfasis1 2 5 3" xfId="20258" xr:uid="{BC1371F6-B289-4A36-8722-E609FC516B48}"/>
    <cellStyle name="20% - Énfasis1 2 5 4" xfId="26057" xr:uid="{F8EE7591-D7EA-4619-9ADA-9E904ED5AC8C}"/>
    <cellStyle name="20% - Énfasis1 2 5 5" xfId="31932" xr:uid="{C1D1C3C9-08A4-4471-A1F8-E3A38320306F}"/>
    <cellStyle name="20% - Énfasis1 2 5 6" xfId="37798" xr:uid="{7CAD428B-8D7E-4720-A175-6ECCD5BAF290}"/>
    <cellStyle name="20% - Énfasis1 2 6" xfId="6692" xr:uid="{9E640CBA-B8EC-45B4-A263-40BA834D88AF}"/>
    <cellStyle name="20% - Énfasis1 2 6 2" xfId="21119" xr:uid="{49805529-150D-4158-933F-A7C56AE3FB0F}"/>
    <cellStyle name="20% - Énfasis1 2 6 3" xfId="26931" xr:uid="{03809C43-F68B-46CC-8F58-F1E60DFE7CFC}"/>
    <cellStyle name="20% - Énfasis1 2 6 4" xfId="32807" xr:uid="{F4447118-DAD2-4A3C-8430-125A06871ED6}"/>
    <cellStyle name="20% - Énfasis1 2 6 5" xfId="38671" xr:uid="{096E905C-ECE3-46EA-8CC4-01893801C669}"/>
    <cellStyle name="20% - Énfasis1 2 7" xfId="18353" xr:uid="{50E63AA9-77E7-4830-8FE2-8E26BF0A99EE}"/>
    <cellStyle name="20% - Énfasis1 2 8" xfId="24061" xr:uid="{4BC792E5-5A21-46FD-BD61-C275E443E2DD}"/>
    <cellStyle name="20% - Énfasis1 2 9" xfId="29939" xr:uid="{9FC24731-1BB7-4F82-83BA-223833E27BB8}"/>
    <cellStyle name="20% - Énfasis1 20" xfId="6035" xr:uid="{FD7116FA-89F5-4504-966A-3DC208E360D6}"/>
    <cellStyle name="20% - Énfasis1 20 2" xfId="8904" xr:uid="{94F7C1F8-0531-4C2A-965C-637259FDC9E7}"/>
    <cellStyle name="20% - Énfasis1 20 2 2" xfId="23268" xr:uid="{88F5769C-8773-4638-8641-5C740909624F}"/>
    <cellStyle name="20% - Énfasis1 20 2 3" xfId="29135" xr:uid="{E20916E4-5E17-41CF-83F5-C689FBAF4170}"/>
    <cellStyle name="20% - Énfasis1 20 2 4" xfId="35017" xr:uid="{999453BD-7794-4CC5-A3D5-AD3E175AC257}"/>
    <cellStyle name="20% - Énfasis1 20 2 5" xfId="40881" xr:uid="{F66F7F09-DFA3-4728-B071-C81CE25C4820}"/>
    <cellStyle name="20% - Énfasis1 20 3" xfId="20483" xr:uid="{2F5C1C7D-3D99-473C-9E6B-C18A4594CA27}"/>
    <cellStyle name="20% - Énfasis1 20 4" xfId="26285" xr:uid="{CF4AAAA1-271D-4CB9-89DE-6DF26E38054A}"/>
    <cellStyle name="20% - Énfasis1 20 5" xfId="32160" xr:uid="{46E265FA-14B0-4008-BDCA-CBC73E7B9D05}"/>
    <cellStyle name="20% - Énfasis1 20 6" xfId="38025" xr:uid="{73C17F7A-8A3E-451C-B10D-BC5F8B9F2C7C}"/>
    <cellStyle name="20% - Énfasis1 21" xfId="6055" xr:uid="{DBE6C497-73AF-4A4E-85C7-CCD04781372E}"/>
    <cellStyle name="20% - Énfasis1 21 2" xfId="8924" xr:uid="{C17ADF44-CC11-4A93-8F2E-0C65A5D0B9CE}"/>
    <cellStyle name="20% - Énfasis1 21 2 2" xfId="23288" xr:uid="{D331B4A2-7488-444B-9ADE-7D338E6555B9}"/>
    <cellStyle name="20% - Énfasis1 21 2 3" xfId="29155" xr:uid="{6C3115A3-181F-4B8F-806A-5DD511089B99}"/>
    <cellStyle name="20% - Énfasis1 21 2 4" xfId="35037" xr:uid="{7FD386CB-10E7-4EBC-9DF9-CD6C030F58A8}"/>
    <cellStyle name="20% - Énfasis1 21 2 5" xfId="40901" xr:uid="{D66C8110-692B-4AD9-977C-50CD82B1C651}"/>
    <cellStyle name="20% - Énfasis1 21 3" xfId="20503" xr:uid="{D27B7804-9F0D-4481-A7F1-710F132A7BCA}"/>
    <cellStyle name="20% - Énfasis1 21 4" xfId="26305" xr:uid="{BED65496-7281-47DC-A9E3-AEA4A9C05899}"/>
    <cellStyle name="20% - Énfasis1 21 5" xfId="32180" xr:uid="{8F255B96-772B-4E5C-A522-6D6B513E8654}"/>
    <cellStyle name="20% - Énfasis1 21 6" xfId="38045" xr:uid="{A6D4B717-17F5-4853-BB56-623FC1B91ABC}"/>
    <cellStyle name="20% - Énfasis1 22" xfId="6075" xr:uid="{F146614F-2F5C-407F-A418-8DB42919E11C}"/>
    <cellStyle name="20% - Énfasis1 22 2" xfId="8944" xr:uid="{91D4503C-82E3-4879-A88B-C93AEA691831}"/>
    <cellStyle name="20% - Énfasis1 22 2 2" xfId="23308" xr:uid="{8E002322-ACE6-4726-8433-CDF123840B81}"/>
    <cellStyle name="20% - Énfasis1 22 2 3" xfId="29175" xr:uid="{6DCC1B43-72DE-4BC1-BD19-B9198323DA31}"/>
    <cellStyle name="20% - Énfasis1 22 2 4" xfId="35057" xr:uid="{1DD5DC76-E6C9-4D6E-820F-30BB77F4CDCB}"/>
    <cellStyle name="20% - Énfasis1 22 2 5" xfId="40921" xr:uid="{A246FB29-4E97-4ED3-8F3A-42F6717B3102}"/>
    <cellStyle name="20% - Énfasis1 22 3" xfId="20523" xr:uid="{EB63D409-785D-41B8-A210-211C8427BCF7}"/>
    <cellStyle name="20% - Énfasis1 22 4" xfId="26325" xr:uid="{FBB9CDF5-6D74-483B-BCC5-7F928E26D8A0}"/>
    <cellStyle name="20% - Énfasis1 22 5" xfId="32200" xr:uid="{90A8368E-DAB6-4A55-A5E9-3699D0C00D23}"/>
    <cellStyle name="20% - Énfasis1 22 6" xfId="38065" xr:uid="{2CCC2F58-9EDB-48A4-85F6-43E0B0521703}"/>
    <cellStyle name="20% - Énfasis1 23" xfId="6095" xr:uid="{6CD6601B-5952-49F8-879B-073CAF3827CA}"/>
    <cellStyle name="20% - Énfasis1 23 2" xfId="8964" xr:uid="{BE8771E3-A7A3-487F-9F26-2300157D045B}"/>
    <cellStyle name="20% - Énfasis1 23 2 2" xfId="23328" xr:uid="{C9CCF56C-EE5A-4C1C-B6C4-220C3DB11986}"/>
    <cellStyle name="20% - Énfasis1 23 2 3" xfId="29195" xr:uid="{17EC9EB9-7A84-49E6-85AA-C7E8184153E5}"/>
    <cellStyle name="20% - Énfasis1 23 2 4" xfId="35077" xr:uid="{99D7CB41-04E6-4824-8951-DEE54FA25A41}"/>
    <cellStyle name="20% - Énfasis1 23 2 5" xfId="40941" xr:uid="{810E47C4-4285-4697-BF26-3C834938A69B}"/>
    <cellStyle name="20% - Énfasis1 23 3" xfId="20543" xr:uid="{F6B6FA42-B5EF-4556-8989-5853B5428C7D}"/>
    <cellStyle name="20% - Énfasis1 23 4" xfId="26345" xr:uid="{910D1153-8EB5-4E77-9AEA-C27D61C2310E}"/>
    <cellStyle name="20% - Énfasis1 23 5" xfId="32220" xr:uid="{B7774C93-D438-4F90-B7D1-4862E00CB019}"/>
    <cellStyle name="20% - Énfasis1 23 6" xfId="38085" xr:uid="{C22513C2-144D-4848-A586-9775C9DA355E}"/>
    <cellStyle name="20% - Énfasis1 24" xfId="6115" xr:uid="{A402E25A-9B13-4DA2-8B47-C4BAC623E6A6}"/>
    <cellStyle name="20% - Énfasis1 24 2" xfId="8984" xr:uid="{1E3633E4-3075-4156-A2E8-A6F78812E82D}"/>
    <cellStyle name="20% - Énfasis1 24 2 2" xfId="23348" xr:uid="{945D378B-B40A-4CBF-B645-75B962DD7108}"/>
    <cellStyle name="20% - Énfasis1 24 2 3" xfId="29215" xr:uid="{9FD1D5CD-200E-4E63-801A-866F9ACF40B6}"/>
    <cellStyle name="20% - Énfasis1 24 2 4" xfId="35097" xr:uid="{DEBF7CA7-4F89-4E60-9514-A84A16C4CF3A}"/>
    <cellStyle name="20% - Énfasis1 24 2 5" xfId="40961" xr:uid="{EA5AD0EE-7FEA-4AEF-BC95-6C12331DC6EC}"/>
    <cellStyle name="20% - Énfasis1 24 3" xfId="20563" xr:uid="{2A7E4A0F-635A-4384-BBAD-265A9F1EFFA5}"/>
    <cellStyle name="20% - Énfasis1 24 4" xfId="26365" xr:uid="{7606474D-80CE-4E90-9752-908AB17157BE}"/>
    <cellStyle name="20% - Énfasis1 24 5" xfId="32240" xr:uid="{2CAF6F6A-3503-4D7A-834C-AF29DB6032DA}"/>
    <cellStyle name="20% - Énfasis1 24 6" xfId="38105" xr:uid="{27CA5B27-9430-499B-AC20-15AE70B28C90}"/>
    <cellStyle name="20% - Énfasis1 25" xfId="6135" xr:uid="{F966FB7F-E815-4C20-9DA5-D589BCAEA025}"/>
    <cellStyle name="20% - Énfasis1 25 2" xfId="9004" xr:uid="{9FF32257-FB43-401B-966F-F8D9A1EB288E}"/>
    <cellStyle name="20% - Énfasis1 25 2 2" xfId="23368" xr:uid="{0F852009-C41D-41AF-BAFE-213766FB29F2}"/>
    <cellStyle name="20% - Énfasis1 25 2 3" xfId="29235" xr:uid="{D09A4984-74E1-4234-90AB-B115581E2745}"/>
    <cellStyle name="20% - Énfasis1 25 2 4" xfId="35117" xr:uid="{BCE0497C-F1CD-4CF6-AB9C-55C897E4CB92}"/>
    <cellStyle name="20% - Énfasis1 25 2 5" xfId="40980" xr:uid="{B1D0B85F-DF89-4EE9-984D-B92D2A2C60E3}"/>
    <cellStyle name="20% - Énfasis1 25 3" xfId="20583" xr:uid="{24D4E69B-58D4-4956-BC81-C8D7A94B3938}"/>
    <cellStyle name="20% - Énfasis1 25 4" xfId="26385" xr:uid="{174C50AA-60AF-40F9-B545-F3536ED325A4}"/>
    <cellStyle name="20% - Énfasis1 25 5" xfId="32260" xr:uid="{5F544132-4DEE-492E-8A13-05446502631A}"/>
    <cellStyle name="20% - Énfasis1 25 6" xfId="38125" xr:uid="{8840DB06-B0EF-44C3-9B85-8CB38BB3DF62}"/>
    <cellStyle name="20% - Énfasis1 26" xfId="6155" xr:uid="{F0FA4F0B-3FCF-49F6-ABA8-FD9E21A66EA7}"/>
    <cellStyle name="20% - Énfasis1 26 2" xfId="9024" xr:uid="{003B8EC4-4CDD-461B-A91B-7387FEE279B7}"/>
    <cellStyle name="20% - Énfasis1 26 2 2" xfId="23388" xr:uid="{CF4F0AFF-CD08-4E28-906F-79EAEAEF17BF}"/>
    <cellStyle name="20% - Énfasis1 26 2 3" xfId="29255" xr:uid="{C677B94A-58F5-46AD-AA8B-878AD819E26E}"/>
    <cellStyle name="20% - Énfasis1 26 2 4" xfId="35137" xr:uid="{19A67256-7B1F-4A3A-8333-60DA90212E02}"/>
    <cellStyle name="20% - Énfasis1 26 2 5" xfId="40999" xr:uid="{A526B0C1-51CE-4912-9A49-D0060F885CA7}"/>
    <cellStyle name="20% - Énfasis1 26 3" xfId="20603" xr:uid="{7FC7CF82-781F-4D31-9492-903B25671094}"/>
    <cellStyle name="20% - Énfasis1 26 4" xfId="26405" xr:uid="{A449281C-EC99-4389-BFE9-1876E3F34CBA}"/>
    <cellStyle name="20% - Énfasis1 26 5" xfId="32280" xr:uid="{F8414B8C-6A14-4BED-AB15-FB2DE6DFC352}"/>
    <cellStyle name="20% - Énfasis1 26 6" xfId="38145" xr:uid="{BBCD4177-46D1-4862-8D1B-79A5FD19F534}"/>
    <cellStyle name="20% - Énfasis1 27" xfId="6175" xr:uid="{E6D9C09E-75FF-4CD1-A445-B07B02EF00D4}"/>
    <cellStyle name="20% - Énfasis1 27 2" xfId="9044" xr:uid="{94225E3F-8BD2-4EFD-9184-FB6312E4F5F9}"/>
    <cellStyle name="20% - Énfasis1 27 2 2" xfId="23408" xr:uid="{EC73050E-B23A-45BF-8BE3-0C7D7C5D5C4A}"/>
    <cellStyle name="20% - Énfasis1 27 2 3" xfId="29275" xr:uid="{37DC7243-0635-476F-BA1A-76279BEFE420}"/>
    <cellStyle name="20% - Énfasis1 27 2 4" xfId="35157" xr:uid="{90AA9A01-43F3-4F2E-A498-A5CC5B3508DD}"/>
    <cellStyle name="20% - Énfasis1 27 2 5" xfId="41019" xr:uid="{632EBF90-F329-4E48-85E1-2B9B700A50ED}"/>
    <cellStyle name="20% - Énfasis1 27 3" xfId="20623" xr:uid="{D549A088-83F9-4C85-A062-2CFE4B580663}"/>
    <cellStyle name="20% - Énfasis1 27 4" xfId="26425" xr:uid="{F74CCDB4-5033-4D67-90D2-ED28EA969C01}"/>
    <cellStyle name="20% - Énfasis1 27 5" xfId="32300" xr:uid="{C2AFCE28-8F70-4EB0-A89F-75C32E223A04}"/>
    <cellStyle name="20% - Énfasis1 27 6" xfId="38165" xr:uid="{C4908142-26E0-4325-A073-211A8EF37E81}"/>
    <cellStyle name="20% - Énfasis1 28" xfId="6197" xr:uid="{E417C601-CBD8-4C91-9BDD-24B36B521E1D}"/>
    <cellStyle name="20% - Énfasis1 28 2" xfId="9066" xr:uid="{A28F431A-2C54-407C-B052-5FBAE6E62566}"/>
    <cellStyle name="20% - Énfasis1 28 2 2" xfId="23430" xr:uid="{D6C9C854-E653-41E2-896C-AB88A8DC4948}"/>
    <cellStyle name="20% - Énfasis1 28 2 3" xfId="29297" xr:uid="{1F2C2921-A297-42DD-B798-9459EDE71AF8}"/>
    <cellStyle name="20% - Énfasis1 28 2 4" xfId="35179" xr:uid="{C23AC15E-026E-4DB7-BC9C-ECBA3E218684}"/>
    <cellStyle name="20% - Énfasis1 28 2 5" xfId="41040" xr:uid="{E3EE58F4-1EE9-4FC8-B2BF-961EA590E02F}"/>
    <cellStyle name="20% - Énfasis1 28 3" xfId="20645" xr:uid="{43D25175-A00C-4388-A362-DF303A62C0DE}"/>
    <cellStyle name="20% - Énfasis1 28 4" xfId="26447" xr:uid="{AA39B683-3869-4AE7-B958-5AC2028F9397}"/>
    <cellStyle name="20% - Énfasis1 28 5" xfId="32322" xr:uid="{C01BA69C-86A9-4361-9301-DD17E1A9E0E5}"/>
    <cellStyle name="20% - Énfasis1 28 6" xfId="38187" xr:uid="{35B1E3A0-8691-4A7A-8E4D-35CC4E0A6EF6}"/>
    <cellStyle name="20% - Énfasis1 29" xfId="6234" xr:uid="{BD5E3981-C369-4E42-9394-02159A21FF17}"/>
    <cellStyle name="20% - Énfasis1 29 2" xfId="9103" xr:uid="{61F58EBF-2E06-45AB-BCA0-20D336CC2EC6}"/>
    <cellStyle name="20% - Énfasis1 29 2 2" xfId="23467" xr:uid="{6272F1FF-290D-433B-92C0-D950F096406F}"/>
    <cellStyle name="20% - Énfasis1 29 2 3" xfId="29334" xr:uid="{14F01CCD-016B-4F8C-A75A-1C10A471F61F}"/>
    <cellStyle name="20% - Énfasis1 29 2 4" xfId="35216" xr:uid="{7C97A8AA-8EF8-42C8-9E42-3CD56856B334}"/>
    <cellStyle name="20% - Énfasis1 29 2 5" xfId="41076" xr:uid="{7E722E6E-8232-45F8-9A79-079496399046}"/>
    <cellStyle name="20% - Énfasis1 29 3" xfId="20675" xr:uid="{B9B71E0B-D050-47C8-8B34-DF91494B9010}"/>
    <cellStyle name="20% - Énfasis1 29 4" xfId="26484" xr:uid="{A28EE869-2B8B-4A94-BCFC-052078B614F2}"/>
    <cellStyle name="20% - Énfasis1 29 5" xfId="32359" xr:uid="{8664E1A1-0F8D-42DA-950F-FC13DB660F65}"/>
    <cellStyle name="20% - Énfasis1 29 6" xfId="38224" xr:uid="{0C8098BA-E9C8-4BBF-AB63-6676F00EF63B}"/>
    <cellStyle name="20% - Énfasis1 3" xfId="3857" xr:uid="{D4FA0A91-C790-4275-8C23-0D2D05DC9629}"/>
    <cellStyle name="20% - Énfasis1 3 10" xfId="35847" xr:uid="{5BC8ED94-72A9-4746-BF0B-A7ED42EB47C2}"/>
    <cellStyle name="20% - Énfasis1 3 2" xfId="4056" xr:uid="{FD302BEF-DC21-43DE-A094-15EB18C3A896}"/>
    <cellStyle name="20% - Énfasis1 3 2 2" xfId="4534" xr:uid="{B0F526FF-F2EA-45C3-9902-2BEB2E1F546B}"/>
    <cellStyle name="20% - Énfasis1 3 2 2 2" xfId="5502" xr:uid="{252CD5D6-C672-424C-9241-0E48B5CC1CEB}"/>
    <cellStyle name="20% - Énfasis1 3 2 2 2 2" xfId="8369" xr:uid="{2DF89D01-0F76-4FCA-8A2E-0B7B0018DEFE}"/>
    <cellStyle name="20% - Énfasis1 3 2 2 2 2 2" xfId="22744" xr:uid="{86AEDB57-F197-4964-A201-CA15D6D2CAC2}"/>
    <cellStyle name="20% - Énfasis1 3 2 2 2 2 3" xfId="28602" xr:uid="{220ECA08-E2C6-4897-8BC5-C95B7DD9E25D}"/>
    <cellStyle name="20% - Énfasis1 3 2 2 2 2 4" xfId="34484" xr:uid="{35682491-86DB-4D41-B0CA-5A259A918A0B}"/>
    <cellStyle name="20% - Énfasis1 3 2 2 2 2 5" xfId="40348" xr:uid="{9E50F7B4-5DBD-4AD6-91D8-9976C62C5B83}"/>
    <cellStyle name="20% - Énfasis1 3 2 2 2 3" xfId="19962" xr:uid="{B42A36AD-A81F-4D1E-A418-3934AFFB6569}"/>
    <cellStyle name="20% - Énfasis1 3 2 2 2 4" xfId="25753" xr:uid="{647907CC-F641-4F63-9244-EBC8BDB7B88C}"/>
    <cellStyle name="20% - Énfasis1 3 2 2 2 5" xfId="31627" xr:uid="{C37CE500-C5A4-4D87-AB1A-6FEEEBA0D083}"/>
    <cellStyle name="20% - Énfasis1 3 2 2 2 6" xfId="37497" xr:uid="{74EDBC8A-5308-4BDA-AA5D-31AF5AB717DC}"/>
    <cellStyle name="20% - Énfasis1 3 2 2 3" xfId="7397" xr:uid="{7AFC7CEE-3710-4A39-A74C-87D4F6C0AD32}"/>
    <cellStyle name="20% - Énfasis1 3 2 2 3 2" xfId="21799" xr:uid="{B7DFBF9D-AEB2-42BE-83E0-D1F05457FADB}"/>
    <cellStyle name="20% - Énfasis1 3 2 2 3 3" xfId="27631" xr:uid="{41090348-C352-4E7A-8FAD-7BAF9951261B}"/>
    <cellStyle name="20% - Énfasis1 3 2 2 3 4" xfId="33513" xr:uid="{BF182300-AD27-4117-B70F-C25B45E4E50D}"/>
    <cellStyle name="20% - Énfasis1 3 2 2 3 5" xfId="39377" xr:uid="{F8C27B39-811A-45F9-B41D-8FD139F41450}"/>
    <cellStyle name="20% - Énfasis1 3 2 2 4" xfId="19030" xr:uid="{A1C2AC2C-3A27-4E71-BEBE-ABBCEE3DD95D}"/>
    <cellStyle name="20% - Énfasis1 3 2 2 5" xfId="24782" xr:uid="{61CBB47B-5A5D-4028-B83C-D5A79C28B866}"/>
    <cellStyle name="20% - Énfasis1 3 2 2 6" xfId="30659" xr:uid="{E71A7E4B-0D5B-4E4D-8BAD-BF746D0EC042}"/>
    <cellStyle name="20% - Énfasis1 3 2 2 7" xfId="36540" xr:uid="{E8A015F5-C63B-4727-ADD9-35314C637EEE}"/>
    <cellStyle name="20% - Énfasis1 3 2 3" xfId="5017" xr:uid="{41B1396F-384E-4F7B-B3CB-18FF848392D6}"/>
    <cellStyle name="20% - Énfasis1 3 2 3 2" xfId="7884" xr:uid="{F36BBD5D-9C1B-4A48-A307-406B7DC97F54}"/>
    <cellStyle name="20% - Énfasis1 3 2 3 2 2" xfId="22269" xr:uid="{AEB7325B-C4D9-4623-B96A-F6E3C73ABAF4}"/>
    <cellStyle name="20% - Énfasis1 3 2 3 2 3" xfId="28117" xr:uid="{8D6E61C5-A528-44B6-9709-ECB7A7350AA8}"/>
    <cellStyle name="20% - Énfasis1 3 2 3 2 4" xfId="33999" xr:uid="{B5307B4B-228C-40E0-942C-FECFD341B9D2}"/>
    <cellStyle name="20% - Énfasis1 3 2 3 2 5" xfId="39863" xr:uid="{0709971E-FCB5-4DF1-A953-1B1C69325542}"/>
    <cellStyle name="20% - Énfasis1 3 2 3 3" xfId="19495" xr:uid="{1DC79E3B-1631-4C1D-BA5A-9F6861ACA656}"/>
    <cellStyle name="20% - Énfasis1 3 2 3 4" xfId="25268" xr:uid="{BF7CE004-51AB-45DE-A004-274E68834514}"/>
    <cellStyle name="20% - Énfasis1 3 2 3 5" xfId="31142" xr:uid="{C612A062-6109-44A9-8643-725D21336C31}"/>
    <cellStyle name="20% - Énfasis1 3 2 3 6" xfId="37020" xr:uid="{027AB8D2-12C6-4DAA-9F3C-6BCB952914AC}"/>
    <cellStyle name="20% - Énfasis1 3 2 4" xfId="6912" xr:uid="{B109A00F-D9D0-4BC2-B025-18D0C9C480AD}"/>
    <cellStyle name="20% - Énfasis1 3 2 4 2" xfId="21332" xr:uid="{1CDACCC9-03A1-43F8-8F18-E498AEF7AC7B}"/>
    <cellStyle name="20% - Énfasis1 3 2 4 3" xfId="27150" xr:uid="{9D1DC94B-D8B3-4EC8-8549-45EF9D49722E}"/>
    <cellStyle name="20% - Énfasis1 3 2 4 4" xfId="33028" xr:uid="{76AF117A-7B60-4DAA-B3A1-6E2C5D4A0750}"/>
    <cellStyle name="20% - Énfasis1 3 2 4 5" xfId="38892" xr:uid="{CE5670D9-885D-4971-850F-43BD83C2E46F}"/>
    <cellStyle name="20% - Énfasis1 3 2 5" xfId="18587" xr:uid="{7427238E-49F7-4D01-9AFE-33A8C5CF1313}"/>
    <cellStyle name="20% - Énfasis1 3 2 6" xfId="24299" xr:uid="{5DD5ADAA-D1FF-4562-BE01-C34DB8E3DB34}"/>
    <cellStyle name="20% - Énfasis1 3 2 7" xfId="30177" xr:uid="{AA0433EB-E3D1-47F7-8D8F-DAF372DACFB6}"/>
    <cellStyle name="20% - Énfasis1 3 2 8" xfId="36056" xr:uid="{FDFB9DE0-10B7-46F1-B05A-925EE56EA149}"/>
    <cellStyle name="20% - Énfasis1 3 3" xfId="4340" xr:uid="{71BD00C7-FDD6-4956-B612-809C6067A3B7}"/>
    <cellStyle name="20% - Énfasis1 3 3 2" xfId="5306" xr:uid="{226D4B3A-4F41-4F9E-8C19-2D04CCB22F62}"/>
    <cellStyle name="20% - Énfasis1 3 3 2 2" xfId="8173" xr:uid="{3FCD0DEA-B07F-43F8-8258-BBAFE3AB2256}"/>
    <cellStyle name="20% - Énfasis1 3 3 2 2 2" xfId="22549" xr:uid="{AA6E4F4A-0B21-4E6B-8D92-7FC006D82861}"/>
    <cellStyle name="20% - Énfasis1 3 3 2 2 3" xfId="28406" xr:uid="{6DA776EF-BEFF-43E0-A635-A379F312AA84}"/>
    <cellStyle name="20% - Énfasis1 3 3 2 2 4" xfId="34288" xr:uid="{52121EB3-2C8B-4797-ADC1-051F4377FCD3}"/>
    <cellStyle name="20% - Énfasis1 3 3 2 2 5" xfId="40152" xr:uid="{1EE891E8-A13A-4991-9F9A-8B5808C6B9FB}"/>
    <cellStyle name="20% - Énfasis1 3 3 2 3" xfId="19774" xr:uid="{56E43883-5A50-40A3-9313-9223750C825B}"/>
    <cellStyle name="20% - Énfasis1 3 3 2 4" xfId="25557" xr:uid="{D90C5344-54BD-43A3-B851-8F4AD674022E}"/>
    <cellStyle name="20% - Énfasis1 3 3 2 5" xfId="31431" xr:uid="{CAA0C081-4E72-46D4-8F11-647C6E1D7978}"/>
    <cellStyle name="20% - Énfasis1 3 3 2 6" xfId="37302" xr:uid="{A4E4AFF6-6A07-4D5E-B9C2-ED6A04F84EF1}"/>
    <cellStyle name="20% - Énfasis1 3 3 3" xfId="7201" xr:uid="{E2998E35-FC89-44F8-A880-613EF80A2B58}"/>
    <cellStyle name="20% - Énfasis1 3 3 3 2" xfId="21608" xr:uid="{904EB089-9471-438C-85A1-ECAFC57BB611}"/>
    <cellStyle name="20% - Énfasis1 3 3 3 3" xfId="27435" xr:uid="{E1E84EFE-2DED-48F6-86AA-D32910BC450B}"/>
    <cellStyle name="20% - Énfasis1 3 3 3 4" xfId="33317" xr:uid="{D76C1875-B388-4BED-B5F8-0C7B184D29CE}"/>
    <cellStyle name="20% - Énfasis1 3 3 3 5" xfId="39181" xr:uid="{615272AD-294A-4863-B4CA-EA590B50F1CA}"/>
    <cellStyle name="20% - Énfasis1 3 3 4" xfId="18845" xr:uid="{BCE9937F-66EE-4A8E-80FE-49D90D097B34}"/>
    <cellStyle name="20% - Énfasis1 3 3 5" xfId="24586" xr:uid="{351D07F6-8858-4599-BCE6-4660687E7130}"/>
    <cellStyle name="20% - Énfasis1 3 3 6" xfId="30465" xr:uid="{3E0341AF-B1F7-4A96-99C4-35C64A11A7A6}"/>
    <cellStyle name="20% - Énfasis1 3 3 7" xfId="36345" xr:uid="{FACCE1B6-CE56-4CC4-B83F-02F7B9FC8530}"/>
    <cellStyle name="20% - Énfasis1 3 4" xfId="4822" xr:uid="{1980895B-6C77-4B43-8F00-B2F8DFBF2C16}"/>
    <cellStyle name="20% - Énfasis1 3 4 2" xfId="7688" xr:uid="{AE52D095-09D4-4EE0-840C-D03FC2DEF70E}"/>
    <cellStyle name="20% - Énfasis1 3 4 2 2" xfId="22078" xr:uid="{8053ECDE-6FBD-434A-97CE-FA8943976173}"/>
    <cellStyle name="20% - Énfasis1 3 4 2 3" xfId="27921" xr:uid="{61F1F482-CCC4-438B-8DB8-3641BE3B12B5}"/>
    <cellStyle name="20% - Énfasis1 3 4 2 4" xfId="33803" xr:uid="{861EEFA8-5BCC-4200-8F74-FEF74F23E74C}"/>
    <cellStyle name="20% - Énfasis1 3 4 2 5" xfId="39667" xr:uid="{7B37F8A3-D92D-464B-80A1-6A742BD5C409}"/>
    <cellStyle name="20% - Énfasis1 3 4 3" xfId="19304" xr:uid="{A6344D01-95FE-4AC6-A057-71E628180422}"/>
    <cellStyle name="20% - Énfasis1 3 4 4" xfId="25072" xr:uid="{9D0B284B-9D06-4858-B71B-6784F41E3721}"/>
    <cellStyle name="20% - Énfasis1 3 4 5" xfId="30946" xr:uid="{8125DB3B-5EEC-4592-9457-C9548B58EE31}"/>
    <cellStyle name="20% - Énfasis1 3 4 6" xfId="36825" xr:uid="{6A0E533E-541B-406E-BF57-698A2A18CE0D}"/>
    <cellStyle name="20% - Énfasis1 3 5" xfId="5831" xr:uid="{1AB48159-5525-407C-B656-1952B02359A3}"/>
    <cellStyle name="20% - Énfasis1 3 5 2" xfId="8700" xr:uid="{E36CC1B0-CCC5-4DAA-AD4D-5C321F28904A}"/>
    <cellStyle name="20% - Énfasis1 3 5 2 2" xfId="23068" xr:uid="{C81B1837-486E-42BA-A3D1-71A517E539EB}"/>
    <cellStyle name="20% - Énfasis1 3 5 2 3" xfId="28932" xr:uid="{D45BDA6F-75D0-486E-91B7-EF13C3340E03}"/>
    <cellStyle name="20% - Énfasis1 3 5 2 4" xfId="34814" xr:uid="{DA9DFD09-0C4F-4867-A919-BFB0BDFC7A61}"/>
    <cellStyle name="20% - Énfasis1 3 5 2 5" xfId="40678" xr:uid="{24535256-B0B7-4541-9090-9C7AC9DF42D9}"/>
    <cellStyle name="20% - Énfasis1 3 5 3" xfId="20283" xr:uid="{3D4741DC-AEF1-4634-A77C-D302C8DF5BA0}"/>
    <cellStyle name="20% - Énfasis1 3 5 4" xfId="26082" xr:uid="{D25AD5C3-AA61-47BE-A9A3-7D7BC0B942E5}"/>
    <cellStyle name="20% - Énfasis1 3 5 5" xfId="31957" xr:uid="{BCD6C293-532E-4294-A57A-6D2CBF9FB507}"/>
    <cellStyle name="20% - Énfasis1 3 5 6" xfId="37823" xr:uid="{23FBB31D-5677-4077-86C4-E69E962A1F70}"/>
    <cellStyle name="20% - Énfasis1 3 6" xfId="6717" xr:uid="{1F42826B-DB39-445C-A9EF-74E38EF06DE9}"/>
    <cellStyle name="20% - Énfasis1 3 6 2" xfId="21141" xr:uid="{DB1CACC3-D6A3-426C-97CE-D1B814C868EC}"/>
    <cellStyle name="20% - Énfasis1 3 6 3" xfId="26956" xr:uid="{E29DAEF4-D61F-4A15-8664-7C4B46461825}"/>
    <cellStyle name="20% - Énfasis1 3 6 4" xfId="32832" xr:uid="{81523379-32A3-42F7-A203-20AC66A9B74E}"/>
    <cellStyle name="20% - Énfasis1 3 6 5" xfId="38696" xr:uid="{C7E1AB73-602B-4FF0-920C-0D45075EAEA1}"/>
    <cellStyle name="20% - Énfasis1 3 7" xfId="18379" xr:uid="{6E1B2F13-6135-43C9-9878-9C06DAA7F559}"/>
    <cellStyle name="20% - Énfasis1 3 8" xfId="24088" xr:uid="{4CD4C45D-0350-4E6E-BC63-BA1C8067EE8F}"/>
    <cellStyle name="20% - Énfasis1 3 9" xfId="29966" xr:uid="{3C73C0E7-C00A-4D21-921C-6A853A21EF95}"/>
    <cellStyle name="20% - Énfasis1 30" xfId="6254" xr:uid="{C946658E-207B-4620-8AEF-B75EC64A0089}"/>
    <cellStyle name="20% - Énfasis1 30 2" xfId="9123" xr:uid="{2C7578C9-E8B4-4FFE-8885-EED075BF78B7}"/>
    <cellStyle name="20% - Énfasis1 30 2 2" xfId="23487" xr:uid="{F219FB49-97D8-4C32-912D-6150AB9DA581}"/>
    <cellStyle name="20% - Énfasis1 30 2 3" xfId="29354" xr:uid="{88E348AF-1229-4D32-8C4A-2A088FA9D6A7}"/>
    <cellStyle name="20% - Énfasis1 30 2 4" xfId="35236" xr:uid="{6345601D-8B55-463B-B460-C70F10C0727F}"/>
    <cellStyle name="20% - Énfasis1 30 2 5" xfId="41095" xr:uid="{16B35534-799B-4187-A742-0864FC31891B}"/>
    <cellStyle name="20% - Énfasis1 30 3" xfId="20695" xr:uid="{F7AF2620-D045-4E7A-802F-8660E1BE92D5}"/>
    <cellStyle name="20% - Énfasis1 30 4" xfId="26504" xr:uid="{9EA63169-A1C2-4800-A849-328F4F7308E5}"/>
    <cellStyle name="20% - Énfasis1 30 5" xfId="32379" xr:uid="{86DBF34C-95E5-4F30-8859-63EA42B482C8}"/>
    <cellStyle name="20% - Énfasis1 30 6" xfId="38244" xr:uid="{BA26885C-957F-43D5-B9B3-3076BD724F3D}"/>
    <cellStyle name="20% - Énfasis1 31" xfId="6274" xr:uid="{878D0770-59F8-49B3-97D9-E10F88D4504A}"/>
    <cellStyle name="20% - Énfasis1 31 2" xfId="9143" xr:uid="{B07EFE37-3F48-4421-927E-8EC186EE6092}"/>
    <cellStyle name="20% - Énfasis1 31 2 2" xfId="23507" xr:uid="{96A411D2-49E4-4CBD-BB42-FDF872100B4B}"/>
    <cellStyle name="20% - Énfasis1 31 2 3" xfId="29374" xr:uid="{27831E88-3465-447C-9FDB-E396B7C753A1}"/>
    <cellStyle name="20% - Énfasis1 31 2 4" xfId="35256" xr:uid="{CB9116E7-C9BB-45C8-BDF1-30AB0B62D80E}"/>
    <cellStyle name="20% - Énfasis1 31 2 5" xfId="41115" xr:uid="{F1B40B3E-FEB0-4396-91D2-2AA89EA6AC38}"/>
    <cellStyle name="20% - Énfasis1 31 3" xfId="20715" xr:uid="{14AE5A39-32A4-4DAA-B484-37C117F22EBD}"/>
    <cellStyle name="20% - Énfasis1 31 4" xfId="26524" xr:uid="{A5600B1A-F37C-4922-BE06-D00347077CAC}"/>
    <cellStyle name="20% - Énfasis1 31 5" xfId="32399" xr:uid="{7F9314A3-188F-4807-BE76-780BEF87D4EA}"/>
    <cellStyle name="20% - Énfasis1 31 6" xfId="38264" xr:uid="{B08A77C8-A53B-458A-B096-4A6E49C70A69}"/>
    <cellStyle name="20% - Énfasis1 32" xfId="6298" xr:uid="{39083877-278B-4EE1-80A6-545B4B626863}"/>
    <cellStyle name="20% - Énfasis1 32 2" xfId="9166" xr:uid="{DE7987D4-E3C4-4B7C-A96F-A449791AA033}"/>
    <cellStyle name="20% - Énfasis1 32 2 2" xfId="23530" xr:uid="{AFBE050C-9905-4C4A-81B9-CDF816A11A4C}"/>
    <cellStyle name="20% - Énfasis1 32 2 3" xfId="29397" xr:uid="{C7310B89-BF88-4B47-98E5-88A706F71BBB}"/>
    <cellStyle name="20% - Énfasis1 32 2 4" xfId="35279" xr:uid="{7505EE03-6B67-49D0-80EE-4812B8C72572}"/>
    <cellStyle name="20% - Énfasis1 32 2 5" xfId="41138" xr:uid="{7ADA4EF5-6A6A-4F7E-B936-9C88ABC9648F}"/>
    <cellStyle name="20% - Énfasis1 32 3" xfId="20739" xr:uid="{711FA784-9349-4475-9131-2D9E427D0566}"/>
    <cellStyle name="20% - Énfasis1 32 4" xfId="26548" xr:uid="{F219A015-EB12-418F-9A3B-7B35A65F7627}"/>
    <cellStyle name="20% - Énfasis1 32 5" xfId="32423" xr:uid="{E64F1E1C-EB49-43D3-AE25-5C480C1650E3}"/>
    <cellStyle name="20% - Énfasis1 32 6" xfId="38288" xr:uid="{00F0B40A-FE84-462C-B7E1-D8CA6FEE63D7}"/>
    <cellStyle name="20% - Énfasis1 33" xfId="6330" xr:uid="{ED4B64C3-6656-4523-91C3-62E31F19B387}"/>
    <cellStyle name="20% - Énfasis1 33 2" xfId="9195" xr:uid="{356D63FC-3902-497B-9F4A-9B2A2334E5C1}"/>
    <cellStyle name="20% - Énfasis1 33 2 2" xfId="23558" xr:uid="{9E33F4A8-D801-4521-A232-16AFCF2214CF}"/>
    <cellStyle name="20% - Énfasis1 33 2 3" xfId="29426" xr:uid="{7F4889C7-A941-476E-839A-B17CABC0A3F9}"/>
    <cellStyle name="20% - Énfasis1 33 2 4" xfId="35308" xr:uid="{45583EB8-C5D7-4AFD-8B86-48B4358D7C59}"/>
    <cellStyle name="20% - Énfasis1 33 2 5" xfId="41167" xr:uid="{16206903-9AC0-4071-9171-518A07BB2623}"/>
    <cellStyle name="20% - Énfasis1 33 3" xfId="20771" xr:uid="{CB586359-F3D6-459D-BB20-0BE70F925C0E}"/>
    <cellStyle name="20% - Énfasis1 33 4" xfId="26580" xr:uid="{9C00A93F-FA51-4A71-A3D4-403503853ACE}"/>
    <cellStyle name="20% - Énfasis1 33 5" xfId="32455" xr:uid="{B2AB066D-08EC-4830-A944-B6365FFC04B7}"/>
    <cellStyle name="20% - Énfasis1 33 6" xfId="38319" xr:uid="{62FFB780-AC6B-4B11-9AC5-116DDDAA70E6}"/>
    <cellStyle name="20% - Énfasis1 34" xfId="6350" xr:uid="{510F450B-68F8-4F56-A015-479BB617B957}"/>
    <cellStyle name="20% - Énfasis1 34 2" xfId="9215" xr:uid="{CC6AE518-7EE6-430B-9F72-B19D69CD9CF1}"/>
    <cellStyle name="20% - Énfasis1 34 2 2" xfId="23578" xr:uid="{1AC93DAB-0335-4458-B344-F0E2116DB436}"/>
    <cellStyle name="20% - Énfasis1 34 2 3" xfId="29446" xr:uid="{E9708886-696E-452B-87A6-DA4CD3440DCD}"/>
    <cellStyle name="20% - Énfasis1 34 2 4" xfId="35328" xr:uid="{910CB36E-84B3-4D51-A341-CE66796E1DEB}"/>
    <cellStyle name="20% - Énfasis1 34 2 5" xfId="41187" xr:uid="{09FE37A0-BEC1-45A7-A4A4-BB47E844C67C}"/>
    <cellStyle name="20% - Énfasis1 34 3" xfId="20791" xr:uid="{CA8AEFBD-12BA-4102-9107-0743C336DC17}"/>
    <cellStyle name="20% - Énfasis1 34 4" xfId="26600" xr:uid="{1FBCC70B-6209-4BFE-A4E5-F5D8308CAEB5}"/>
    <cellStyle name="20% - Énfasis1 34 5" xfId="32475" xr:uid="{2347B640-F724-4E31-A7B3-2559A4576019}"/>
    <cellStyle name="20% - Énfasis1 34 6" xfId="38339" xr:uid="{DC2162B0-0E5E-4053-91E2-6CD853C4252A}"/>
    <cellStyle name="20% - Énfasis1 35" xfId="6370" xr:uid="{294356CF-39AE-4AA1-9785-0AFFA81689A9}"/>
    <cellStyle name="20% - Énfasis1 35 2" xfId="9235" xr:uid="{2BE1164D-EBCC-421C-8FED-81ED10D5D763}"/>
    <cellStyle name="20% - Énfasis1 35 2 2" xfId="23598" xr:uid="{00CD1DF8-172C-4D68-A3B6-F2E72AE42910}"/>
    <cellStyle name="20% - Énfasis1 35 2 3" xfId="29466" xr:uid="{6636BF98-C06F-499D-AFD5-94F2AAD1A312}"/>
    <cellStyle name="20% - Énfasis1 35 2 4" xfId="35348" xr:uid="{A6703FC9-409C-4726-869D-3A3D6CE3E6D9}"/>
    <cellStyle name="20% - Énfasis1 35 2 5" xfId="41207" xr:uid="{0C57222F-B25B-4E95-8A08-5F188B4CBFBA}"/>
    <cellStyle name="20% - Énfasis1 35 3" xfId="20811" xr:uid="{5DCFC536-C428-4D61-9BF5-02C824481472}"/>
    <cellStyle name="20% - Énfasis1 35 4" xfId="26620" xr:uid="{0566489F-2AF2-4C0C-8232-82A827A4E270}"/>
    <cellStyle name="20% - Énfasis1 35 5" xfId="32495" xr:uid="{D7621F1D-60BE-46BC-9D2B-E9573AA45F36}"/>
    <cellStyle name="20% - Énfasis1 35 6" xfId="38359" xr:uid="{47790707-71B6-4B35-BCCD-77DA57F734C6}"/>
    <cellStyle name="20% - Énfasis1 36" xfId="6391" xr:uid="{3962EB0D-E3D8-4B7B-ABA6-C5800779816D}"/>
    <cellStyle name="20% - Énfasis1 36 2" xfId="9256" xr:uid="{703171C5-EC46-4D43-976D-A5359E775042}"/>
    <cellStyle name="20% - Énfasis1 36 2 2" xfId="23619" xr:uid="{8EA45044-7ED3-4D85-AE80-03907073766C}"/>
    <cellStyle name="20% - Énfasis1 36 2 3" xfId="29487" xr:uid="{CCBA4C14-8A6F-4B7E-A499-FB1399A9C6CD}"/>
    <cellStyle name="20% - Énfasis1 36 2 4" xfId="35369" xr:uid="{8D466759-19C8-4186-80B1-1705ED3339F2}"/>
    <cellStyle name="20% - Énfasis1 36 2 5" xfId="41228" xr:uid="{5366CE41-F6A7-4533-8F5D-7C2BC6A70761}"/>
    <cellStyle name="20% - Énfasis1 36 3" xfId="20832" xr:uid="{771062C4-487C-4FE5-A281-495A0950D810}"/>
    <cellStyle name="20% - Énfasis1 36 4" xfId="26641" xr:uid="{E03A57AD-01FF-4091-ABF8-E8A296B66677}"/>
    <cellStyle name="20% - Énfasis1 36 5" xfId="32516" xr:uid="{5A0052B9-72F6-42B6-8572-7800E3D02871}"/>
    <cellStyle name="20% - Énfasis1 36 6" xfId="38380" xr:uid="{4B6F8400-73F3-48CA-AA80-AE5864531259}"/>
    <cellStyle name="20% - Énfasis1 37" xfId="6420" xr:uid="{FCD50C09-1E67-4FC6-80B9-C4D1A8D3D803}"/>
    <cellStyle name="20% - Énfasis1 37 2" xfId="9282" xr:uid="{21D70F93-FC8F-49C8-8346-12CC3D00849B}"/>
    <cellStyle name="20% - Énfasis1 37 2 2" xfId="23645" xr:uid="{213EC119-C65F-4D10-B868-489C11101B6F}"/>
    <cellStyle name="20% - Énfasis1 37 2 3" xfId="29513" xr:uid="{0F1A2615-AE0D-48D3-BDA1-D1DAF2AB8A4E}"/>
    <cellStyle name="20% - Énfasis1 37 2 4" xfId="35395" xr:uid="{B106AF88-6D5A-4446-8C63-1B2B6E44E279}"/>
    <cellStyle name="20% - Énfasis1 37 2 5" xfId="41254" xr:uid="{E66D2F2F-5AF6-4C2B-9665-94D0201CC3B4}"/>
    <cellStyle name="20% - Énfasis1 37 3" xfId="20861" xr:uid="{EEC286E1-B08F-4449-92B9-B634465DF358}"/>
    <cellStyle name="20% - Énfasis1 37 4" xfId="26670" xr:uid="{59749C2F-EE8D-48C5-9A5A-8D16E5D0E7E5}"/>
    <cellStyle name="20% - Énfasis1 37 5" xfId="32545" xr:uid="{946CD536-29B2-485D-9064-1EFF93A6AA54}"/>
    <cellStyle name="20% - Énfasis1 37 6" xfId="38409" xr:uid="{2F5474CC-59A4-41F1-AE6E-015216054B4E}"/>
    <cellStyle name="20% - Énfasis1 38" xfId="6454" xr:uid="{57C38C81-E991-4EF2-9F33-22FFB55FE338}"/>
    <cellStyle name="20% - Énfasis1 38 2" xfId="9314" xr:uid="{F2296B6D-9A10-49D7-8052-8FC7E326512B}"/>
    <cellStyle name="20% - Énfasis1 38 2 2" xfId="23677" xr:uid="{208D33DA-141A-46BA-914B-D40D3150525D}"/>
    <cellStyle name="20% - Énfasis1 38 2 3" xfId="29545" xr:uid="{63E174B4-7240-4385-98E0-BAF4ACAE4ECA}"/>
    <cellStyle name="20% - Énfasis1 38 2 4" xfId="35427" xr:uid="{96C3287E-6BE9-40C5-9151-95E3B1A9BB52}"/>
    <cellStyle name="20% - Énfasis1 38 2 5" xfId="41286" xr:uid="{36D4B7F7-E576-46CF-AE95-59A7EB206001}"/>
    <cellStyle name="20% - Énfasis1 38 3" xfId="20892" xr:uid="{C8461D06-D3D6-48BC-8F42-038BB4CDC23A}"/>
    <cellStyle name="20% - Énfasis1 38 4" xfId="26703" xr:uid="{C74B57D8-3A7F-4E56-B354-1CF0125807B8}"/>
    <cellStyle name="20% - Énfasis1 38 5" xfId="32578" xr:uid="{15F41E86-85C6-4F7D-8E93-77E1A493CC4B}"/>
    <cellStyle name="20% - Énfasis1 38 6" xfId="38442" xr:uid="{96066C39-46CC-462B-A2EF-06DF1811DDAC}"/>
    <cellStyle name="20% - Énfasis1 39" xfId="6474" xr:uid="{08035246-8166-4092-86B9-0144791FDEFE}"/>
    <cellStyle name="20% - Énfasis1 39 2" xfId="9334" xr:uid="{1510DFA6-C208-42B2-936A-236BBEDB849F}"/>
    <cellStyle name="20% - Énfasis1 39 2 2" xfId="23697" xr:uid="{C67698D6-B900-4B40-8DFD-ED1DD8A66063}"/>
    <cellStyle name="20% - Énfasis1 39 2 3" xfId="29565" xr:uid="{3DD5E883-8412-479A-B8C7-30680C2982A8}"/>
    <cellStyle name="20% - Énfasis1 39 2 4" xfId="35447" xr:uid="{6E3A4B28-74AD-4C39-8D1A-B58AB238A513}"/>
    <cellStyle name="20% - Énfasis1 39 2 5" xfId="41306" xr:uid="{60A4B177-ADCB-4348-8AA9-B11268B3F4B3}"/>
    <cellStyle name="20% - Énfasis1 39 3" xfId="20912" xr:uid="{B915716E-066B-45B7-8B5F-B913E31BBB5F}"/>
    <cellStyle name="20% - Énfasis1 39 4" xfId="26723" xr:uid="{246F9A79-5901-406B-A8F2-835B1AC190E3}"/>
    <cellStyle name="20% - Énfasis1 39 5" xfId="32598" xr:uid="{99F52993-3180-4FE6-84D3-55E69D89DC58}"/>
    <cellStyle name="20% - Énfasis1 39 6" xfId="38462" xr:uid="{DE1F1A93-E784-42E1-9EBC-7AE56E9113BD}"/>
    <cellStyle name="20% - Énfasis1 4" xfId="3884" xr:uid="{ADEA7FAA-0A7E-48A0-965B-691048D1BB70}"/>
    <cellStyle name="20% - Énfasis1 4 10" xfId="35876" xr:uid="{2C610877-DE9D-4731-AF43-85F27B5FC004}"/>
    <cellStyle name="20% - Énfasis1 4 2" xfId="4081" xr:uid="{910D603F-13B0-4C02-8AB1-75F1DC93B786}"/>
    <cellStyle name="20% - Énfasis1 4 2 2" xfId="4559" xr:uid="{CFDADBFD-70F2-437E-80C1-8CF16DD42E11}"/>
    <cellStyle name="20% - Énfasis1 4 2 2 2" xfId="5527" xr:uid="{1A32F149-6ED1-4972-8764-231CB8997A7B}"/>
    <cellStyle name="20% - Énfasis1 4 2 2 2 2" xfId="8394" xr:uid="{F064F00E-F7B8-439A-B7DF-9AA58FEB635F}"/>
    <cellStyle name="20% - Énfasis1 4 2 2 2 2 2" xfId="22769" xr:uid="{06FF93F4-FD79-4D6A-A573-9E1875E4C785}"/>
    <cellStyle name="20% - Énfasis1 4 2 2 2 2 3" xfId="28627" xr:uid="{DDCCB618-DB32-4A8E-B51B-C0008C1FCA28}"/>
    <cellStyle name="20% - Énfasis1 4 2 2 2 2 4" xfId="34509" xr:uid="{A5840C49-00E3-4ABB-9675-BB0963E1DEC8}"/>
    <cellStyle name="20% - Énfasis1 4 2 2 2 2 5" xfId="40373" xr:uid="{BE91396B-8528-4716-A0FE-8F728C2B80B4}"/>
    <cellStyle name="20% - Énfasis1 4 2 2 2 3" xfId="19987" xr:uid="{DE933993-B767-4B2F-B21E-3873B85A5D03}"/>
    <cellStyle name="20% - Énfasis1 4 2 2 2 4" xfId="25778" xr:uid="{4B718006-10FF-4BFB-91C3-EBE4A75D4182}"/>
    <cellStyle name="20% - Énfasis1 4 2 2 2 5" xfId="31652" xr:uid="{7B5CE164-FE39-4E55-AB39-A6B47C501F5B}"/>
    <cellStyle name="20% - Énfasis1 4 2 2 2 6" xfId="37522" xr:uid="{DCBBC077-DF78-4DCA-B12A-F727DA7A0622}"/>
    <cellStyle name="20% - Énfasis1 4 2 2 3" xfId="7422" xr:uid="{D09C771C-BF19-482B-8F3C-8555EEABCFB3}"/>
    <cellStyle name="20% - Énfasis1 4 2 2 3 2" xfId="21824" xr:uid="{72DB868B-0DAD-4488-B96B-F694211986E1}"/>
    <cellStyle name="20% - Énfasis1 4 2 2 3 3" xfId="27656" xr:uid="{164E8CB4-5058-420B-86DA-9E63B8151F5C}"/>
    <cellStyle name="20% - Énfasis1 4 2 2 3 4" xfId="33538" xr:uid="{FC976616-4E1C-4069-9B57-2702A081F5E1}"/>
    <cellStyle name="20% - Énfasis1 4 2 2 3 5" xfId="39402" xr:uid="{2A9AA857-A2E1-4E8A-8EEE-E48CED4E4EFC}"/>
    <cellStyle name="20% - Énfasis1 4 2 2 4" xfId="19055" xr:uid="{84216738-54CA-4DAB-9FC0-5A9C340886D0}"/>
    <cellStyle name="20% - Énfasis1 4 2 2 5" xfId="24807" xr:uid="{4F51BB30-1457-48D1-906B-C78D9B871DD9}"/>
    <cellStyle name="20% - Énfasis1 4 2 2 6" xfId="30684" xr:uid="{296B9A7D-6B39-4E04-9179-AA3D7F7122C1}"/>
    <cellStyle name="20% - Énfasis1 4 2 2 7" xfId="36565" xr:uid="{86D8C9FF-E398-485E-B2C7-CFDF29B73E38}"/>
    <cellStyle name="20% - Énfasis1 4 2 3" xfId="5042" xr:uid="{FB088593-1818-4EDF-A47F-E52951F53A5B}"/>
    <cellStyle name="20% - Énfasis1 4 2 3 2" xfId="7909" xr:uid="{B53338B8-AEDF-4CBE-8C31-6250BDCDA2A7}"/>
    <cellStyle name="20% - Énfasis1 4 2 3 2 2" xfId="22294" xr:uid="{1D85E052-04CA-4063-AADF-5FFA9F6B1AFA}"/>
    <cellStyle name="20% - Énfasis1 4 2 3 2 3" xfId="28142" xr:uid="{02470014-CDDD-4636-B0B2-1CD5ADDB970D}"/>
    <cellStyle name="20% - Énfasis1 4 2 3 2 4" xfId="34024" xr:uid="{37A7FD69-6254-421A-B9BD-6520095C9C4B}"/>
    <cellStyle name="20% - Énfasis1 4 2 3 2 5" xfId="39888" xr:uid="{F8E920F4-6F21-4B23-AB79-0A3C914A8DE4}"/>
    <cellStyle name="20% - Énfasis1 4 2 3 3" xfId="19519" xr:uid="{6A626895-B34E-4BC4-9755-B4DA53BED234}"/>
    <cellStyle name="20% - Énfasis1 4 2 3 4" xfId="25293" xr:uid="{C0F7B89C-FE0A-451A-9304-4057CB16A58E}"/>
    <cellStyle name="20% - Énfasis1 4 2 3 5" xfId="31167" xr:uid="{9738985F-8AC2-4111-9056-5FD5DD1161DD}"/>
    <cellStyle name="20% - Énfasis1 4 2 3 6" xfId="37045" xr:uid="{672DB72F-8997-436D-83F9-01301C77ADA7}"/>
    <cellStyle name="20% - Énfasis1 4 2 4" xfId="6937" xr:uid="{AF2E1589-589B-401F-B13E-B66F3B8743BD}"/>
    <cellStyle name="20% - Énfasis1 4 2 4 2" xfId="21357" xr:uid="{67AC2F46-F359-47F0-A902-B46E55D08B9E}"/>
    <cellStyle name="20% - Énfasis1 4 2 4 3" xfId="27175" xr:uid="{9D2391C1-6171-4BF2-A6A4-25A42AEBCB4E}"/>
    <cellStyle name="20% - Énfasis1 4 2 4 4" xfId="33053" xr:uid="{6DACF618-4B1D-4246-8193-25B239366F17}"/>
    <cellStyle name="20% - Énfasis1 4 2 4 5" xfId="38917" xr:uid="{9DA73161-A30C-4584-B687-80FCCC79A80F}"/>
    <cellStyle name="20% - Énfasis1 4 2 5" xfId="18611" xr:uid="{7AC912F0-4944-4A46-A03C-0F14860DCB93}"/>
    <cellStyle name="20% - Énfasis1 4 2 6" xfId="24324" xr:uid="{F09701DD-CD46-4F1D-A26D-BF144B23B97F}"/>
    <cellStyle name="20% - Énfasis1 4 2 7" xfId="30202" xr:uid="{1B637B00-7087-4C2D-B266-7B65DF013518}"/>
    <cellStyle name="20% - Énfasis1 4 2 8" xfId="36081" xr:uid="{4598BD27-04DC-454F-ADA1-4BCB3EA3EBE7}"/>
    <cellStyle name="20% - Énfasis1 4 3" xfId="4365" xr:uid="{DB53A7B3-8D45-474C-A618-03629A3B2AC5}"/>
    <cellStyle name="20% - Énfasis1 4 3 2" xfId="5331" xr:uid="{CA6D6C55-326B-4976-95C8-071B41F13C59}"/>
    <cellStyle name="20% - Énfasis1 4 3 2 2" xfId="8198" xr:uid="{EA7C58F8-DCCC-4B3C-BC91-D81E31514B92}"/>
    <cellStyle name="20% - Énfasis1 4 3 2 2 2" xfId="22574" xr:uid="{9D153165-A49D-4AA8-A698-8CBCF50B68DF}"/>
    <cellStyle name="20% - Énfasis1 4 3 2 2 3" xfId="28431" xr:uid="{00EDEA1E-DD43-4C1B-89A5-2237F953C289}"/>
    <cellStyle name="20% - Énfasis1 4 3 2 2 4" xfId="34313" xr:uid="{B6F6C50A-ED7D-4D43-9BA8-1143D901CBAA}"/>
    <cellStyle name="20% - Énfasis1 4 3 2 2 5" xfId="40177" xr:uid="{D3F5A63D-9868-4C0A-A8E0-86CA8E1BAF76}"/>
    <cellStyle name="20% - Énfasis1 4 3 2 3" xfId="19798" xr:uid="{FB7AA6FA-C057-4D86-B4CC-3BB15D153FBC}"/>
    <cellStyle name="20% - Énfasis1 4 3 2 4" xfId="25582" xr:uid="{85250A0E-65A5-438C-B70E-80568F94F553}"/>
    <cellStyle name="20% - Énfasis1 4 3 2 5" xfId="31456" xr:uid="{013F878B-9E0A-414E-AF32-6C628EFBCE3E}"/>
    <cellStyle name="20% - Énfasis1 4 3 2 6" xfId="37327" xr:uid="{7955FD16-E0CB-4CEA-B60A-B17E3A0C1263}"/>
    <cellStyle name="20% - Énfasis1 4 3 3" xfId="7226" xr:uid="{6AC387AD-3F2E-4E0F-9D05-B7D869DE9853}"/>
    <cellStyle name="20% - Énfasis1 4 3 3 2" xfId="21633" xr:uid="{96E56078-32F8-4F69-9123-D1F9D4689751}"/>
    <cellStyle name="20% - Énfasis1 4 3 3 3" xfId="27460" xr:uid="{C2C885A2-EF36-41D3-9778-BFDEE412EB52}"/>
    <cellStyle name="20% - Énfasis1 4 3 3 4" xfId="33342" xr:uid="{77F76CD9-6A8B-434F-8F3F-03F27EBF1D8F}"/>
    <cellStyle name="20% - Énfasis1 4 3 3 5" xfId="39206" xr:uid="{F9541865-2476-4BEC-A659-06F41DA01D55}"/>
    <cellStyle name="20% - Énfasis1 4 3 4" xfId="18868" xr:uid="{AF519BB6-D0A5-4816-AB01-4B68DD20E682}"/>
    <cellStyle name="20% - Énfasis1 4 3 5" xfId="24611" xr:uid="{E926C018-6041-43F8-A50B-897EBDAAD6BF}"/>
    <cellStyle name="20% - Énfasis1 4 3 6" xfId="30490" xr:uid="{0295C82F-51A2-460D-8AF1-D3D1FBBC9BDC}"/>
    <cellStyle name="20% - Énfasis1 4 3 7" xfId="36370" xr:uid="{D22E9D65-3011-433B-8A18-3B179D2B8346}"/>
    <cellStyle name="20% - Énfasis1 4 4" xfId="4847" xr:uid="{82831D20-5ABD-445B-AA2B-E5F2B825CFDA}"/>
    <cellStyle name="20% - Énfasis1 4 4 2" xfId="7713" xr:uid="{E5A94F06-7CAE-45C5-8359-210377031435}"/>
    <cellStyle name="20% - Énfasis1 4 4 2 2" xfId="22103" xr:uid="{B81B0237-C347-452D-A078-43BD65D7E7F0}"/>
    <cellStyle name="20% - Énfasis1 4 4 2 3" xfId="27946" xr:uid="{E5755992-64A8-4A8F-A25D-C3F0D869CB4F}"/>
    <cellStyle name="20% - Énfasis1 4 4 2 4" xfId="33828" xr:uid="{8844FD2F-53BD-422E-BD47-F8F7B1A3CA4F}"/>
    <cellStyle name="20% - Énfasis1 4 4 2 5" xfId="39692" xr:uid="{F6F934D7-966E-4AC4-87C6-874960139030}"/>
    <cellStyle name="20% - Énfasis1 4 4 3" xfId="19329" xr:uid="{1FCCC484-F0D2-4334-A647-BAC3174E7637}"/>
    <cellStyle name="20% - Énfasis1 4 4 4" xfId="25097" xr:uid="{26D50F9D-9A99-4515-B288-627F22346015}"/>
    <cellStyle name="20% - Énfasis1 4 4 5" xfId="30971" xr:uid="{8336D657-0495-4FEB-A242-D0428350CC01}"/>
    <cellStyle name="20% - Énfasis1 4 4 6" xfId="36850" xr:uid="{142FF951-6F55-4173-90CD-8AD96B5BA025}"/>
    <cellStyle name="20% - Énfasis1 4 5" xfId="5856" xr:uid="{2D34CCB3-2CD0-4DF8-B659-C43DCB18708C}"/>
    <cellStyle name="20% - Énfasis1 4 5 2" xfId="8725" xr:uid="{A39576D1-BA5B-45F3-A235-081E92BC4F2B}"/>
    <cellStyle name="20% - Énfasis1 4 5 2 2" xfId="23093" xr:uid="{C5D85083-80BF-4F00-928B-7463B683DFE8}"/>
    <cellStyle name="20% - Énfasis1 4 5 2 3" xfId="28957" xr:uid="{02525673-D8C8-4DC4-A9B5-AA9EA0C65F8C}"/>
    <cellStyle name="20% - Énfasis1 4 5 2 4" xfId="34839" xr:uid="{C0B6D18C-7888-42BB-9337-12C29C58E3C5}"/>
    <cellStyle name="20% - Énfasis1 4 5 2 5" xfId="40703" xr:uid="{1C46230C-C5DC-4E34-8717-84D8B6EB0A46}"/>
    <cellStyle name="20% - Énfasis1 4 5 3" xfId="20308" xr:uid="{8C384C8B-8F20-4384-972C-25CAAB29816B}"/>
    <cellStyle name="20% - Énfasis1 4 5 4" xfId="26107" xr:uid="{79C5D917-B297-4F44-890F-BD8352C45F2B}"/>
    <cellStyle name="20% - Énfasis1 4 5 5" xfId="31982" xr:uid="{045223B1-7078-4C90-8DB9-D982E3E5D857}"/>
    <cellStyle name="20% - Énfasis1 4 5 6" xfId="37848" xr:uid="{993A956A-3955-4EBF-9C03-293E67CBA93E}"/>
    <cellStyle name="20% - Énfasis1 4 6" xfId="6742" xr:uid="{979B042A-FB5F-4588-B34F-FD3FEF3E2346}"/>
    <cellStyle name="20% - Énfasis1 4 6 2" xfId="21166" xr:uid="{4357E2A7-583C-4367-AF6C-61ACC21C56EF}"/>
    <cellStyle name="20% - Énfasis1 4 6 3" xfId="26981" xr:uid="{CA03F57C-F56E-4071-86B6-73E033791BBA}"/>
    <cellStyle name="20% - Énfasis1 4 6 4" xfId="32857" xr:uid="{98343C6F-049E-41E8-AC1D-20FDBCA5F063}"/>
    <cellStyle name="20% - Énfasis1 4 6 5" xfId="38721" xr:uid="{E035B5F3-78DB-405C-80DC-1D672C3EF54D}"/>
    <cellStyle name="20% - Énfasis1 4 7" xfId="18408" xr:uid="{C42BA0E7-0343-46EB-B287-9E698FBA04B1}"/>
    <cellStyle name="20% - Énfasis1 4 8" xfId="24117" xr:uid="{4A1B303A-BB60-4A12-891B-813EB3FB6A90}"/>
    <cellStyle name="20% - Énfasis1 4 9" xfId="29995" xr:uid="{0E4269B1-2CC5-4046-973A-7AC59F1C9EA8}"/>
    <cellStyle name="20% - Énfasis1 40" xfId="6494" xr:uid="{F32B1C07-CB5A-46B6-A1E1-9DDAC77707C5}"/>
    <cellStyle name="20% - Énfasis1 40 2" xfId="9354" xr:uid="{37874641-9744-442B-9C05-B944B74D19F4}"/>
    <cellStyle name="20% - Énfasis1 40 2 2" xfId="23717" xr:uid="{7359A0BE-0407-4EE1-A143-37280DAF1E95}"/>
    <cellStyle name="20% - Énfasis1 40 2 3" xfId="29585" xr:uid="{9C2107F5-DACF-49BF-9FC4-282383B69C0C}"/>
    <cellStyle name="20% - Énfasis1 40 2 4" xfId="35467" xr:uid="{DBCE334C-F74A-4019-9D76-7E72AF9A0632}"/>
    <cellStyle name="20% - Énfasis1 40 2 5" xfId="41326" xr:uid="{A3AA9E8E-7C1B-4440-8995-D3AAE9E811F1}"/>
    <cellStyle name="20% - Énfasis1 40 3" xfId="20932" xr:uid="{3D12328A-EBBC-4BFC-8D74-B75ACB3232D8}"/>
    <cellStyle name="20% - Énfasis1 40 4" xfId="26743" xr:uid="{620C77F2-5B1D-415D-A180-3005DC9E6D62}"/>
    <cellStyle name="20% - Énfasis1 40 5" xfId="32618" xr:uid="{7FE97388-9851-42B1-AEE2-39391AE14817}"/>
    <cellStyle name="20% - Énfasis1 40 6" xfId="38482" xr:uid="{47F97D7E-3729-4498-B19F-58E3580D8ABC}"/>
    <cellStyle name="20% - Énfasis1 41" xfId="6514" xr:uid="{9AEA4A8F-5969-4C54-B3D3-583870EC5B1E}"/>
    <cellStyle name="20% - Énfasis1 41 2" xfId="9374" xr:uid="{DF62AC92-7413-4903-B695-D97A33D265BE}"/>
    <cellStyle name="20% - Énfasis1 41 2 2" xfId="23737" xr:uid="{CF01A77A-53F6-43F0-B392-60E5542F3518}"/>
    <cellStyle name="20% - Énfasis1 41 2 3" xfId="29605" xr:uid="{A51E962A-9066-49AA-8019-C521D37CB26B}"/>
    <cellStyle name="20% - Énfasis1 41 2 4" xfId="35487" xr:uid="{70C6FA74-F9CD-4A0E-B5D8-201FAB3D410D}"/>
    <cellStyle name="20% - Énfasis1 41 2 5" xfId="41346" xr:uid="{F35ED0CE-13B7-4BA8-916A-C7C0B56FA5CF}"/>
    <cellStyle name="20% - Énfasis1 41 3" xfId="20952" xr:uid="{DCF92B3C-0A1E-4A37-93EA-CDC55CB37734}"/>
    <cellStyle name="20% - Énfasis1 41 4" xfId="26763" xr:uid="{4B4EA732-B6F6-479B-97D2-DE8252F900EC}"/>
    <cellStyle name="20% - Énfasis1 41 5" xfId="32638" xr:uid="{049074DC-5BDF-4D19-9170-B2D5894E9569}"/>
    <cellStyle name="20% - Énfasis1 41 6" xfId="38502" xr:uid="{206E8F07-47C2-4556-AFD7-7CA2CBCE6DB6}"/>
    <cellStyle name="20% - Énfasis1 42" xfId="6534" xr:uid="{46755C19-0D5D-4915-91C1-A976F5E3E1A4}"/>
    <cellStyle name="20% - Énfasis1 42 2" xfId="9394" xr:uid="{961DD8F6-00B8-4BF1-A3BB-EB0DCF4E5239}"/>
    <cellStyle name="20% - Énfasis1 42 2 2" xfId="23757" xr:uid="{D0B3B5A1-185E-4CB9-90B6-CF0FE476A320}"/>
    <cellStyle name="20% - Énfasis1 42 2 3" xfId="29625" xr:uid="{8C91026F-B374-4AEE-96C4-CC9B1B5DBF2D}"/>
    <cellStyle name="20% - Énfasis1 42 2 4" xfId="35507" xr:uid="{C998B7C6-4918-4F96-8449-BBB0A943B83C}"/>
    <cellStyle name="20% - Énfasis1 42 2 5" xfId="41366" xr:uid="{CFD69964-B324-4209-A7B1-71BAD96B1947}"/>
    <cellStyle name="20% - Énfasis1 42 3" xfId="20972" xr:uid="{6A4440F1-EDA7-4391-BF2B-8463C12200AD}"/>
    <cellStyle name="20% - Énfasis1 42 4" xfId="26783" xr:uid="{2ED30F06-4683-40E3-8D4E-1109D227EF1D}"/>
    <cellStyle name="20% - Énfasis1 42 5" xfId="32658" xr:uid="{ECB61D32-B58C-49DD-99DF-101C6C6B5E1B}"/>
    <cellStyle name="20% - Énfasis1 42 6" xfId="38522" xr:uid="{AFE1AF11-280D-43A4-AFE7-DE254A6ADC61}"/>
    <cellStyle name="20% - Énfasis1 43" xfId="6555" xr:uid="{FAD706BF-AC81-449B-B8BC-CF88DE339912}"/>
    <cellStyle name="20% - Énfasis1 43 2" xfId="9416" xr:uid="{7A1B5743-4F62-4C4B-A659-3EA1C63CDBBE}"/>
    <cellStyle name="20% - Énfasis1 43 2 2" xfId="23779" xr:uid="{D3C3F5D0-95E3-43BF-92ED-896B4A0AFC63}"/>
    <cellStyle name="20% - Énfasis1 43 2 3" xfId="29647" xr:uid="{F3D34979-C1A0-4FD4-80A2-5DA0A43DBBE0}"/>
    <cellStyle name="20% - Énfasis1 43 2 4" xfId="35529" xr:uid="{73AA3F04-59BA-47E1-9B40-6F367B151838}"/>
    <cellStyle name="20% - Énfasis1 43 2 5" xfId="41388" xr:uid="{42EF7B51-575A-425D-95C1-07FF89F5F033}"/>
    <cellStyle name="20% - Énfasis1 43 3" xfId="20994" xr:uid="{9BF2A577-6338-4E02-AFB1-22CA5FA76CDB}"/>
    <cellStyle name="20% - Énfasis1 43 4" xfId="26805" xr:uid="{4E5C68A5-1BAE-4509-B664-BA8E96C41FA1}"/>
    <cellStyle name="20% - Énfasis1 43 5" xfId="32680" xr:uid="{7E635AE8-B055-4549-BCC0-BDE258BFF5BA}"/>
    <cellStyle name="20% - Énfasis1 43 6" xfId="38544" xr:uid="{87313173-2A6E-4F29-9E78-9303DFF0E912}"/>
    <cellStyle name="20% - Énfasis1 44" xfId="6585" xr:uid="{AE9A08F3-BC46-4D9A-8F6B-CC372F3AC3A4}"/>
    <cellStyle name="20% - Énfasis1 44 2" xfId="9445" xr:uid="{06C2EAE8-50D5-4E68-BE4C-CDB2DF213BF4}"/>
    <cellStyle name="20% - Énfasis1 44 2 2" xfId="23807" xr:uid="{0666BB20-9C1B-4462-B9AA-27B99E52A72C}"/>
    <cellStyle name="20% - Énfasis1 44 2 3" xfId="29676" xr:uid="{CDA31338-3AA1-42CC-8D70-3BFBB5D487DE}"/>
    <cellStyle name="20% - Énfasis1 44 2 4" xfId="35558" xr:uid="{8540A7E6-1A12-4DB7-998F-E81043D25C06}"/>
    <cellStyle name="20% - Énfasis1 44 2 5" xfId="41417" xr:uid="{251C10B0-24CE-40E5-B47E-A4B28A2A67DE}"/>
    <cellStyle name="20% - Énfasis1 44 3" xfId="21023" xr:uid="{4807C1E7-39FE-4239-93D2-9264851D4877}"/>
    <cellStyle name="20% - Énfasis1 44 4" xfId="26834" xr:uid="{FDE28160-B374-40E2-A28A-0BDA91B3DC33}"/>
    <cellStyle name="20% - Énfasis1 44 5" xfId="32709" xr:uid="{C7845639-45AD-4CCE-9813-E8F8F0920F7F}"/>
    <cellStyle name="20% - Énfasis1 44 6" xfId="38573" xr:uid="{CF857F82-B520-443C-BBB2-037C9C5776A7}"/>
    <cellStyle name="20% - Énfasis1 45" xfId="6610" xr:uid="{DD00C270-BDF7-46AE-B226-702E8F74A081}"/>
    <cellStyle name="20% - Énfasis1 45 2" xfId="9470" xr:uid="{281D12FC-F262-4384-B1D4-717B3BE1EF24}"/>
    <cellStyle name="20% - Énfasis1 45 2 2" xfId="23832" xr:uid="{F56947EA-A44E-4D7F-8CAF-9DE13C978425}"/>
    <cellStyle name="20% - Énfasis1 45 2 3" xfId="29701" xr:uid="{1DEC6C98-EFCA-4027-A4BF-725EA1829443}"/>
    <cellStyle name="20% - Énfasis1 45 2 4" xfId="35583" xr:uid="{59AE667C-48D9-4E8A-940E-5704D85C3A37}"/>
    <cellStyle name="20% - Énfasis1 45 2 5" xfId="41442" xr:uid="{31B0DFF8-1AA5-40A5-A9DA-CCB568D8086D}"/>
    <cellStyle name="20% - Énfasis1 45 3" xfId="21047" xr:uid="{184CB5D0-2003-4685-969E-9D8E5305D483}"/>
    <cellStyle name="20% - Énfasis1 45 4" xfId="26859" xr:uid="{A29EB622-F558-4256-88D0-EC83E7C4CB03}"/>
    <cellStyle name="20% - Énfasis1 45 5" xfId="32734" xr:uid="{18883FE3-287E-47F7-9EA1-160526554F30}"/>
    <cellStyle name="20% - Énfasis1 45 6" xfId="38598" xr:uid="{EC506692-8156-4E60-A4E3-F948EA22CFBF}"/>
    <cellStyle name="20% - Énfasis1 46" xfId="6632" xr:uid="{7C98B036-8E03-45F2-BAC3-93FC7BFC9A36}"/>
    <cellStyle name="20% - Énfasis1 46 2" xfId="21069" xr:uid="{AA1CF74A-C9DE-46C0-A0C4-3F4C50653DF9}"/>
    <cellStyle name="20% - Énfasis1 46 3" xfId="26881" xr:uid="{B05CC0FD-C8F4-4938-BB4A-CBFB90CA97D3}"/>
    <cellStyle name="20% - Énfasis1 46 4" xfId="32756" xr:uid="{AA12E1C0-46EB-48E6-BEB0-B3A6527240BF}"/>
    <cellStyle name="20% - Énfasis1 46 5" xfId="38620" xr:uid="{BBA615DA-A3CD-455E-A280-526778416575}"/>
    <cellStyle name="20% - Énfasis1 47" xfId="6662" xr:uid="{C3F3AA6D-301A-4174-A5AB-92976C6D48D3}"/>
    <cellStyle name="20% - Énfasis1 47 2" xfId="21091" xr:uid="{B852B8C4-7BEA-41B1-BD77-16D0AE0A063F}"/>
    <cellStyle name="20% - Énfasis1 47 3" xfId="26903" xr:uid="{8ECE89C3-E44A-4A92-94E1-A325E107A28D}"/>
    <cellStyle name="20% - Énfasis1 47 4" xfId="32778" xr:uid="{9D7F233F-0E9E-471D-831A-44BE715CFE40}"/>
    <cellStyle name="20% - Énfasis1 47 5" xfId="38642" xr:uid="{DDCDF21E-D3E9-4809-B237-D4A850093756}"/>
    <cellStyle name="20% - Énfasis1 48" xfId="9488" xr:uid="{7134826D-BD09-4658-95A8-3A35D1C5D3B4}"/>
    <cellStyle name="20% - Énfasis1 48 2" xfId="23850" xr:uid="{58D69165-4323-4D3D-8571-8260A1C719CF}"/>
    <cellStyle name="20% - Énfasis1 48 3" xfId="29719" xr:uid="{939F051E-DD08-4470-9776-2C78E5453887}"/>
    <cellStyle name="20% - Énfasis1 48 4" xfId="35601" xr:uid="{417DDA98-B124-4763-8CD2-5162C8376106}"/>
    <cellStyle name="20% - Énfasis1 48 5" xfId="41460" xr:uid="{7FDF02AB-764C-43A3-B3F1-7E6EE9601349}"/>
    <cellStyle name="20% - Énfasis1 49" xfId="9511" xr:uid="{667AB846-4B26-42AD-A39E-CD608D4ECEDE}"/>
    <cellStyle name="20% - Énfasis1 49 2" xfId="23872" xr:uid="{B936F8B4-D266-4BD9-928D-FDFCFF9636A2}"/>
    <cellStyle name="20% - Énfasis1 49 3" xfId="29742" xr:uid="{D4626222-9E65-4F5C-8FA4-25C35E5A53CE}"/>
    <cellStyle name="20% - Énfasis1 49 4" xfId="35624" xr:uid="{8AEDFF4F-B154-49DE-8992-3573657F92F9}"/>
    <cellStyle name="20% - Énfasis1 49 5" xfId="41483" xr:uid="{95821BFB-5E43-4E25-801F-5463A7EFB702}"/>
    <cellStyle name="20% - Énfasis1 5" xfId="3910" xr:uid="{2163B49F-EDAC-46EA-93F8-197F9719C607}"/>
    <cellStyle name="20% - Énfasis1 5 10" xfId="35902" xr:uid="{E4459B5C-5A34-41D1-9BF6-F279378AE529}"/>
    <cellStyle name="20% - Énfasis1 5 2" xfId="4104" xr:uid="{54891E12-AA91-4EFE-8427-7B061FD4F0A9}"/>
    <cellStyle name="20% - Énfasis1 5 2 2" xfId="4582" xr:uid="{F16C6341-EAF0-4352-94A9-0BC66BDADA4A}"/>
    <cellStyle name="20% - Énfasis1 5 2 2 2" xfId="5550" xr:uid="{3776A0E3-44E1-4733-A83D-64750BD0278D}"/>
    <cellStyle name="20% - Énfasis1 5 2 2 2 2" xfId="8417" xr:uid="{6F518BE1-3A53-4E3A-8A7C-1BCF98357035}"/>
    <cellStyle name="20% - Énfasis1 5 2 2 2 2 2" xfId="22792" xr:uid="{C681A412-8AE4-44C3-8B41-D33FC86DD0FD}"/>
    <cellStyle name="20% - Énfasis1 5 2 2 2 2 3" xfId="28650" xr:uid="{BFAA7437-95F9-4565-AF6D-D698999E701F}"/>
    <cellStyle name="20% - Énfasis1 5 2 2 2 2 4" xfId="34532" xr:uid="{91529822-BD86-42F6-B29B-4ED23CBBB3DC}"/>
    <cellStyle name="20% - Énfasis1 5 2 2 2 2 5" xfId="40396" xr:uid="{51610A27-FAD6-4247-ABFA-59488F0AB096}"/>
    <cellStyle name="20% - Énfasis1 5 2 2 2 3" xfId="20010" xr:uid="{40861441-34BB-4A4E-92AA-5EE2F37FDEDA}"/>
    <cellStyle name="20% - Énfasis1 5 2 2 2 4" xfId="25801" xr:uid="{68FE8154-7C66-4AF6-928A-6777064E7816}"/>
    <cellStyle name="20% - Énfasis1 5 2 2 2 5" xfId="31675" xr:uid="{29EF38DB-8F02-4299-87D7-E1905AAF3493}"/>
    <cellStyle name="20% - Énfasis1 5 2 2 2 6" xfId="37545" xr:uid="{563259CD-A549-4046-B1E9-6DCFC170884D}"/>
    <cellStyle name="20% - Énfasis1 5 2 2 3" xfId="7445" xr:uid="{53FAC52C-94A9-4D63-9931-A49E41CC369D}"/>
    <cellStyle name="20% - Énfasis1 5 2 2 3 2" xfId="21847" xr:uid="{E0B05A04-0344-4E88-B963-D69EC8951836}"/>
    <cellStyle name="20% - Énfasis1 5 2 2 3 3" xfId="27679" xr:uid="{AAAD6AD1-BBD3-43C2-A1C9-6F20514A0991}"/>
    <cellStyle name="20% - Énfasis1 5 2 2 3 4" xfId="33561" xr:uid="{23B23163-4F56-4658-91A7-5DAB8AFCF7ED}"/>
    <cellStyle name="20% - Énfasis1 5 2 2 3 5" xfId="39425" xr:uid="{4379A3CA-59BC-4B79-B09D-DDBFE8CFEA9C}"/>
    <cellStyle name="20% - Énfasis1 5 2 2 4" xfId="19077" xr:uid="{CC143904-4146-4DFC-8B4C-3E330E5BD853}"/>
    <cellStyle name="20% - Énfasis1 5 2 2 5" xfId="24830" xr:uid="{E7B3D4EE-F8D6-4133-91C9-1B46C84CF2C4}"/>
    <cellStyle name="20% - Énfasis1 5 2 2 6" xfId="30707" xr:uid="{C20974C9-613E-46EE-9D0A-ADB0EE12DA12}"/>
    <cellStyle name="20% - Énfasis1 5 2 2 7" xfId="36588" xr:uid="{C36112DF-EA9D-43BA-BEED-545282C71791}"/>
    <cellStyle name="20% - Énfasis1 5 2 3" xfId="5065" xr:uid="{8581FF14-BFED-4131-9596-07F30E6BE3BA}"/>
    <cellStyle name="20% - Énfasis1 5 2 3 2" xfId="7932" xr:uid="{05B17152-B60F-45F8-812A-E1521D034C31}"/>
    <cellStyle name="20% - Énfasis1 5 2 3 2 2" xfId="22317" xr:uid="{995785EB-1276-4BF0-A869-22207B85D55B}"/>
    <cellStyle name="20% - Énfasis1 5 2 3 2 3" xfId="28165" xr:uid="{2D12540E-871D-4B60-89F7-494D53902ABB}"/>
    <cellStyle name="20% - Énfasis1 5 2 3 2 4" xfId="34047" xr:uid="{8C0177AF-CBC2-4763-A149-977DB7ECB6D8}"/>
    <cellStyle name="20% - Énfasis1 5 2 3 2 5" xfId="39911" xr:uid="{3BB6C17D-F5B7-4AC1-9F6F-9770BC03DD6F}"/>
    <cellStyle name="20% - Énfasis1 5 2 3 3" xfId="19542" xr:uid="{B9DDD766-3A68-4336-A0DC-144BADAD7699}"/>
    <cellStyle name="20% - Énfasis1 5 2 3 4" xfId="25316" xr:uid="{950A89FF-430A-4903-9944-40AB21251869}"/>
    <cellStyle name="20% - Énfasis1 5 2 3 5" xfId="31190" xr:uid="{135D127B-BB80-4804-9916-7B8C1A8E1BA2}"/>
    <cellStyle name="20% - Énfasis1 5 2 3 6" xfId="37068" xr:uid="{0EE4E78F-89F9-4772-A481-32F2108AA988}"/>
    <cellStyle name="20% - Énfasis1 5 2 4" xfId="6960" xr:uid="{C123486D-E0AE-4C4C-9FE3-36DE771AA75A}"/>
    <cellStyle name="20% - Énfasis1 5 2 4 2" xfId="21379" xr:uid="{8418765D-DBA1-42B1-8105-E04DDB8377F8}"/>
    <cellStyle name="20% - Énfasis1 5 2 4 3" xfId="27198" xr:uid="{EF415F08-A84C-48D4-94A7-860FB7591624}"/>
    <cellStyle name="20% - Énfasis1 5 2 4 4" xfId="33076" xr:uid="{34E25BE0-99AA-4850-8541-AEA645277314}"/>
    <cellStyle name="20% - Énfasis1 5 2 4 5" xfId="38940" xr:uid="{822A24D6-EA54-4264-BAA0-F5444E41A9B5}"/>
    <cellStyle name="20% - Énfasis1 5 2 5" xfId="18633" xr:uid="{4F7A08F6-1493-4FB4-A028-77400B8B9FA5}"/>
    <cellStyle name="20% - Énfasis1 5 2 6" xfId="24347" xr:uid="{49800E26-838D-48F0-A157-4B985D690652}"/>
    <cellStyle name="20% - Énfasis1 5 2 7" xfId="30225" xr:uid="{0FFA341C-2A44-44FD-987A-2FFB022101CD}"/>
    <cellStyle name="20% - Énfasis1 5 2 8" xfId="36104" xr:uid="{C90D9A45-B107-4B54-B635-BE50C86E97FD}"/>
    <cellStyle name="20% - Énfasis1 5 3" xfId="4388" xr:uid="{F6C82576-09A2-4A46-B3B2-2D35D5B2E357}"/>
    <cellStyle name="20% - Énfasis1 5 3 2" xfId="5354" xr:uid="{C4911C82-B9B5-4926-893B-27B714929A48}"/>
    <cellStyle name="20% - Énfasis1 5 3 2 2" xfId="8221" xr:uid="{E30578C8-83EC-4901-A6BF-A66AC4BE0C29}"/>
    <cellStyle name="20% - Énfasis1 5 3 2 2 2" xfId="22597" xr:uid="{2694F9BF-8126-4C98-98B7-3CD0C9729AC4}"/>
    <cellStyle name="20% - Énfasis1 5 3 2 2 3" xfId="28454" xr:uid="{B443DEE9-C722-451A-9F69-7526366B696A}"/>
    <cellStyle name="20% - Énfasis1 5 3 2 2 4" xfId="34336" xr:uid="{EB7862DE-3FDB-49CA-9D5C-A63CCF5F778C}"/>
    <cellStyle name="20% - Énfasis1 5 3 2 2 5" xfId="40200" xr:uid="{ADEDA5ED-1F9F-4C09-85CE-CE1A24A3B84C}"/>
    <cellStyle name="20% - Énfasis1 5 3 2 3" xfId="19821" xr:uid="{A99F3B61-B79B-4A03-BCF9-95A8D11C10D5}"/>
    <cellStyle name="20% - Énfasis1 5 3 2 4" xfId="25605" xr:uid="{A2CBE301-4CDE-42B5-A213-EE879D0E0B03}"/>
    <cellStyle name="20% - Énfasis1 5 3 2 5" xfId="31479" xr:uid="{1257DBCF-E61F-4672-90B6-8F38A3D0E6F5}"/>
    <cellStyle name="20% - Énfasis1 5 3 2 6" xfId="37350" xr:uid="{F00FC84E-1145-4002-8232-3888CC448F08}"/>
    <cellStyle name="20% - Énfasis1 5 3 3" xfId="7249" xr:uid="{304B5B45-652A-42B4-9FD0-C0B346EA3674}"/>
    <cellStyle name="20% - Énfasis1 5 3 3 2" xfId="21656" xr:uid="{CE517EDC-3C77-4300-80A4-1DDEE8D77B89}"/>
    <cellStyle name="20% - Énfasis1 5 3 3 3" xfId="27483" xr:uid="{30C8F841-526F-4711-87C1-6C58A130A3AF}"/>
    <cellStyle name="20% - Énfasis1 5 3 3 4" xfId="33365" xr:uid="{25D650AB-CA54-4A5A-ADA3-9A71C344DD3A}"/>
    <cellStyle name="20% - Énfasis1 5 3 3 5" xfId="39229" xr:uid="{91B7F7FD-65AC-4D83-ADAE-70E425AFDE16}"/>
    <cellStyle name="20% - Énfasis1 5 3 4" xfId="18890" xr:uid="{DDA235FD-7A66-4C7D-A3A4-6F29BA3A41AD}"/>
    <cellStyle name="20% - Énfasis1 5 3 5" xfId="24634" xr:uid="{88371383-BF33-46F7-A752-6B0C9DF10996}"/>
    <cellStyle name="20% - Énfasis1 5 3 6" xfId="30513" xr:uid="{F4CB2ECC-23AD-4D84-90F3-101638ABD4E1}"/>
    <cellStyle name="20% - Énfasis1 5 3 7" xfId="36393" xr:uid="{B163E3D6-190F-4DF6-A812-3DF8D10C5D02}"/>
    <cellStyle name="20% - Énfasis1 5 4" xfId="4869" xr:uid="{D956132F-3A63-4ECA-819A-9ED0D5CC1384}"/>
    <cellStyle name="20% - Énfasis1 5 4 2" xfId="7736" xr:uid="{493FA4D9-69F8-4556-9993-E50CF0B8B318}"/>
    <cellStyle name="20% - Énfasis1 5 4 2 2" xfId="22126" xr:uid="{94DE2813-32D8-4619-B157-A2EF17C7C481}"/>
    <cellStyle name="20% - Énfasis1 5 4 2 3" xfId="27969" xr:uid="{4204178F-B407-49B1-924D-80A177714E94}"/>
    <cellStyle name="20% - Énfasis1 5 4 2 4" xfId="33851" xr:uid="{B9C6087B-F0DB-434E-AB68-2462868D9DFE}"/>
    <cellStyle name="20% - Énfasis1 5 4 2 5" xfId="39715" xr:uid="{693240D5-62EE-4899-ACE5-EF0966000C11}"/>
    <cellStyle name="20% - Énfasis1 5 4 3" xfId="19352" xr:uid="{DDCEBDFB-6EBB-424D-8269-5182A242334D}"/>
    <cellStyle name="20% - Énfasis1 5 4 4" xfId="25120" xr:uid="{875F7F66-E3F1-4B74-B328-8E67DDC7B141}"/>
    <cellStyle name="20% - Énfasis1 5 4 5" xfId="30994" xr:uid="{A8EF17E1-B56E-49F4-85C6-68B34077376F}"/>
    <cellStyle name="20% - Énfasis1 5 4 6" xfId="36873" xr:uid="{975E38F0-A682-4A83-9362-AC47EA451654}"/>
    <cellStyle name="20% - Énfasis1 5 5" xfId="5879" xr:uid="{812356C8-F0C5-4BCB-8552-A545E4D6AEC3}"/>
    <cellStyle name="20% - Énfasis1 5 5 2" xfId="8748" xr:uid="{3DE4DB02-0549-42EF-8575-446792A4FB8D}"/>
    <cellStyle name="20% - Énfasis1 5 5 2 2" xfId="23116" xr:uid="{DF865539-425F-4471-AA14-F275A5831DBD}"/>
    <cellStyle name="20% - Énfasis1 5 5 2 3" xfId="28980" xr:uid="{2FBB9BCB-66B6-4F8C-A6DB-E7FC25DB7084}"/>
    <cellStyle name="20% - Énfasis1 5 5 2 4" xfId="34862" xr:uid="{8B61BA2D-9683-4CE1-9003-4646293B4315}"/>
    <cellStyle name="20% - Énfasis1 5 5 2 5" xfId="40726" xr:uid="{6516D962-909F-4B5F-A339-9A29BE0D3E78}"/>
    <cellStyle name="20% - Énfasis1 5 5 3" xfId="20330" xr:uid="{5B63AC34-0782-49C3-A0E3-64449151D08A}"/>
    <cellStyle name="20% - Énfasis1 5 5 4" xfId="26130" xr:uid="{46474787-F07E-42FF-AAA1-3EBA059DCD36}"/>
    <cellStyle name="20% - Énfasis1 5 5 5" xfId="32005" xr:uid="{8809D573-D773-4F95-9BDA-889DC8F11A72}"/>
    <cellStyle name="20% - Énfasis1 5 5 6" xfId="37871" xr:uid="{39F3F9B4-1543-4DEF-8FC7-3C92FFBA10CB}"/>
    <cellStyle name="20% - Énfasis1 5 6" xfId="6765" xr:uid="{B02BC36F-C761-4D2B-8D78-90DA0918C244}"/>
    <cellStyle name="20% - Énfasis1 5 6 2" xfId="21189" xr:uid="{E46CF172-56AB-4A7C-94AA-D2C17FE2845F}"/>
    <cellStyle name="20% - Énfasis1 5 6 3" xfId="27004" xr:uid="{5534E1C6-3E5E-4E59-98E2-B3D2FA617A75}"/>
    <cellStyle name="20% - Énfasis1 5 6 4" xfId="32880" xr:uid="{ADEA85AD-F53F-422F-ABD2-395346FA4912}"/>
    <cellStyle name="20% - Énfasis1 5 6 5" xfId="38744" xr:uid="{89B75E9E-122A-413A-99B4-69C51B7CA328}"/>
    <cellStyle name="20% - Énfasis1 5 7" xfId="18435" xr:uid="{C5D0AF79-A535-4EA7-8B33-B9D00EDD52D8}"/>
    <cellStyle name="20% - Énfasis1 5 8" xfId="24143" xr:uid="{EE79B19F-D5CC-409A-9C77-F12E45FC545F}"/>
    <cellStyle name="20% - Énfasis1 5 9" xfId="30021" xr:uid="{E307287E-EED8-4C9E-B3D3-6F792DE28865}"/>
    <cellStyle name="20% - Énfasis1 50" xfId="9530" xr:uid="{DDC4A665-3A5C-4FC6-8F81-9E2973C5537A}"/>
    <cellStyle name="20% - Énfasis1 50 2" xfId="23892" xr:uid="{B3045046-9CBE-405C-B992-2E4E33B3CC2F}"/>
    <cellStyle name="20% - Énfasis1 50 3" xfId="29762" xr:uid="{26AF481E-1D6E-4087-9757-979F4D8269AB}"/>
    <cellStyle name="20% - Énfasis1 50 4" xfId="35644" xr:uid="{A73C0FB5-8698-40FB-89A3-BB179BC0BCEA}"/>
    <cellStyle name="20% - Énfasis1 50 5" xfId="41503" xr:uid="{DE06E724-A9F5-4658-AC68-9F80DB1E59D7}"/>
    <cellStyle name="20% - Énfasis1 51" xfId="9556" xr:uid="{20923C58-A43D-4525-89FE-BC79A7FE5243}"/>
    <cellStyle name="20% - Énfasis1 51 2" xfId="23918" xr:uid="{9E78D8CE-4AC4-4519-AC8F-C392F2A10EE6}"/>
    <cellStyle name="20% - Énfasis1 51 3" xfId="29788" xr:uid="{5887FCD7-1726-4B01-A865-BF1E67443E0A}"/>
    <cellStyle name="20% - Énfasis1 51 4" xfId="35670" xr:uid="{5629B029-29D6-4D04-950C-73489344A5F8}"/>
    <cellStyle name="20% - Énfasis1 51 5" xfId="41529" xr:uid="{B6B61A67-AFF5-425E-97B4-4EA2F1118165}"/>
    <cellStyle name="20% - Énfasis1 52" xfId="15758" xr:uid="{D6605F2C-BC00-41F4-B308-BC6CB3FE7D8B}"/>
    <cellStyle name="20% - Énfasis1 52 2" xfId="23978" xr:uid="{D8517AC0-D87F-443A-A6EA-F570D91A63FE}"/>
    <cellStyle name="20% - Énfasis1 52 3" xfId="29850" xr:uid="{A000308E-53EF-4CDD-BA9D-97EACFA68D42}"/>
    <cellStyle name="20% - Énfasis1 52 4" xfId="35732" xr:uid="{09AE900C-1201-4F66-A6DB-C4DEE75D3039}"/>
    <cellStyle name="20% - Énfasis1 52 5" xfId="41591" xr:uid="{DE9C202F-E151-4DE3-B5A1-4FA61B992BC0}"/>
    <cellStyle name="20% - Énfasis1 53" xfId="15782" xr:uid="{965270F6-AD35-4B8C-AAA8-E1ED706C3D9C}"/>
    <cellStyle name="20% - Énfasis1 53 2" xfId="23999" xr:uid="{5EF7561E-80EE-48EC-B975-A81E1FD8AF65}"/>
    <cellStyle name="20% - Énfasis1 53 3" xfId="29874" xr:uid="{90DB3777-9CD0-4B58-903A-2D83DF1A238E}"/>
    <cellStyle name="20% - Énfasis1 53 4" xfId="35756" xr:uid="{FEE0C0CA-DDDD-4D2C-A55E-9DDEADC0C222}"/>
    <cellStyle name="20% - Énfasis1 53 5" xfId="41615" xr:uid="{D58454DD-8758-43B2-8685-CDF758075441}"/>
    <cellStyle name="20% - Énfasis1 54" xfId="15817" xr:uid="{89EE4E74-7571-40D7-AC16-C1CDB74B4290}"/>
    <cellStyle name="20% - Énfasis1 55" xfId="18292" xr:uid="{58D1FAEA-3764-49DA-BBE2-331790CECDCC}"/>
    <cellStyle name="20% - Énfasis1 56" xfId="18315" xr:uid="{370EABAE-FFD3-4A84-8373-B4781A873476}"/>
    <cellStyle name="20% - Énfasis1 57" xfId="24027" xr:uid="{9845CCF2-7E28-4CA8-9066-51DC6BADE558}"/>
    <cellStyle name="20% - Énfasis1 58" xfId="29905" xr:uid="{4D810E19-EAC7-4683-A17B-5AC565272A22}"/>
    <cellStyle name="20% - Énfasis1 59" xfId="35786" xr:uid="{2404B967-F7C0-40A7-8634-1CA78B16E9D9}"/>
    <cellStyle name="20% - Énfasis1 6" xfId="3934" xr:uid="{98BA6E02-EC18-458B-ABF6-C278E0D39D6F}"/>
    <cellStyle name="20% - Énfasis1 6 10" xfId="35925" xr:uid="{60FE9888-251E-41E3-B0D9-60ACE7783C35}"/>
    <cellStyle name="20% - Énfasis1 6 2" xfId="4126" xr:uid="{D8143CA8-B90C-48F4-9FE2-5B91E3F6B244}"/>
    <cellStyle name="20% - Énfasis1 6 2 2" xfId="4604" xr:uid="{B311E330-30EA-4DF6-8A00-C9DA0703A140}"/>
    <cellStyle name="20% - Énfasis1 6 2 2 2" xfId="5572" xr:uid="{9C5227B8-5CDD-4A1D-A009-508E37A375A3}"/>
    <cellStyle name="20% - Énfasis1 6 2 2 2 2" xfId="8439" xr:uid="{3ED381C9-BBA3-4027-A18B-454B52495BE6}"/>
    <cellStyle name="20% - Énfasis1 6 2 2 2 2 2" xfId="22814" xr:uid="{DFE0568A-57F9-42D8-A19D-DEE7A74A2769}"/>
    <cellStyle name="20% - Énfasis1 6 2 2 2 2 3" xfId="28672" xr:uid="{27990D15-559C-40FC-86F8-E782BAC6E91B}"/>
    <cellStyle name="20% - Énfasis1 6 2 2 2 2 4" xfId="34554" xr:uid="{D55C216C-5661-444F-B023-4991FD4A5899}"/>
    <cellStyle name="20% - Énfasis1 6 2 2 2 2 5" xfId="40418" xr:uid="{AD644B5C-E3B8-43BE-988E-E2F193F94773}"/>
    <cellStyle name="20% - Énfasis1 6 2 2 2 3" xfId="20032" xr:uid="{797E034E-E51F-4017-9483-E651E2C5D350}"/>
    <cellStyle name="20% - Énfasis1 6 2 2 2 4" xfId="25823" xr:uid="{59BDDB89-E90B-4FDC-B0AD-8CF3D131CF8E}"/>
    <cellStyle name="20% - Énfasis1 6 2 2 2 5" xfId="31697" xr:uid="{3C682B9E-2F98-419F-91D0-448EA41EC517}"/>
    <cellStyle name="20% - Énfasis1 6 2 2 2 6" xfId="37567" xr:uid="{CAA1CF80-C844-49E5-929E-7B1DD9CA7100}"/>
    <cellStyle name="20% - Énfasis1 6 2 2 3" xfId="7467" xr:uid="{21AD89D2-1F45-4850-AECE-10F7B54AE42D}"/>
    <cellStyle name="20% - Énfasis1 6 2 2 3 2" xfId="21869" xr:uid="{C48ED0F6-892B-4D4B-9B6C-9CB3BCAAB872}"/>
    <cellStyle name="20% - Énfasis1 6 2 2 3 3" xfId="27701" xr:uid="{4D606453-63DB-4FE1-AB40-680E00D98BA2}"/>
    <cellStyle name="20% - Énfasis1 6 2 2 3 4" xfId="33583" xr:uid="{40E38EF9-42AF-4E13-A4D0-FAC85491A497}"/>
    <cellStyle name="20% - Énfasis1 6 2 2 3 5" xfId="39447" xr:uid="{0DD085E5-B36A-4FA9-8D42-67B9ADE55AD6}"/>
    <cellStyle name="20% - Énfasis1 6 2 2 4" xfId="19099" xr:uid="{43664CA9-1DE1-474C-A7A2-974DC1001E5C}"/>
    <cellStyle name="20% - Énfasis1 6 2 2 5" xfId="24852" xr:uid="{172778DA-8874-4D81-9C34-620010105D20}"/>
    <cellStyle name="20% - Énfasis1 6 2 2 6" xfId="30729" xr:uid="{DC1A23B6-99A5-4942-B2B3-91BBBC478AF7}"/>
    <cellStyle name="20% - Énfasis1 6 2 2 7" xfId="36610" xr:uid="{E60E0C01-B829-42BD-BA3A-42751832C9FA}"/>
    <cellStyle name="20% - Énfasis1 6 2 3" xfId="5087" xr:uid="{76B0958E-9335-490D-95ED-0BBD19FE18A9}"/>
    <cellStyle name="20% - Énfasis1 6 2 3 2" xfId="7954" xr:uid="{52FB0CF9-5F4B-4CCF-A44C-BB870848B8A6}"/>
    <cellStyle name="20% - Énfasis1 6 2 3 2 2" xfId="22339" xr:uid="{D8DAC56C-DEF5-47EC-9194-3ABA50764F9D}"/>
    <cellStyle name="20% - Énfasis1 6 2 3 2 3" xfId="28187" xr:uid="{AF19CC7B-DA17-49F6-83B1-2F6BF5280676}"/>
    <cellStyle name="20% - Énfasis1 6 2 3 2 4" xfId="34069" xr:uid="{8D6D480F-8B1A-442B-88D3-7FA805C70CAF}"/>
    <cellStyle name="20% - Énfasis1 6 2 3 2 5" xfId="39933" xr:uid="{396C9608-5608-43E3-BEE8-B9AEE6732354}"/>
    <cellStyle name="20% - Énfasis1 6 2 3 3" xfId="19564" xr:uid="{415D986F-8672-4413-A887-62F214BF1A95}"/>
    <cellStyle name="20% - Énfasis1 6 2 3 4" xfId="25338" xr:uid="{9A671551-7F10-4AA6-8200-99E8E94E21D2}"/>
    <cellStyle name="20% - Énfasis1 6 2 3 5" xfId="31212" xr:uid="{71312FCF-E8EF-40DE-B310-9FE190DA7788}"/>
    <cellStyle name="20% - Énfasis1 6 2 3 6" xfId="37090" xr:uid="{419AEF00-54EB-4234-9E21-F3CC44B9539A}"/>
    <cellStyle name="20% - Énfasis1 6 2 4" xfId="6982" xr:uid="{56196A2A-7B83-4258-9F92-1B9E1D6E7B40}"/>
    <cellStyle name="20% - Énfasis1 6 2 4 2" xfId="21401" xr:uid="{493D7DC5-5D98-4CF4-8BB1-D952B1AE8B08}"/>
    <cellStyle name="20% - Énfasis1 6 2 4 3" xfId="27220" xr:uid="{BDD87174-4D6C-482D-B850-A2099FBE6191}"/>
    <cellStyle name="20% - Énfasis1 6 2 4 4" xfId="33098" xr:uid="{75716265-9CBB-4AAF-A387-C6ED14B7523E}"/>
    <cellStyle name="20% - Énfasis1 6 2 4 5" xfId="38962" xr:uid="{F668CA18-9027-47A6-A3A8-82779EF9B959}"/>
    <cellStyle name="20% - Énfasis1 6 2 5" xfId="18655" xr:uid="{9D6E9205-4689-4DB4-80F1-63178F43FC1E}"/>
    <cellStyle name="20% - Énfasis1 6 2 6" xfId="24369" xr:uid="{FC1E5C69-533C-4C8A-A166-752C138F5832}"/>
    <cellStyle name="20% - Énfasis1 6 2 7" xfId="30247" xr:uid="{9A22721D-5913-4ED1-8DE0-09B4AC1FBFD6}"/>
    <cellStyle name="20% - Énfasis1 6 2 8" xfId="36126" xr:uid="{07C8463B-9EBE-4B80-8FA9-B10C3099245E}"/>
    <cellStyle name="20% - Énfasis1 6 3" xfId="4410" xr:uid="{5B67DFC7-F2F9-49B3-8EBD-DB8C81B692C1}"/>
    <cellStyle name="20% - Énfasis1 6 3 2" xfId="5376" xr:uid="{3BD0B378-5245-4DB1-AE16-6B2D3E1AA73F}"/>
    <cellStyle name="20% - Énfasis1 6 3 2 2" xfId="8243" xr:uid="{BAB8C26C-E48E-4258-B1CD-6786F181799D}"/>
    <cellStyle name="20% - Énfasis1 6 3 2 2 2" xfId="22619" xr:uid="{980E05CB-1355-4D16-B02E-ABA11039679B}"/>
    <cellStyle name="20% - Énfasis1 6 3 2 2 3" xfId="28476" xr:uid="{D11D00E7-A96D-4E2C-A07A-6FFFF9C9B04A}"/>
    <cellStyle name="20% - Énfasis1 6 3 2 2 4" xfId="34358" xr:uid="{28A6063B-4C84-4A9E-A1C5-5AF109EE51C2}"/>
    <cellStyle name="20% - Énfasis1 6 3 2 2 5" xfId="40222" xr:uid="{6C3285D8-CBF2-4BE6-9DC7-6B19CF02E2A7}"/>
    <cellStyle name="20% - Énfasis1 6 3 2 3" xfId="19843" xr:uid="{2BE541E8-3575-4397-9AA9-2C2FC25D4FB8}"/>
    <cellStyle name="20% - Énfasis1 6 3 2 4" xfId="25627" xr:uid="{D2E55FEF-6418-40C6-92D5-59768071755B}"/>
    <cellStyle name="20% - Énfasis1 6 3 2 5" xfId="31501" xr:uid="{4BFE4D9B-A5D8-4A69-A626-F9DB51EF9249}"/>
    <cellStyle name="20% - Énfasis1 6 3 2 6" xfId="37372" xr:uid="{29811654-B68F-4A6E-BE8B-510DB4B6AAA0}"/>
    <cellStyle name="20% - Énfasis1 6 3 3" xfId="7271" xr:uid="{47F58F8E-8E96-4E63-8081-6507184A853E}"/>
    <cellStyle name="20% - Énfasis1 6 3 3 2" xfId="21678" xr:uid="{9A86EB0E-2326-4B79-8FB4-48D7387891B1}"/>
    <cellStyle name="20% - Énfasis1 6 3 3 3" xfId="27505" xr:uid="{B3BD71E1-61F1-4E4D-85C0-F7A0ABC90FDE}"/>
    <cellStyle name="20% - Énfasis1 6 3 3 4" xfId="33387" xr:uid="{CDA9AD65-233F-429C-87E2-E0D35C1E40A8}"/>
    <cellStyle name="20% - Énfasis1 6 3 3 5" xfId="39251" xr:uid="{B468D492-B117-449F-A13E-85A76BE5B344}"/>
    <cellStyle name="20% - Énfasis1 6 3 4" xfId="18912" xr:uid="{C9A9E966-1171-45E7-A97C-054748B75C7F}"/>
    <cellStyle name="20% - Énfasis1 6 3 5" xfId="24656" xr:uid="{DD9C1A1F-5E19-463B-B1EB-B136302374AA}"/>
    <cellStyle name="20% - Énfasis1 6 3 6" xfId="30535" xr:uid="{33E9C5CC-4930-4A76-A24C-5A41362CA923}"/>
    <cellStyle name="20% - Énfasis1 6 3 7" xfId="36415" xr:uid="{9F12BD47-318C-4821-B33F-D1F7B9269A73}"/>
    <cellStyle name="20% - Énfasis1 6 4" xfId="4891" xr:uid="{BDE25C64-7444-432C-BB6D-CBC84F85A9B4}"/>
    <cellStyle name="20% - Énfasis1 6 4 2" xfId="7758" xr:uid="{A39998BC-1CED-4A7C-B0B0-328E0EED7ADB}"/>
    <cellStyle name="20% - Énfasis1 6 4 2 2" xfId="22148" xr:uid="{12AA8EE0-D3FC-455B-BEE5-7480908AD0FE}"/>
    <cellStyle name="20% - Énfasis1 6 4 2 3" xfId="27991" xr:uid="{2A3CD2C5-8DE9-440D-87BA-65B6DC733CAB}"/>
    <cellStyle name="20% - Énfasis1 6 4 2 4" xfId="33873" xr:uid="{97CDB988-1061-4D44-B418-BE31C0BDDCE2}"/>
    <cellStyle name="20% - Énfasis1 6 4 2 5" xfId="39737" xr:uid="{1DE05616-D7C4-47B0-BD11-FB6874BF4D48}"/>
    <cellStyle name="20% - Énfasis1 6 4 3" xfId="19374" xr:uid="{5A6E712F-80D0-47C1-9BF2-2CE50B61B063}"/>
    <cellStyle name="20% - Énfasis1 6 4 4" xfId="25142" xr:uid="{52510157-C0F2-4B03-A6A7-866EB52CBC51}"/>
    <cellStyle name="20% - Énfasis1 6 4 5" xfId="31016" xr:uid="{323D72F9-0C11-45A4-AEE2-51BBF69FC51D}"/>
    <cellStyle name="20% - Énfasis1 6 4 6" xfId="36895" xr:uid="{9EB24F8A-BBE9-45E8-89E4-5F9CF93EE70C}"/>
    <cellStyle name="20% - Énfasis1 6 5" xfId="5901" xr:uid="{CE8EACD7-0CA8-45E4-8D3A-6CC13B6D6CE5}"/>
    <cellStyle name="20% - Énfasis1 6 5 2" xfId="8770" xr:uid="{FA584807-B8F4-49B5-A800-2981B0D8D350}"/>
    <cellStyle name="20% - Énfasis1 6 5 2 2" xfId="23138" xr:uid="{933159B0-5F4C-4CCD-9F57-92230697D870}"/>
    <cellStyle name="20% - Énfasis1 6 5 2 3" xfId="29002" xr:uid="{5FE77B51-8249-47B4-8A43-A3A8F7FCECAF}"/>
    <cellStyle name="20% - Énfasis1 6 5 2 4" xfId="34884" xr:uid="{CF621717-5F17-478A-9D0E-222F89C74817}"/>
    <cellStyle name="20% - Énfasis1 6 5 2 5" xfId="40748" xr:uid="{9F4B31B1-FC5C-45F5-85D4-3672E7725CCB}"/>
    <cellStyle name="20% - Énfasis1 6 5 3" xfId="20352" xr:uid="{4F04A4F0-3167-4721-ADDD-B5D68312F575}"/>
    <cellStyle name="20% - Énfasis1 6 5 4" xfId="26152" xr:uid="{F8872A1F-4828-4B4D-88E8-19D9C9F3E708}"/>
    <cellStyle name="20% - Énfasis1 6 5 5" xfId="32027" xr:uid="{880D8814-BB88-4784-8C7D-B6D5752987BF}"/>
    <cellStyle name="20% - Énfasis1 6 5 6" xfId="37893" xr:uid="{CAB83B59-5170-4400-989D-0AD17F52D119}"/>
    <cellStyle name="20% - Énfasis1 6 6" xfId="6787" xr:uid="{687B4974-BEC7-4F34-927E-500127C08B55}"/>
    <cellStyle name="20% - Énfasis1 6 6 2" xfId="21211" xr:uid="{E10CCE3A-21C6-49AD-9148-D44ED381FCBD}"/>
    <cellStyle name="20% - Énfasis1 6 6 3" xfId="27026" xr:uid="{99ED3265-3B74-4642-B0F2-5367A0880AD3}"/>
    <cellStyle name="20% - Énfasis1 6 6 4" xfId="32902" xr:uid="{FB6263E0-9FCD-4D3F-9461-8D8B4E6C2C18}"/>
    <cellStyle name="20% - Énfasis1 6 6 5" xfId="38766" xr:uid="{0315A9DC-0594-48E0-90AB-E849291DA2B0}"/>
    <cellStyle name="20% - Énfasis1 6 7" xfId="18458" xr:uid="{4BDF88F5-0FE0-439C-B8F6-79DDD804E73D}"/>
    <cellStyle name="20% - Énfasis1 6 8" xfId="24166" xr:uid="{93534F0A-E6B6-4B0A-B899-FA30B20EC251}"/>
    <cellStyle name="20% - Énfasis1 6 9" xfId="30044" xr:uid="{0A779190-463B-4B64-98CD-A51EF3461138}"/>
    <cellStyle name="20% - Énfasis1 7" xfId="3958" xr:uid="{E487C179-2895-4D09-8AFB-454A0584501B}"/>
    <cellStyle name="20% - Énfasis1 7 10" xfId="35950" xr:uid="{1DD78EA3-8D8F-4000-8DE2-C75A4147A5D1}"/>
    <cellStyle name="20% - Énfasis1 7 2" xfId="4150" xr:uid="{D9752F00-E8C1-47E7-A2CA-957998770658}"/>
    <cellStyle name="20% - Énfasis1 7 2 2" xfId="4628" xr:uid="{5BD5B62A-EAA1-4384-8B17-D2D1E26A5E02}"/>
    <cellStyle name="20% - Énfasis1 7 2 2 2" xfId="5596" xr:uid="{37761A72-EA70-40E5-A331-7D6DF63F9A54}"/>
    <cellStyle name="20% - Énfasis1 7 2 2 2 2" xfId="8463" xr:uid="{4E3BCFF3-77E2-4EBD-83B1-17D1D6076DF9}"/>
    <cellStyle name="20% - Énfasis1 7 2 2 2 2 2" xfId="22838" xr:uid="{FDEDDD11-6CCA-4899-A184-64D7DABC1CAC}"/>
    <cellStyle name="20% - Énfasis1 7 2 2 2 2 3" xfId="28696" xr:uid="{D80FD6EB-1243-404E-8467-61721F5BB9FB}"/>
    <cellStyle name="20% - Énfasis1 7 2 2 2 2 4" xfId="34578" xr:uid="{1FCEA521-F105-456C-8146-0B0CE31D08EB}"/>
    <cellStyle name="20% - Énfasis1 7 2 2 2 2 5" xfId="40442" xr:uid="{BB02E5F2-EF99-4465-9C46-63ADC545EC27}"/>
    <cellStyle name="20% - Énfasis1 7 2 2 2 3" xfId="20055" xr:uid="{F8CBEE4C-450C-4FB8-B860-918E76D96C26}"/>
    <cellStyle name="20% - Énfasis1 7 2 2 2 4" xfId="25847" xr:uid="{571F7927-050C-48C2-849D-87E969D08150}"/>
    <cellStyle name="20% - Énfasis1 7 2 2 2 5" xfId="31721" xr:uid="{93A4AF39-E12D-4D3D-B686-DBBECB450375}"/>
    <cellStyle name="20% - Énfasis1 7 2 2 2 6" xfId="37591" xr:uid="{54009A63-E1C7-41AE-9F50-31AC4F09F8DE}"/>
    <cellStyle name="20% - Énfasis1 7 2 2 3" xfId="7491" xr:uid="{1631F93C-EEFE-49F3-A1FF-12AA42AD3AD2}"/>
    <cellStyle name="20% - Énfasis1 7 2 2 3 2" xfId="21892" xr:uid="{44529906-AE6A-4579-A661-3F602C8BE8B5}"/>
    <cellStyle name="20% - Énfasis1 7 2 2 3 3" xfId="27725" xr:uid="{C41C2F0C-398B-4EE8-A206-A7641754CF5E}"/>
    <cellStyle name="20% - Énfasis1 7 2 2 3 4" xfId="33607" xr:uid="{60FA54E7-9155-4832-9AB1-9C32CB045EBF}"/>
    <cellStyle name="20% - Énfasis1 7 2 2 3 5" xfId="39471" xr:uid="{4F5F7791-2965-42B5-B4EE-CA51FD779903}"/>
    <cellStyle name="20% - Énfasis1 7 2 2 4" xfId="19122" xr:uid="{39212466-9713-4C5C-BF34-98C0551F8F86}"/>
    <cellStyle name="20% - Énfasis1 7 2 2 5" xfId="24876" xr:uid="{B3B3AB0F-17D6-4441-8342-E3AFA37CD4CA}"/>
    <cellStyle name="20% - Énfasis1 7 2 2 6" xfId="30752" xr:uid="{7BBBA49C-8269-4F5E-A563-33D5600B3F99}"/>
    <cellStyle name="20% - Énfasis1 7 2 2 7" xfId="36634" xr:uid="{13F62E57-EEF1-4593-8BE2-C88F54ABED99}"/>
    <cellStyle name="20% - Énfasis1 7 2 3" xfId="5111" xr:uid="{7B90BC18-7847-472F-8637-605E521BB230}"/>
    <cellStyle name="20% - Énfasis1 7 2 3 2" xfId="7978" xr:uid="{4427AC6A-728C-4C78-91DA-415E92560CE8}"/>
    <cellStyle name="20% - Énfasis1 7 2 3 2 2" xfId="22363" xr:uid="{6248E557-2DD5-44A3-B694-1AC8419A43AF}"/>
    <cellStyle name="20% - Énfasis1 7 2 3 2 3" xfId="28211" xr:uid="{A9448AE4-8020-4C0B-B8CD-08E3DF8209C6}"/>
    <cellStyle name="20% - Énfasis1 7 2 3 2 4" xfId="34093" xr:uid="{A39B8743-EE2E-444D-90AC-211C2A058B7B}"/>
    <cellStyle name="20% - Énfasis1 7 2 3 2 5" xfId="39957" xr:uid="{BE06E96F-75FC-4E28-B216-40E1C67E0879}"/>
    <cellStyle name="20% - Énfasis1 7 2 3 3" xfId="19586" xr:uid="{740B5B92-FAC9-4CC7-A1BD-E151EFDB93B6}"/>
    <cellStyle name="20% - Énfasis1 7 2 3 4" xfId="25362" xr:uid="{851D5448-4904-4A66-8E95-7D9731A6A965}"/>
    <cellStyle name="20% - Énfasis1 7 2 3 5" xfId="31236" xr:uid="{34C42E10-29C4-4B11-B7C0-FA2756E7A13D}"/>
    <cellStyle name="20% - Énfasis1 7 2 3 6" xfId="37114" xr:uid="{5D8E7C51-BB52-4C8A-BCBD-CB01295D108B}"/>
    <cellStyle name="20% - Énfasis1 7 2 4" xfId="7006" xr:uid="{C9FB867C-0D51-4EB7-87A7-3C70BC527EDF}"/>
    <cellStyle name="20% - Énfasis1 7 2 4 2" xfId="21423" xr:uid="{BF5DB1ED-0C1D-4AB6-8BC2-CD4F96BFDFFC}"/>
    <cellStyle name="20% - Énfasis1 7 2 4 3" xfId="27244" xr:uid="{A9AAA85F-E13E-4267-94E7-3CDE994AEE5E}"/>
    <cellStyle name="20% - Énfasis1 7 2 4 4" xfId="33122" xr:uid="{3096F49D-B38B-4B7D-95C4-EC22FCA70196}"/>
    <cellStyle name="20% - Énfasis1 7 2 4 5" xfId="38986" xr:uid="{56AF0BB6-6494-4AF5-9420-A95AF1713F94}"/>
    <cellStyle name="20% - Énfasis1 7 2 5" xfId="18678" xr:uid="{B244D92A-EF77-41D4-8940-8D9FA3C41019}"/>
    <cellStyle name="20% - Énfasis1 7 2 6" xfId="24393" xr:uid="{855DE15A-FEA8-4D35-A644-6BB236941746}"/>
    <cellStyle name="20% - Énfasis1 7 2 7" xfId="30270" xr:uid="{81F247A0-5B7D-4E0B-AA70-DCCD0C95C335}"/>
    <cellStyle name="20% - Énfasis1 7 2 8" xfId="36150" xr:uid="{53B71CFE-8941-4265-BF75-B19AB49C8BDC}"/>
    <cellStyle name="20% - Énfasis1 7 3" xfId="4433" xr:uid="{327F2A2F-231C-45EE-B6F9-56F1A93B407B}"/>
    <cellStyle name="20% - Énfasis1 7 3 2" xfId="5400" xr:uid="{1CEB3D2C-16B8-47E2-8EC1-BE2FD4985850}"/>
    <cellStyle name="20% - Énfasis1 7 3 2 2" xfId="8267" xr:uid="{DCA45D73-9E66-4E51-AD35-66BB2C7DC723}"/>
    <cellStyle name="20% - Énfasis1 7 3 2 2 2" xfId="22643" xr:uid="{52776BD9-8884-47F3-8BB7-27F3922F3B70}"/>
    <cellStyle name="20% - Énfasis1 7 3 2 2 3" xfId="28500" xr:uid="{D2CAE4C1-1394-47B5-B844-9CA64717D706}"/>
    <cellStyle name="20% - Énfasis1 7 3 2 2 4" xfId="34382" xr:uid="{53865997-E8B0-4CB9-8454-143533B24863}"/>
    <cellStyle name="20% - Énfasis1 7 3 2 2 5" xfId="40246" xr:uid="{22D27B05-94ED-4416-A412-1E2D39989009}"/>
    <cellStyle name="20% - Énfasis1 7 3 2 3" xfId="19865" xr:uid="{A54E4F07-E182-4DC8-B66E-1B55C68FC742}"/>
    <cellStyle name="20% - Énfasis1 7 3 2 4" xfId="25651" xr:uid="{8C300272-670A-4360-9C45-12E11301C1EE}"/>
    <cellStyle name="20% - Énfasis1 7 3 2 5" xfId="31525" xr:uid="{56BF7180-E75E-4ADE-B6C2-1CC287EAF982}"/>
    <cellStyle name="20% - Énfasis1 7 3 2 6" xfId="37396" xr:uid="{A8F32BF9-5CE2-4C0D-8CBD-19A89AAA48CE}"/>
    <cellStyle name="20% - Énfasis1 7 3 3" xfId="7295" xr:uid="{0C3B4ACD-D3D2-46AA-940A-E68C0F4F5CB5}"/>
    <cellStyle name="20% - Énfasis1 7 3 3 2" xfId="21700" xr:uid="{C402A386-04C2-4109-9BC9-E4F979478984}"/>
    <cellStyle name="20% - Énfasis1 7 3 3 3" xfId="27529" xr:uid="{B9AB787F-9BDE-4FBE-9F4D-37A2A2EFF1D1}"/>
    <cellStyle name="20% - Énfasis1 7 3 3 4" xfId="33411" xr:uid="{77EA1B16-3711-423C-B7EC-267C248FE57B}"/>
    <cellStyle name="20% - Énfasis1 7 3 3 5" xfId="39275" xr:uid="{C85683AE-A536-437B-A7A7-1D6FA7DF6114}"/>
    <cellStyle name="20% - Énfasis1 7 3 4" xfId="18936" xr:uid="{525C9A36-FA4D-4CBC-93C5-3A9648B3F5CE}"/>
    <cellStyle name="20% - Énfasis1 7 3 5" xfId="24680" xr:uid="{2A09DB01-3F7B-451E-A1BC-81F8C316B51A}"/>
    <cellStyle name="20% - Énfasis1 7 3 6" xfId="30558" xr:uid="{71C06500-77CA-4E4A-B7F7-5316AC42E89D}"/>
    <cellStyle name="20% - Énfasis1 7 3 7" xfId="36439" xr:uid="{2AFDB2BF-8FAD-4E84-93C7-9ED7A98DA9E5}"/>
    <cellStyle name="20% - Énfasis1 7 4" xfId="4915" xr:uid="{CF3ED418-58F6-4E72-A7A2-1E7114352DB7}"/>
    <cellStyle name="20% - Énfasis1 7 4 2" xfId="7782" xr:uid="{7957556B-721B-445E-9432-A67E52C701A0}"/>
    <cellStyle name="20% - Énfasis1 7 4 2 2" xfId="22170" xr:uid="{8508B36E-5EC0-48EE-B6DC-5BDEF684764A}"/>
    <cellStyle name="20% - Énfasis1 7 4 2 3" xfId="28015" xr:uid="{03C6D118-89F1-4E17-BBA6-B098426A520A}"/>
    <cellStyle name="20% - Énfasis1 7 4 2 4" xfId="33897" xr:uid="{3D3D53CF-FF46-493D-BD2D-8E8A6F647DB5}"/>
    <cellStyle name="20% - Énfasis1 7 4 2 5" xfId="39761" xr:uid="{1113BF0D-4C19-49C8-BF95-A7C836253447}"/>
    <cellStyle name="20% - Énfasis1 7 4 3" xfId="19397" xr:uid="{8C65C53A-6915-4AB1-9B0A-146D056F6E53}"/>
    <cellStyle name="20% - Énfasis1 7 4 4" xfId="25166" xr:uid="{6AFA978B-6A4C-470A-8040-0523DA2D8EFD}"/>
    <cellStyle name="20% - Énfasis1 7 4 5" xfId="31040" xr:uid="{3F41D891-915A-499A-80F9-789E3D0A4C75}"/>
    <cellStyle name="20% - Énfasis1 7 4 6" xfId="36919" xr:uid="{A0C5AF05-1E6A-440A-9464-C8C6005F8F9A}"/>
    <cellStyle name="20% - Énfasis1 7 5" xfId="5925" xr:uid="{1B103809-D8C1-46BB-B685-F618B426A16F}"/>
    <cellStyle name="20% - Énfasis1 7 5 2" xfId="8794" xr:uid="{0BF89C08-5C09-4BD0-B311-9281578BC9C2}"/>
    <cellStyle name="20% - Énfasis1 7 5 2 2" xfId="23161" xr:uid="{2572E3E5-CA10-4A4D-ADE8-BA492AB7D167}"/>
    <cellStyle name="20% - Énfasis1 7 5 2 3" xfId="29026" xr:uid="{7398FA16-495F-40C8-8061-5D949219D8D8}"/>
    <cellStyle name="20% - Énfasis1 7 5 2 4" xfId="34908" xr:uid="{E5945D12-0BF8-4EFE-8073-0DDAF374F3C2}"/>
    <cellStyle name="20% - Énfasis1 7 5 2 5" xfId="40772" xr:uid="{E21D158B-0F55-419B-8CCF-BAA8EC34291D}"/>
    <cellStyle name="20% - Énfasis1 7 5 3" xfId="20375" xr:uid="{4169D854-7443-447E-9FFE-9B0BFE73E3BC}"/>
    <cellStyle name="20% - Énfasis1 7 5 4" xfId="26176" xr:uid="{240AEC96-49AB-4C8F-96F4-AE74136E43BF}"/>
    <cellStyle name="20% - Énfasis1 7 5 5" xfId="32051" xr:uid="{D01DABAA-AADA-4983-99D5-CAEFF0B09E47}"/>
    <cellStyle name="20% - Énfasis1 7 5 6" xfId="37917" xr:uid="{F225F42D-55D3-4195-A3B4-576BAD4FB614}"/>
    <cellStyle name="20% - Énfasis1 7 6" xfId="6811" xr:uid="{BA451AC4-64A4-4121-B140-4DCACE36DDE3}"/>
    <cellStyle name="20% - Énfasis1 7 6 2" xfId="21234" xr:uid="{D15F7C86-619E-4629-A277-0FCADFD3D455}"/>
    <cellStyle name="20% - Énfasis1 7 6 3" xfId="27050" xr:uid="{98182E54-DF0B-4B5E-912E-E4DE17567800}"/>
    <cellStyle name="20% - Énfasis1 7 6 4" xfId="32926" xr:uid="{8455DE54-EBFC-43FE-9DF8-2A59BAF7CDEC}"/>
    <cellStyle name="20% - Énfasis1 7 6 5" xfId="38790" xr:uid="{4D50D6EB-7401-4FA0-873B-46700C672FBC}"/>
    <cellStyle name="20% - Énfasis1 7 7" xfId="18484" xr:uid="{A5353F86-DB49-4BCD-8C07-DF048877F073}"/>
    <cellStyle name="20% - Énfasis1 7 8" xfId="24192" xr:uid="{AB1B833A-F17D-4906-9D07-53280932A932}"/>
    <cellStyle name="20% - Énfasis1 7 9" xfId="30070" xr:uid="{86D934EB-CFC0-4184-A78C-FA2EE997F267}"/>
    <cellStyle name="20% - Énfasis1 8" xfId="3984" xr:uid="{B93BF0FA-176B-4C71-8CA1-D3EA33B270BA}"/>
    <cellStyle name="20% - Énfasis1 8 10" xfId="35978" xr:uid="{46489D5E-644F-4859-9FD5-3C98D542C5C2}"/>
    <cellStyle name="20% - Énfasis1 8 2" xfId="4176" xr:uid="{CD03DE6F-7DDC-4ADE-8FD2-6DEDB6B075CC}"/>
    <cellStyle name="20% - Énfasis1 8 2 2" xfId="4654" xr:uid="{70AD7E55-86B7-4518-BAD7-11EA180136B5}"/>
    <cellStyle name="20% - Énfasis1 8 2 2 2" xfId="5622" xr:uid="{BFB7332C-53CF-4047-B786-80FFBC187BE6}"/>
    <cellStyle name="20% - Énfasis1 8 2 2 2 2" xfId="8489" xr:uid="{57EBF72E-ED2B-47E6-B40E-3A7E8EF3AC95}"/>
    <cellStyle name="20% - Énfasis1 8 2 2 2 2 2" xfId="22863" xr:uid="{D1F760DC-F087-49D0-B9A2-7EA783738546}"/>
    <cellStyle name="20% - Énfasis1 8 2 2 2 2 3" xfId="28722" xr:uid="{EC00F1B3-1E19-4110-80DE-1DAD053B1738}"/>
    <cellStyle name="20% - Énfasis1 8 2 2 2 2 4" xfId="34604" xr:uid="{0AA6F2A7-15E9-4DAC-B8AA-A965EDEAAD3F}"/>
    <cellStyle name="20% - Énfasis1 8 2 2 2 2 5" xfId="40468" xr:uid="{2146D051-10FB-43F0-A990-2BD76514546A}"/>
    <cellStyle name="20% - Énfasis1 8 2 2 2 3" xfId="20081" xr:uid="{645C7B70-2A89-4BF6-9031-2B1888FCC7AF}"/>
    <cellStyle name="20% - Énfasis1 8 2 2 2 4" xfId="25873" xr:uid="{4414459B-A9FF-4DFF-B9C8-887298CA5F67}"/>
    <cellStyle name="20% - Énfasis1 8 2 2 2 5" xfId="31747" xr:uid="{9ADD798E-4D95-4ABC-BF8E-F7B720E45CFD}"/>
    <cellStyle name="20% - Énfasis1 8 2 2 2 6" xfId="37616" xr:uid="{D9B908F9-48A4-4ECF-BE54-57001EF4C51A}"/>
    <cellStyle name="20% - Énfasis1 8 2 2 3" xfId="7517" xr:uid="{6F685E66-36E5-475F-9DC1-5D2F6F663257}"/>
    <cellStyle name="20% - Énfasis1 8 2 2 3 2" xfId="21917" xr:uid="{D11D882E-B096-4DA4-B812-17BAA7D25210}"/>
    <cellStyle name="20% - Énfasis1 8 2 2 3 3" xfId="27751" xr:uid="{DB658B1F-B101-4ACE-BD1C-329A15B4DD2F}"/>
    <cellStyle name="20% - Énfasis1 8 2 2 3 4" xfId="33633" xr:uid="{07822993-23E4-47A0-A4F8-73D050FFD487}"/>
    <cellStyle name="20% - Énfasis1 8 2 2 3 5" xfId="39497" xr:uid="{D65E347B-595F-4336-BAEB-68F6981EED59}"/>
    <cellStyle name="20% - Énfasis1 8 2 2 4" xfId="19146" xr:uid="{0471876E-D5C6-47BA-9596-D20C652E4FBD}"/>
    <cellStyle name="20% - Énfasis1 8 2 2 5" xfId="24902" xr:uid="{0E2895D8-FD97-4AE3-B73C-8894A9E2C7CB}"/>
    <cellStyle name="20% - Énfasis1 8 2 2 6" xfId="30778" xr:uid="{5A0322C5-5DE1-4D7A-9CFF-3612D8BB8802}"/>
    <cellStyle name="20% - Énfasis1 8 2 2 7" xfId="36659" xr:uid="{B154AA53-AAE1-497D-84A5-1CB2BBE54766}"/>
    <cellStyle name="20% - Énfasis1 8 2 3" xfId="5137" xr:uid="{BE2CADE6-5DA4-4BDF-BC05-353EB5F70C77}"/>
    <cellStyle name="20% - Énfasis1 8 2 3 2" xfId="8004" xr:uid="{3C23F030-4509-4F78-9956-764AB0ED08EC}"/>
    <cellStyle name="20% - Énfasis1 8 2 3 2 2" xfId="22388" xr:uid="{720FA1A7-FC93-4BC1-ACAF-3BAD2B3801C9}"/>
    <cellStyle name="20% - Énfasis1 8 2 3 2 3" xfId="28237" xr:uid="{FF0F483E-84C6-4D47-9805-E45CB988D9E2}"/>
    <cellStyle name="20% - Énfasis1 8 2 3 2 4" xfId="34119" xr:uid="{11D6FB4B-AAE0-4773-91F1-B85D34305D4A}"/>
    <cellStyle name="20% - Énfasis1 8 2 3 2 5" xfId="39983" xr:uid="{67E4224B-5D8E-4F4C-AA9D-4945A9882D22}"/>
    <cellStyle name="20% - Énfasis1 8 2 3 3" xfId="19611" xr:uid="{44E2C8FB-6EA9-4A2F-B73D-0562F24BF966}"/>
    <cellStyle name="20% - Énfasis1 8 2 3 4" xfId="25388" xr:uid="{07C761DA-443E-460F-8108-047EBBDA96FE}"/>
    <cellStyle name="20% - Énfasis1 8 2 3 5" xfId="31262" xr:uid="{38858F5A-6E14-48C5-9C20-2102989F4232}"/>
    <cellStyle name="20% - Énfasis1 8 2 3 6" xfId="37139" xr:uid="{FD120593-6004-4105-9422-28C79F182116}"/>
    <cellStyle name="20% - Énfasis1 8 2 4" xfId="7032" xr:uid="{AF8D6E3B-B38A-471B-B072-906BD832707A}"/>
    <cellStyle name="20% - Énfasis1 8 2 4 2" xfId="21448" xr:uid="{82D646B5-FE8A-4CBA-A48C-1571D7042F7A}"/>
    <cellStyle name="20% - Énfasis1 8 2 4 3" xfId="27269" xr:uid="{F64DB0CD-9878-4315-A7B8-8DBF5C26A891}"/>
    <cellStyle name="20% - Énfasis1 8 2 4 4" xfId="33148" xr:uid="{987BC58E-3835-4A87-8190-5FD6A5DC7109}"/>
    <cellStyle name="20% - Énfasis1 8 2 4 5" xfId="39012" xr:uid="{0583600A-6C4D-43B9-86AA-7222E9BAA130}"/>
    <cellStyle name="20% - Énfasis1 8 2 5" xfId="18703" xr:uid="{ED426E97-D1C1-48CC-B571-417064A47FFE}"/>
    <cellStyle name="20% - Énfasis1 8 2 6" xfId="24419" xr:uid="{96C41450-CFC2-470F-854F-201073DA862A}"/>
    <cellStyle name="20% - Énfasis1 8 2 7" xfId="30296" xr:uid="{B8BDB5E7-90F4-48E6-B781-388092C295FC}"/>
    <cellStyle name="20% - Énfasis1 8 2 8" xfId="36176" xr:uid="{1250C6A0-7117-498A-BBBB-BD9A4B21591A}"/>
    <cellStyle name="20% - Énfasis1 8 3" xfId="4458" xr:uid="{B9906644-6C31-410D-AD4C-B70EADC0C1C8}"/>
    <cellStyle name="20% - Énfasis1 8 3 2" xfId="5426" xr:uid="{62AFC0B9-91B4-4E46-A397-186901AA7F4C}"/>
    <cellStyle name="20% - Énfasis1 8 3 2 2" xfId="8293" xr:uid="{10352E52-D787-4F80-8B02-F38021A1A3D3}"/>
    <cellStyle name="20% - Énfasis1 8 3 2 2 2" xfId="22669" xr:uid="{935D52EC-A8A6-4785-A83E-BBC8D3446A71}"/>
    <cellStyle name="20% - Énfasis1 8 3 2 2 3" xfId="28526" xr:uid="{8CD590C9-91E0-4277-83F4-80B8C83FF6F1}"/>
    <cellStyle name="20% - Énfasis1 8 3 2 2 4" xfId="34408" xr:uid="{8F2512F1-ABAD-4F34-BB15-80DA8EFACD40}"/>
    <cellStyle name="20% - Énfasis1 8 3 2 2 5" xfId="40272" xr:uid="{6F8ADA10-02E2-4F28-84BB-8E2B88697BCB}"/>
    <cellStyle name="20% - Énfasis1 8 3 2 3" xfId="19890" xr:uid="{828A5C9A-DCF7-4626-B252-1450B6B40927}"/>
    <cellStyle name="20% - Énfasis1 8 3 2 4" xfId="25677" xr:uid="{EF0F8039-883F-4D42-B6AC-17E8CC69D8BE}"/>
    <cellStyle name="20% - Énfasis1 8 3 2 5" xfId="31551" xr:uid="{86F26D1E-154A-4D27-B34C-6B0D1D194A29}"/>
    <cellStyle name="20% - Énfasis1 8 3 2 6" xfId="37422" xr:uid="{1DF6B988-50B6-4410-8531-470563A59C4A}"/>
    <cellStyle name="20% - Énfasis1 8 3 3" xfId="7321" xr:uid="{9B4D6BBD-0A0A-4209-8601-F5A3F7FBF035}"/>
    <cellStyle name="20% - Énfasis1 8 3 3 2" xfId="21725" xr:uid="{9B7BB3FE-0F5C-4E16-A2DB-C36D26429AB6}"/>
    <cellStyle name="20% - Énfasis1 8 3 3 3" xfId="27555" xr:uid="{32EDF113-CBF4-41AE-AF53-7681FCE2B439}"/>
    <cellStyle name="20% - Énfasis1 8 3 3 4" xfId="33437" xr:uid="{1BDF4C7D-BB15-410E-84E8-94C4C9DC2926}"/>
    <cellStyle name="20% - Énfasis1 8 3 3 5" xfId="39301" xr:uid="{ADFA26A6-DB38-4831-8B43-81C76F746622}"/>
    <cellStyle name="20% - Énfasis1 8 3 4" xfId="18962" xr:uid="{5FAE27A6-F466-4B37-8C78-87F722F1A74B}"/>
    <cellStyle name="20% - Énfasis1 8 3 5" xfId="24706" xr:uid="{33B99CAF-7004-4DDC-B41A-654DEF16E648}"/>
    <cellStyle name="20% - Énfasis1 8 3 6" xfId="30584" xr:uid="{711586F9-56B8-4AD1-B786-D884234C2F56}"/>
    <cellStyle name="20% - Énfasis1 8 3 7" xfId="36465" xr:uid="{39CDFFE3-E778-4A08-8639-D0DA9C07A20F}"/>
    <cellStyle name="20% - Énfasis1 8 4" xfId="4941" xr:uid="{30371BD3-8CE1-401A-8F96-7132DA480BD3}"/>
    <cellStyle name="20% - Énfasis1 8 4 2" xfId="7808" xr:uid="{0CA59705-D294-4AB7-A352-F0C80820609B}"/>
    <cellStyle name="20% - Énfasis1 8 4 2 2" xfId="22195" xr:uid="{F658FB47-1C67-4279-844B-A69A96198666}"/>
    <cellStyle name="20% - Énfasis1 8 4 2 3" xfId="28041" xr:uid="{06E7E80B-827D-4CE1-A4CD-99D758CB80F0}"/>
    <cellStyle name="20% - Énfasis1 8 4 2 4" xfId="33923" xr:uid="{6B80F1DC-CF91-4EFF-87C1-A0B5533ECFC5}"/>
    <cellStyle name="20% - Énfasis1 8 4 2 5" xfId="39787" xr:uid="{1612AE99-4D97-4684-9AEA-8BC62A0AE052}"/>
    <cellStyle name="20% - Énfasis1 8 4 3" xfId="19423" xr:uid="{B1502BD6-1379-4CE5-B410-A40764C5AD21}"/>
    <cellStyle name="20% - Énfasis1 8 4 4" xfId="25192" xr:uid="{192BA7D9-CA7B-446F-8EA4-59F13F262686}"/>
    <cellStyle name="20% - Énfasis1 8 4 5" xfId="31066" xr:uid="{A63C5ED2-0D38-4346-BB58-20F14BD61A5F}"/>
    <cellStyle name="20% - Énfasis1 8 4 6" xfId="36945" xr:uid="{CD289138-D11B-4F76-B2C4-F32E3D610F37}"/>
    <cellStyle name="20% - Énfasis1 8 5" xfId="5951" xr:uid="{62A8C631-D778-49E6-9B94-E3EAB2A3B482}"/>
    <cellStyle name="20% - Énfasis1 8 5 2" xfId="8820" xr:uid="{576F9EAC-74D1-4067-9E5F-D93AF139B523}"/>
    <cellStyle name="20% - Énfasis1 8 5 2 2" xfId="23185" xr:uid="{39070FD4-9432-48B4-A9AE-17B9CA72A578}"/>
    <cellStyle name="20% - Énfasis1 8 5 2 3" xfId="29052" xr:uid="{A606A8D7-2896-4AF0-9063-3E0CD8A7837D}"/>
    <cellStyle name="20% - Énfasis1 8 5 2 4" xfId="34934" xr:uid="{ED399C0C-4A03-41C6-857C-6ACFBC008776}"/>
    <cellStyle name="20% - Énfasis1 8 5 2 5" xfId="40798" xr:uid="{C9FC2024-EBA2-4AA4-A469-D308FD9C2B9E}"/>
    <cellStyle name="20% - Énfasis1 8 5 3" xfId="20401" xr:uid="{2B9EEC09-55AC-493A-B9FC-15B49C3A8BC6}"/>
    <cellStyle name="20% - Énfasis1 8 5 4" xfId="26202" xr:uid="{34999D86-5F0C-476F-9096-9E7353FC7138}"/>
    <cellStyle name="20% - Énfasis1 8 5 5" xfId="32077" xr:uid="{63E0E0F3-327B-4503-9367-89A96D75D7C0}"/>
    <cellStyle name="20% - Énfasis1 8 5 6" xfId="37942" xr:uid="{BA1678D2-2DDF-4DC1-846C-F883DEE1D502}"/>
    <cellStyle name="20% - Énfasis1 8 6" xfId="6837" xr:uid="{37B3B6C4-A50C-401F-90B0-180A8C4C3355}"/>
    <cellStyle name="20% - Énfasis1 8 6 2" xfId="21260" xr:uid="{55659429-D033-46F6-B3FD-4B555054779F}"/>
    <cellStyle name="20% - Énfasis1 8 6 3" xfId="27075" xr:uid="{3FC4600B-58E5-42FB-A450-0D8B488F92F3}"/>
    <cellStyle name="20% - Énfasis1 8 6 4" xfId="32952" xr:uid="{FD827E74-29A8-4D06-8635-845939F6FED0}"/>
    <cellStyle name="20% - Énfasis1 8 6 5" xfId="38816" xr:uid="{6D5E06EB-F3F5-461A-8FDB-811966F06347}"/>
    <cellStyle name="20% - Énfasis1 8 7" xfId="18511" xr:uid="{5552E52B-AE78-459C-9341-91ABD77C9AD6}"/>
    <cellStyle name="20% - Énfasis1 8 8" xfId="24220" xr:uid="{45D7837E-E947-444B-A1D3-67146F469556}"/>
    <cellStyle name="20% - Énfasis1 8 9" xfId="30098" xr:uid="{5C112E59-BC42-40B2-8BFB-3A1CC5E660A1}"/>
    <cellStyle name="20% - Énfasis1 9" xfId="4008" xr:uid="{BEEA907D-C225-456A-82E6-DF6863A56615}"/>
    <cellStyle name="20% - Énfasis1 9 2" xfId="4479" xr:uid="{B51C868B-E3B8-4AD8-B542-5E95859A8C10}"/>
    <cellStyle name="20% - Énfasis1 9 2 2" xfId="5447" xr:uid="{596FCC54-D29A-472A-B8B3-934FDC6EC0AF}"/>
    <cellStyle name="20% - Énfasis1 9 2 2 2" xfId="8314" xr:uid="{A442A24B-BDF2-416D-9387-87700EE9EDB3}"/>
    <cellStyle name="20% - Énfasis1 9 2 2 2 2" xfId="22690" xr:uid="{AD56E37A-8AEB-482A-B39E-4F60813DCD97}"/>
    <cellStyle name="20% - Énfasis1 9 2 2 2 3" xfId="28547" xr:uid="{8A9A28B4-85D2-49FA-9E51-96363D47F2AF}"/>
    <cellStyle name="20% - Énfasis1 9 2 2 2 4" xfId="34429" xr:uid="{AFF7C4A2-B5D3-4D47-9080-35EA74DC6416}"/>
    <cellStyle name="20% - Énfasis1 9 2 2 2 5" xfId="40293" xr:uid="{D885A03C-EF19-458F-82D3-6D3666AE061A}"/>
    <cellStyle name="20% - Énfasis1 9 2 2 3" xfId="19910" xr:uid="{BA07A027-25CD-478A-ACCB-D8D916515C4E}"/>
    <cellStyle name="20% - Énfasis1 9 2 2 4" xfId="25698" xr:uid="{89A4AA81-15DB-4B52-9C24-5006C0E76991}"/>
    <cellStyle name="20% - Énfasis1 9 2 2 5" xfId="31572" xr:uid="{49CDB494-B42A-4459-9FD5-A19B95554ABE}"/>
    <cellStyle name="20% - Énfasis1 9 2 2 6" xfId="37443" xr:uid="{AA0C58EA-EE00-44CA-9BA9-D90A355E595F}"/>
    <cellStyle name="20% - Énfasis1 9 2 3" xfId="7342" xr:uid="{EE7C6F45-FC64-4C72-9728-120E41E319B6}"/>
    <cellStyle name="20% - Énfasis1 9 2 3 2" xfId="21745" xr:uid="{35C04AED-361A-434D-97B8-0F64FEABB3CB}"/>
    <cellStyle name="20% - Énfasis1 9 2 3 3" xfId="27576" xr:uid="{A762DBDF-0024-4531-937E-15F530F9D65C}"/>
    <cellStyle name="20% - Énfasis1 9 2 3 4" xfId="33458" xr:uid="{E54168BC-E74A-4D55-A5D5-6F9FCC01C09E}"/>
    <cellStyle name="20% - Énfasis1 9 2 3 5" xfId="39322" xr:uid="{A7BF1A24-0827-4B78-B5A1-4B569D7AA924}"/>
    <cellStyle name="20% - Énfasis1 9 2 4" xfId="18983" xr:uid="{4DB3D304-8585-47E4-B46D-E3C857C79084}"/>
    <cellStyle name="20% - Énfasis1 9 2 5" xfId="24727" xr:uid="{22FC338F-4E53-488E-A2E5-E82FB15C9DD7}"/>
    <cellStyle name="20% - Énfasis1 9 2 6" xfId="30604" xr:uid="{21F48C5A-053D-4BB5-9883-CA9B9439A2A7}"/>
    <cellStyle name="20% - Énfasis1 9 2 7" xfId="36486" xr:uid="{F747AEDD-4DE8-409E-BDCC-F645D3FE6D5C}"/>
    <cellStyle name="20% - Énfasis1 9 3" xfId="4962" xr:uid="{31F25CCA-DE45-433E-A4CF-891200434BC8}"/>
    <cellStyle name="20% - Énfasis1 9 3 2" xfId="7829" xr:uid="{DB241B15-FF0D-4856-A97F-A497B11C3718}"/>
    <cellStyle name="20% - Énfasis1 9 3 2 2" xfId="22215" xr:uid="{6219F0E2-15C8-4C4F-84BD-A71DDBB9DC6F}"/>
    <cellStyle name="20% - Énfasis1 9 3 2 3" xfId="28062" xr:uid="{28D039C0-3910-4B0C-B9D5-992DE29ABBCD}"/>
    <cellStyle name="20% - Énfasis1 9 3 2 4" xfId="33944" xr:uid="{9D061A5F-4108-464E-A656-A17C80F27564}"/>
    <cellStyle name="20% - Énfasis1 9 3 2 5" xfId="39808" xr:uid="{5EABFC28-4A5F-4080-8916-CD05014A5D00}"/>
    <cellStyle name="20% - Énfasis1 9 3 3" xfId="19443" xr:uid="{EED8A58A-BE58-46A4-85C2-E994B4DE6733}"/>
    <cellStyle name="20% - Énfasis1 9 3 4" xfId="25213" xr:uid="{A05ED4F8-E2A6-49E8-B302-C834121124DD}"/>
    <cellStyle name="20% - Énfasis1 9 3 5" xfId="31087" xr:uid="{1391B8E9-E1F5-4F9B-A5BB-BA2C8797CAF3}"/>
    <cellStyle name="20% - Énfasis1 9 3 6" xfId="36966" xr:uid="{8058287E-2EE8-4ACC-BD26-0CE44984C441}"/>
    <cellStyle name="20% - Énfasis1 9 4" xfId="6858" xr:uid="{9E3EE927-933B-48D7-9F3C-ED5AAD26F2E2}"/>
    <cellStyle name="20% - Énfasis1 9 4 2" xfId="21280" xr:uid="{B33296EA-6487-44BB-B381-96CA4EECFAA2}"/>
    <cellStyle name="20% - Énfasis1 9 4 3" xfId="27096" xr:uid="{59F29D05-D12B-45E2-B73F-9C52A1861C66}"/>
    <cellStyle name="20% - Énfasis1 9 4 4" xfId="32973" xr:uid="{E002C77B-6640-4B6C-9185-2BCC459ED412}"/>
    <cellStyle name="20% - Énfasis1 9 4 5" xfId="38837" xr:uid="{00400B65-3DA4-4D58-89EE-8436014B1445}"/>
    <cellStyle name="20% - Énfasis1 9 5" xfId="18534" xr:uid="{513B3CAD-8008-4D61-98EC-D024593445BC}"/>
    <cellStyle name="20% - Énfasis1 9 6" xfId="24244" xr:uid="{8EA09EFD-448A-4434-9D59-DA4AA0C46728}"/>
    <cellStyle name="20% - Énfasis1 9 7" xfId="30122" xr:uid="{4060B6C4-5680-4AF8-96AF-F273DA878EFE}"/>
    <cellStyle name="20% - Énfasis1 9 8" xfId="36001" xr:uid="{4B88A245-4955-4620-8655-B4E178302835}"/>
    <cellStyle name="20% - Énfasis2" xfId="23" builtinId="34" customBuiltin="1"/>
    <cellStyle name="20% - Énfasis2 10" xfId="4203" xr:uid="{3E666156-9C2A-4B88-B341-D5A7A71B29D6}"/>
    <cellStyle name="20% - Énfasis2 10 2" xfId="4681" xr:uid="{533E139C-6D13-4DF7-BE7A-1E47E63322FA}"/>
    <cellStyle name="20% - Énfasis2 10 2 2" xfId="5649" xr:uid="{CD61171B-C27E-4ED3-BB2B-CF45AFEB78C1}"/>
    <cellStyle name="20% - Énfasis2 10 2 2 2" xfId="8517" xr:uid="{69DF9F3E-FA8E-492B-942B-647754DCCB90}"/>
    <cellStyle name="20% - Énfasis2 10 2 2 2 2" xfId="22891" xr:uid="{1410C535-5B48-4F24-BC13-77D65BE5DD0F}"/>
    <cellStyle name="20% - Énfasis2 10 2 2 2 3" xfId="28750" xr:uid="{78AD0550-FF08-4E3B-920E-F1CBFFF563C6}"/>
    <cellStyle name="20% - Énfasis2 10 2 2 2 4" xfId="34632" xr:uid="{518043CE-73E1-4FE9-B2DB-74B70F3AD65C}"/>
    <cellStyle name="20% - Énfasis2 10 2 2 2 5" xfId="40496" xr:uid="{C60C901E-DE35-44CE-BED5-DDFC141905A4}"/>
    <cellStyle name="20% - Énfasis2 10 2 2 3" xfId="20108" xr:uid="{F227ADBA-85C0-48AE-9F89-0C63652246AC}"/>
    <cellStyle name="20% - Énfasis2 10 2 2 4" xfId="25900" xr:uid="{DD51019D-C1F8-4A5D-849A-2251055469DF}"/>
    <cellStyle name="20% - Énfasis2 10 2 2 5" xfId="31775" xr:uid="{1C971608-1740-4008-AC49-2452C22C1825}"/>
    <cellStyle name="20% - Énfasis2 10 2 2 6" xfId="37644" xr:uid="{FAC21A0E-F628-4488-BBA2-BA678E601B19}"/>
    <cellStyle name="20% - Énfasis2 10 2 3" xfId="7545" xr:uid="{95E94F04-F6B8-400E-A866-D77ABC049729}"/>
    <cellStyle name="20% - Énfasis2 10 2 3 2" xfId="21943" xr:uid="{A96D158C-E1FE-4031-8DF1-C8AA2B7EC764}"/>
    <cellStyle name="20% - Énfasis2 10 2 3 3" xfId="27779" xr:uid="{9EEE2442-5086-4B85-B59F-68A2B0D62947}"/>
    <cellStyle name="20% - Énfasis2 10 2 3 4" xfId="33661" xr:uid="{EAD489B2-87E8-4FF6-AF0D-2546EF8FB24A}"/>
    <cellStyle name="20% - Énfasis2 10 2 3 5" xfId="39525" xr:uid="{50ED9053-2BAD-4132-BA31-5A595B8EC9E3}"/>
    <cellStyle name="20% - Énfasis2 10 2 4" xfId="19174" xr:uid="{A57208AD-5B2F-415B-8F17-C0E933DA0AF4}"/>
    <cellStyle name="20% - Énfasis2 10 2 5" xfId="24930" xr:uid="{F62EEADF-BA1B-4CB9-A1AF-18D4A98D9EFF}"/>
    <cellStyle name="20% - Énfasis2 10 2 6" xfId="30805" xr:uid="{849D86AB-3B33-4663-98C2-DD8DB38CD754}"/>
    <cellStyle name="20% - Énfasis2 10 2 7" xfId="36687" xr:uid="{90D5136B-18BE-4F18-B1CD-F259B57B3794}"/>
    <cellStyle name="20% - Énfasis2 10 3" xfId="5165" xr:uid="{372F74B1-F5A8-4D50-89D7-F39BB4D0BC3F}"/>
    <cellStyle name="20% - Énfasis2 10 3 2" xfId="8032" xr:uid="{1744DDD4-497D-4686-A9BB-9EFF8D1853AB}"/>
    <cellStyle name="20% - Énfasis2 10 3 2 2" xfId="22415" xr:uid="{591DBCC4-51F5-4D87-BB2F-294602DFE2F2}"/>
    <cellStyle name="20% - Énfasis2 10 3 2 3" xfId="28265" xr:uid="{EDB1D748-CB0D-45EB-B20B-9F6C38BF04D1}"/>
    <cellStyle name="20% - Énfasis2 10 3 2 4" xfId="34147" xr:uid="{BAF6B62C-B180-4BBA-8BEE-CC65BCDC1F15}"/>
    <cellStyle name="20% - Énfasis2 10 3 2 5" xfId="40011" xr:uid="{CD2A984C-5B11-4761-8AB0-009166AE71AD}"/>
    <cellStyle name="20% - Énfasis2 10 3 3" xfId="19638" xr:uid="{8E8E3C2A-31EC-4F3F-BBFC-379D7C7BFE00}"/>
    <cellStyle name="20% - Énfasis2 10 3 4" xfId="25416" xr:uid="{BC4F7AE9-4F9D-4126-BDBD-0C4AD9E1792A}"/>
    <cellStyle name="20% - Énfasis2 10 3 5" xfId="31290" xr:uid="{21CEB81D-068B-4B89-A97C-359C50EBD2BA}"/>
    <cellStyle name="20% - Énfasis2 10 3 6" xfId="37167" xr:uid="{AF9D7C7F-0620-47FA-B135-A31BBC5B473D}"/>
    <cellStyle name="20% - Énfasis2 10 4" xfId="7060" xr:uid="{73FDEEED-5476-4DAE-B576-5D7983DDD672}"/>
    <cellStyle name="20% - Énfasis2 10 4 2" xfId="21475" xr:uid="{075DB38C-BF5D-41CE-A29B-D07234349AFD}"/>
    <cellStyle name="20% - Énfasis2 10 4 3" xfId="27297" xr:uid="{984F8621-1C99-40B0-8E56-54C010E0F56E}"/>
    <cellStyle name="20% - Énfasis2 10 4 4" xfId="33176" xr:uid="{A64366E9-A21D-46DF-AAE3-DD21EF496B0E}"/>
    <cellStyle name="20% - Énfasis2 10 4 5" xfId="39040" xr:uid="{BC12A9C1-9D08-4D5F-8BC3-2E8E586C7FAC}"/>
    <cellStyle name="20% - Énfasis2 10 5" xfId="18731" xr:uid="{FE24C27C-8156-476B-8E55-4D68D5B2FD33}"/>
    <cellStyle name="20% - Énfasis2 10 6" xfId="24447" xr:uid="{60EB93B8-C909-4E68-A12B-3C065FFFC29D}"/>
    <cellStyle name="20% - Énfasis2 10 7" xfId="30323" xr:uid="{3C6D7484-4E61-4E95-8544-3F1C34F8266E}"/>
    <cellStyle name="20% - Énfasis2 10 8" xfId="36204" xr:uid="{9F632939-95D0-48F3-A81B-FF1269CAC9E9}"/>
    <cellStyle name="20% - Énfasis2 11" xfId="4238" xr:uid="{3E4407A6-09BF-40C0-A8DB-32693343D8E0}"/>
    <cellStyle name="20% - Énfasis2 11 2" xfId="4717" xr:uid="{0A650B25-BB9B-4837-B086-F2F9673033E2}"/>
    <cellStyle name="20% - Énfasis2 11 2 2" xfId="5685" xr:uid="{1626BBEE-700A-4532-8D79-D1DE075227A9}"/>
    <cellStyle name="20% - Énfasis2 11 2 2 2" xfId="8553" xr:uid="{985E9F67-A66E-450C-AEFD-8E2315F4827E}"/>
    <cellStyle name="20% - Énfasis2 11 2 2 2 2" xfId="22925" xr:uid="{5FA2D2F6-1657-49AC-83B0-2B34E3BB211B}"/>
    <cellStyle name="20% - Énfasis2 11 2 2 2 3" xfId="28786" xr:uid="{96A9C9F6-979C-4AA5-8A59-14DFD243E141}"/>
    <cellStyle name="20% - Énfasis2 11 2 2 2 4" xfId="34668" xr:uid="{0C289C3B-C688-40CC-AABD-A31412157471}"/>
    <cellStyle name="20% - Énfasis2 11 2 2 2 5" xfId="40532" xr:uid="{F0A8A1BC-39D8-494C-A08C-76B769EF5391}"/>
    <cellStyle name="20% - Énfasis2 11 2 2 3" xfId="20142" xr:uid="{5573F56F-BD52-434B-980E-55E68B310920}"/>
    <cellStyle name="20% - Énfasis2 11 2 2 4" xfId="25936" xr:uid="{C7ED3F35-2EC7-4E66-B85A-A143A646C831}"/>
    <cellStyle name="20% - Énfasis2 11 2 2 5" xfId="31811" xr:uid="{F5B87A0C-393F-4725-A448-048CBA3CA9D2}"/>
    <cellStyle name="20% - Énfasis2 11 2 2 6" xfId="37678" xr:uid="{57E55704-F3CB-4712-B18A-A2F6AADCC516}"/>
    <cellStyle name="20% - Énfasis2 11 2 3" xfId="7581" xr:uid="{DC3552C8-FFA3-477D-B96B-3E2AA496A223}"/>
    <cellStyle name="20% - Énfasis2 11 2 3 2" xfId="21975" xr:uid="{298B40A1-DBC8-45C3-A0A6-2167C1C2CA7C}"/>
    <cellStyle name="20% - Énfasis2 11 2 3 3" xfId="27815" xr:uid="{96F4AC0E-33B0-4D91-B058-8AD71CDC2439}"/>
    <cellStyle name="20% - Énfasis2 11 2 3 4" xfId="33697" xr:uid="{0DFFE54D-FD4C-4014-98C5-E3871D23E07A}"/>
    <cellStyle name="20% - Énfasis2 11 2 3 5" xfId="39561" xr:uid="{6F1DA132-3A4E-45EC-98A4-FA237A319846}"/>
    <cellStyle name="20% - Énfasis2 11 2 4" xfId="19207" xr:uid="{6B793E6F-E6B7-4E17-88A3-8BB5A3659A0B}"/>
    <cellStyle name="20% - Énfasis2 11 2 5" xfId="24966" xr:uid="{D9BC2607-FD17-4DB4-B481-9456B9F36755}"/>
    <cellStyle name="20% - Énfasis2 11 2 6" xfId="30840" xr:uid="{A8404658-9473-4BB9-BB5E-01D978F3925A}"/>
    <cellStyle name="20% - Énfasis2 11 2 7" xfId="36721" xr:uid="{918A0D0E-A29D-43AE-BBFE-2177AD155884}"/>
    <cellStyle name="20% - Énfasis2 11 3" xfId="5201" xr:uid="{228CB4D7-1FB0-4756-81DC-7A1A194BD5F7}"/>
    <cellStyle name="20% - Énfasis2 11 3 2" xfId="8068" xr:uid="{238328BB-1398-4620-BCFA-07A0E39AA14D}"/>
    <cellStyle name="20% - Énfasis2 11 3 2 2" xfId="22446" xr:uid="{99D0420F-64F1-45A2-92D3-68929B18DE84}"/>
    <cellStyle name="20% - Énfasis2 11 3 2 3" xfId="28301" xr:uid="{AE23F771-4D67-422D-ADB6-3CE40676835A}"/>
    <cellStyle name="20% - Énfasis2 11 3 2 4" xfId="34183" xr:uid="{5EF18A13-A11F-4765-BA23-A007FFE28C1D}"/>
    <cellStyle name="20% - Énfasis2 11 3 2 5" xfId="40047" xr:uid="{2352CC6F-8A37-4C08-AC4A-E5C76888267E}"/>
    <cellStyle name="20% - Énfasis2 11 3 3" xfId="19672" xr:uid="{C621484C-F900-4423-883E-5053DA1A1FB1}"/>
    <cellStyle name="20% - Énfasis2 11 3 4" xfId="25452" xr:uid="{4D1CC2E1-7B32-4E50-B112-927960E179B0}"/>
    <cellStyle name="20% - Énfasis2 11 3 5" xfId="31326" xr:uid="{7FBAF4B1-6F74-4E39-B63B-51F6A72D90B3}"/>
    <cellStyle name="20% - Énfasis2 11 3 6" xfId="37199" xr:uid="{2429CAF8-8C16-4E4A-A385-717BBC4F33CE}"/>
    <cellStyle name="20% - Énfasis2 11 4" xfId="7096" xr:uid="{4256E06C-33D1-4131-9CAB-7CC94C9F7214}"/>
    <cellStyle name="20% - Énfasis2 11 4 2" xfId="21508" xr:uid="{4B9859A3-9802-437E-B90F-0A5C1A25B8B1}"/>
    <cellStyle name="20% - Énfasis2 11 4 3" xfId="27331" xr:uid="{59EE2B15-F26D-44EA-B361-32F4BC3D91BC}"/>
    <cellStyle name="20% - Énfasis2 11 4 4" xfId="33212" xr:uid="{E6F7948C-A117-46DD-973F-C8B6018064D0}"/>
    <cellStyle name="20% - Énfasis2 11 4 5" xfId="39076" xr:uid="{6501CB2F-5251-482D-B9CF-B73A64D3D6C1}"/>
    <cellStyle name="20% - Énfasis2 11 5" xfId="18760" xr:uid="{6EE7FEBA-0821-4E4C-B119-92EA6E68B620}"/>
    <cellStyle name="20% - Énfasis2 11 6" xfId="24481" xr:uid="{BE471FFF-D9D3-483F-994E-9B17867C435F}"/>
    <cellStyle name="20% - Énfasis2 11 7" xfId="30359" xr:uid="{F094E088-9AC7-4CE2-939E-1F60A637BA21}"/>
    <cellStyle name="20% - Énfasis2 11 8" xfId="36240" xr:uid="{0C9697AD-8BD3-47AB-AB6C-8F4E3A667C80}"/>
    <cellStyle name="20% - Énfasis2 12" xfId="4288" xr:uid="{97E979DD-4D32-43BF-A9FE-7E426CF60BFC}"/>
    <cellStyle name="20% - Énfasis2 12 2" xfId="5254" xr:uid="{7B08BA08-4D04-4C52-82A3-D92BFB2FD1F0}"/>
    <cellStyle name="20% - Énfasis2 12 2 2" xfId="8121" xr:uid="{61AECB0C-9AFC-44B2-889C-3AD0ADC28E69}"/>
    <cellStyle name="20% - Énfasis2 12 2 2 2" xfId="22498" xr:uid="{6CF88071-BE7C-4C89-B735-473049C962E1}"/>
    <cellStyle name="20% - Énfasis2 12 2 2 3" xfId="28354" xr:uid="{CF059E0C-7395-4F9F-BA72-417B20D0B412}"/>
    <cellStyle name="20% - Énfasis2 12 2 2 4" xfId="34236" xr:uid="{0D473E19-3AEA-4EC9-BB85-6CEB56FEEAC3}"/>
    <cellStyle name="20% - Énfasis2 12 2 2 5" xfId="40100" xr:uid="{AAAA4453-33DE-4B94-8C8E-06E3B787D9AE}"/>
    <cellStyle name="20% - Énfasis2 12 2 3" xfId="19724" xr:uid="{BF7EE94F-1958-404B-8E65-B5B30EC23992}"/>
    <cellStyle name="20% - Énfasis2 12 2 4" xfId="25505" xr:uid="{AF512E5A-CFF7-41A3-8CC3-3E9438665346}"/>
    <cellStyle name="20% - Énfasis2 12 2 5" xfId="31379" xr:uid="{EDD95DC3-F667-4989-B66A-6BD2D8463963}"/>
    <cellStyle name="20% - Énfasis2 12 2 6" xfId="37251" xr:uid="{677D779F-FB27-4307-B422-A730EB7EE599}"/>
    <cellStyle name="20% - Énfasis2 12 3" xfId="7149" xr:uid="{6A4E1589-98BF-4D90-8030-A947BB174BA7}"/>
    <cellStyle name="20% - Énfasis2 12 3 2" xfId="21560" xr:uid="{3875DFB8-7699-425D-A065-0B5644B36CEF}"/>
    <cellStyle name="20% - Énfasis2 12 3 3" xfId="27383" xr:uid="{F2F06671-DE00-435A-B991-6770505C846C}"/>
    <cellStyle name="20% - Énfasis2 12 3 4" xfId="33265" xr:uid="{7CFDEB74-B44E-425B-8036-3E0C29D9FAFE}"/>
    <cellStyle name="20% - Énfasis2 12 3 5" xfId="39129" xr:uid="{6C37DA22-BCC0-441A-9FB8-13A7D5B8C4B8}"/>
    <cellStyle name="20% - Énfasis2 12 4" xfId="18796" xr:uid="{C7207F06-EECD-41FB-91F1-930F9AA628A7}"/>
    <cellStyle name="20% - Énfasis2 12 5" xfId="24534" xr:uid="{9553E562-B85D-4612-BB5A-C66E8AA7DFAA}"/>
    <cellStyle name="20% - Énfasis2 12 6" xfId="30413" xr:uid="{DF1EEA1F-23C7-490E-AD45-8A2EF0EE5134}"/>
    <cellStyle name="20% - Énfasis2 12 7" xfId="36294" xr:uid="{1F43FEE4-9F68-42C8-990A-233277FE3C8F}"/>
    <cellStyle name="20% - Énfasis2 13" xfId="4773" xr:uid="{4B18AA79-9D59-4187-834C-0D342F592FC9}"/>
    <cellStyle name="20% - Énfasis2 13 2" xfId="7636" xr:uid="{A078EDCB-A731-4F24-91B2-1B118F689B2D}"/>
    <cellStyle name="20% - Énfasis2 13 2 2" xfId="22029" xr:uid="{E806777B-1740-4A86-8E22-9BC594AEDDFD}"/>
    <cellStyle name="20% - Énfasis2 13 2 3" xfId="27870" xr:uid="{93BAA810-8B36-4D33-A71A-F30197911A0D}"/>
    <cellStyle name="20% - Énfasis2 13 2 4" xfId="33752" xr:uid="{6426B47C-0845-480A-B388-6C268E772714}"/>
    <cellStyle name="20% - Énfasis2 13 2 5" xfId="39616" xr:uid="{2C3E77F5-1276-4A05-B846-D6196258AE75}"/>
    <cellStyle name="20% - Énfasis2 13 3" xfId="19255" xr:uid="{0F3DF798-6991-4E52-93E7-10085833DC6B}"/>
    <cellStyle name="20% - Énfasis2 13 4" xfId="25021" xr:uid="{7B46E6D4-BEEC-447C-8BD8-4EB829F48834}"/>
    <cellStyle name="20% - Énfasis2 13 5" xfId="30895" xr:uid="{773194E4-F80E-482B-8BF3-1B81FF265ADB}"/>
    <cellStyle name="20% - Énfasis2 13 6" xfId="36775" xr:uid="{7FB70AA5-1ACE-4E9F-BB7D-A983B8B660A5}"/>
    <cellStyle name="20% - Énfasis2 14" xfId="5739" xr:uid="{3A67B6CD-BA69-4DC7-A0DD-990591B8BDFF}"/>
    <cellStyle name="20% - Énfasis2 14 2" xfId="8608" xr:uid="{5C920C7E-4757-4EB1-BA2B-93F0802177E3}"/>
    <cellStyle name="20% - Énfasis2 14 2 2" xfId="22979" xr:uid="{13762595-FC93-4831-B895-495706C4A7EB}"/>
    <cellStyle name="20% - Énfasis2 14 2 3" xfId="28841" xr:uid="{2AB7DCB9-4AB8-4C73-806B-55CC52425F9E}"/>
    <cellStyle name="20% - Énfasis2 14 2 4" xfId="34723" xr:uid="{706BCA82-238C-4146-8830-8196546DA188}"/>
    <cellStyle name="20% - Énfasis2 14 2 5" xfId="40587" xr:uid="{8AC6A31A-181F-4B47-A4A0-1DCDCEB94000}"/>
    <cellStyle name="20% - Énfasis2 14 3" xfId="20197" xr:uid="{04012C07-70D9-49E6-9EEE-9FCA7F48CCF3}"/>
    <cellStyle name="20% - Énfasis2 14 4" xfId="25991" xr:uid="{EDF4BCFB-C54D-4176-B1B0-8F953D1FA06C}"/>
    <cellStyle name="20% - Énfasis2 14 5" xfId="31866" xr:uid="{47849E0C-3DAF-4627-8726-9617E3D75458}"/>
    <cellStyle name="20% - Énfasis2 14 6" xfId="37732" xr:uid="{A5922B7D-784C-4ACA-BBF2-F0E660B1DF68}"/>
    <cellStyle name="20% - Énfasis2 15" xfId="5759" xr:uid="{6A9EB596-1F8E-4931-800A-2379786D9800}"/>
    <cellStyle name="20% - Énfasis2 15 2" xfId="8628" xr:uid="{E67F92F7-BBAE-4AB0-A223-DBB1CFD5BCF9}"/>
    <cellStyle name="20% - Énfasis2 15 2 2" xfId="22999" xr:uid="{565D7292-14D6-447C-9071-6FFAC7574A53}"/>
    <cellStyle name="20% - Énfasis2 15 2 3" xfId="28861" xr:uid="{3A15265E-A8DF-464E-A1A1-5D9142EC655F}"/>
    <cellStyle name="20% - Énfasis2 15 2 4" xfId="34743" xr:uid="{6C9D6C2A-719F-4884-B502-101EAF2B9DEA}"/>
    <cellStyle name="20% - Énfasis2 15 2 5" xfId="40607" xr:uid="{152DC721-774C-491D-8988-9A8AD4720B31}"/>
    <cellStyle name="20% - Énfasis2 15 3" xfId="20216" xr:uid="{F5878A10-E396-4CE8-A345-7740D3E00507}"/>
    <cellStyle name="20% - Énfasis2 15 4" xfId="26011" xr:uid="{82AD7A97-5C2D-4D81-BD39-D1FFD547E8CA}"/>
    <cellStyle name="20% - Énfasis2 15 5" xfId="31886" xr:uid="{F1F78EFD-90DF-435D-BECF-6EAB4F3F3469}"/>
    <cellStyle name="20% - Énfasis2 15 6" xfId="37752" xr:uid="{55B2E377-FEAB-40B2-BC5B-123B7A3B2422}"/>
    <cellStyle name="20% - Énfasis2 16" xfId="5779" xr:uid="{33F61064-D86A-46F1-861C-88BF43384FFE}"/>
    <cellStyle name="20% - Énfasis2 16 2" xfId="8648" xr:uid="{42ED1D0C-98F3-4478-9395-7A38E5D6FB6E}"/>
    <cellStyle name="20% - Énfasis2 16 2 2" xfId="23019" xr:uid="{3EB03B52-1305-4BDC-A12A-1E872F20B00D}"/>
    <cellStyle name="20% - Énfasis2 16 2 3" xfId="28881" xr:uid="{BFAEC6AA-80D7-4645-B967-A055314E1550}"/>
    <cellStyle name="20% - Énfasis2 16 2 4" xfId="34763" xr:uid="{3D7F8A57-DD9B-4A21-8819-86449D47FAF8}"/>
    <cellStyle name="20% - Énfasis2 16 2 5" xfId="40627" xr:uid="{F4415B8C-75BC-4767-AE85-61DB7F737304}"/>
    <cellStyle name="20% - Énfasis2 16 3" xfId="20234" xr:uid="{CF256110-D585-4587-A93D-24CE80802B89}"/>
    <cellStyle name="20% - Énfasis2 16 4" xfId="26031" xr:uid="{B88A58D3-61ED-4D18-850E-38E03FD96C51}"/>
    <cellStyle name="20% - Énfasis2 16 5" xfId="31906" xr:uid="{AFA453E0-A611-4615-A2A4-275613132F32}"/>
    <cellStyle name="20% - Énfasis2 16 6" xfId="37772" xr:uid="{D44BF961-1DA6-490E-88E3-259FCBB8BCE1}"/>
    <cellStyle name="20% - Énfasis2 17" xfId="5978" xr:uid="{4CD7B468-B60F-4305-96AB-CEC05B9F626D}"/>
    <cellStyle name="20% - Énfasis2 17 2" xfId="8847" xr:uid="{6DEE34E0-6E99-41C8-B764-A7F0FD472D5E}"/>
    <cellStyle name="20% - Énfasis2 17 2 2" xfId="23211" xr:uid="{29C53939-ABC1-4A18-8AE5-C528A76C17D9}"/>
    <cellStyle name="20% - Énfasis2 17 2 3" xfId="29078" xr:uid="{04560B88-AB9A-4945-949D-9C7FA455A256}"/>
    <cellStyle name="20% - Énfasis2 17 2 4" xfId="34960" xr:uid="{274E09C2-37A3-409D-9FB8-F5DCC58D982E}"/>
    <cellStyle name="20% - Énfasis2 17 2 5" xfId="40824" xr:uid="{25B04A84-58A2-4B23-BC40-C3DD3A9E0714}"/>
    <cellStyle name="20% - Énfasis2 17 3" xfId="20426" xr:uid="{FDCD4268-C83A-4D1D-B50F-8C31FC34C759}"/>
    <cellStyle name="20% - Énfasis2 17 4" xfId="26228" xr:uid="{549C4583-10D9-4EA3-AB96-5068DB270AC2}"/>
    <cellStyle name="20% - Énfasis2 17 5" xfId="32103" xr:uid="{144B9BA9-A81F-487B-8B81-789B72B11246}"/>
    <cellStyle name="20% - Énfasis2 17 6" xfId="37968" xr:uid="{AFCB0C10-DC64-4C52-823B-5433DDA59C13}"/>
    <cellStyle name="20% - Énfasis2 18" xfId="5998" xr:uid="{B1C90066-F62C-4C34-AD24-914D511E301E}"/>
    <cellStyle name="20% - Énfasis2 18 2" xfId="8867" xr:uid="{52ADBD9B-0B6D-42BC-AE34-738F96DA1276}"/>
    <cellStyle name="20% - Énfasis2 18 2 2" xfId="23231" xr:uid="{AE8C2912-AD15-45EF-BA4E-BEC1042390B1}"/>
    <cellStyle name="20% - Énfasis2 18 2 3" xfId="29098" xr:uid="{D628D956-A5D7-4039-A00B-467C3E07CBF2}"/>
    <cellStyle name="20% - Énfasis2 18 2 4" xfId="34980" xr:uid="{A9292571-D246-472B-9736-6F3AEF6E4F29}"/>
    <cellStyle name="20% - Énfasis2 18 2 5" xfId="40844" xr:uid="{AE296026-1BE6-4CA2-96C6-9FEFFA9ECBD4}"/>
    <cellStyle name="20% - Énfasis2 18 3" xfId="20446" xr:uid="{2C160345-788B-43E0-8E11-0F34D6BC87D1}"/>
    <cellStyle name="20% - Énfasis2 18 4" xfId="26248" xr:uid="{6102008E-2237-4BA3-AA42-3BDCC5991D26}"/>
    <cellStyle name="20% - Énfasis2 18 5" xfId="32123" xr:uid="{12F71FF8-5331-4F35-BBA4-D6D2796DEF47}"/>
    <cellStyle name="20% - Énfasis2 18 6" xfId="37988" xr:uid="{DAD24197-FE41-4A60-9F30-1998B9845017}"/>
    <cellStyle name="20% - Énfasis2 19" xfId="6018" xr:uid="{0B761C13-B8AF-41C0-BFC7-FE1099033F5E}"/>
    <cellStyle name="20% - Énfasis2 19 2" xfId="8887" xr:uid="{0AF56421-7F7E-4E9F-B5BB-B7494AAAD607}"/>
    <cellStyle name="20% - Énfasis2 19 2 2" xfId="23251" xr:uid="{AC27ED4D-3683-4886-AD8E-3186D82327CC}"/>
    <cellStyle name="20% - Énfasis2 19 2 3" xfId="29118" xr:uid="{FAF403AD-F9E9-45C0-98E0-249EDFC4928B}"/>
    <cellStyle name="20% - Énfasis2 19 2 4" xfId="35000" xr:uid="{56D754FB-718B-4E29-98CE-DB1E286D507B}"/>
    <cellStyle name="20% - Énfasis2 19 2 5" xfId="40864" xr:uid="{D87751C1-E078-4E76-AAB0-CDDF2FC9F328}"/>
    <cellStyle name="20% - Énfasis2 19 3" xfId="20466" xr:uid="{E3A6C333-54BE-47B8-8FC3-25331E4301B9}"/>
    <cellStyle name="20% - Énfasis2 19 4" xfId="26268" xr:uid="{5DA5F947-E7A7-4BDD-BEEC-5378D5AA15DE}"/>
    <cellStyle name="20% - Énfasis2 19 5" xfId="32143" xr:uid="{FFA33990-9538-4E87-808C-B9ED580A98A2}"/>
    <cellStyle name="20% - Énfasis2 19 6" xfId="38008" xr:uid="{7E85A450-B720-426B-BC36-5683EA532B45}"/>
    <cellStyle name="20% - Énfasis2 2" xfId="3842" xr:uid="{B74FE2E5-7495-496B-A8F8-B146F9F78FD3}"/>
    <cellStyle name="20% - Énfasis2 2 10" xfId="35823" xr:uid="{E1EF4903-69AD-47D0-AD3F-B8F251B27EDF}"/>
    <cellStyle name="20% - Énfasis2 2 2" xfId="4038" xr:uid="{E234E9F5-5F18-448D-8895-889EC1F6F213}"/>
    <cellStyle name="20% - Énfasis2 2 2 2" xfId="4512" xr:uid="{FBE67728-EC10-41E9-997B-ADB3D4925D1B}"/>
    <cellStyle name="20% - Énfasis2 2 2 2 2" xfId="5480" xr:uid="{A830F9C4-8C9E-498E-A21E-2913D67EE7A1}"/>
    <cellStyle name="20% - Énfasis2 2 2 2 2 2" xfId="8347" xr:uid="{CFFE7798-2906-470B-85E3-5251685D269F}"/>
    <cellStyle name="20% - Énfasis2 2 2 2 2 2 2" xfId="22722" xr:uid="{17B74BE5-05B0-4172-8E0C-179A3CDC3E48}"/>
    <cellStyle name="20% - Énfasis2 2 2 2 2 2 3" xfId="28580" xr:uid="{C01DAC3C-8EEA-44BC-A34B-8B0E6CFCFDDB}"/>
    <cellStyle name="20% - Énfasis2 2 2 2 2 2 4" xfId="34462" xr:uid="{54629ADF-9E26-4A0C-BF97-DC27D8D58DD3}"/>
    <cellStyle name="20% - Énfasis2 2 2 2 2 2 5" xfId="40326" xr:uid="{D3DCEE8F-0340-4C85-BC67-B0F7998521E0}"/>
    <cellStyle name="20% - Énfasis2 2 2 2 2 3" xfId="19941" xr:uid="{3E507A98-63EF-481E-82BA-12F398EC481A}"/>
    <cellStyle name="20% - Énfasis2 2 2 2 2 4" xfId="25731" xr:uid="{0B5D3ACB-D30B-45F2-81A9-148341E9D240}"/>
    <cellStyle name="20% - Énfasis2 2 2 2 2 5" xfId="31605" xr:uid="{F4789500-C623-4BA7-8B96-8D181563C35A}"/>
    <cellStyle name="20% - Énfasis2 2 2 2 2 6" xfId="37475" xr:uid="{C6DC2C88-A0F7-470F-B4C6-1AF5617CE452}"/>
    <cellStyle name="20% - Énfasis2 2 2 2 3" xfId="7375" xr:uid="{1335B033-6EB3-44E6-AB68-66EC38BF7E96}"/>
    <cellStyle name="20% - Énfasis2 2 2 2 3 2" xfId="21777" xr:uid="{3259A490-E00E-432C-9A44-FCAA99186998}"/>
    <cellStyle name="20% - Énfasis2 2 2 2 3 3" xfId="27609" xr:uid="{DC5E85FE-32D4-4874-ACA9-FCE027B4E298}"/>
    <cellStyle name="20% - Énfasis2 2 2 2 3 4" xfId="33491" xr:uid="{7EBD055F-B3C9-4399-9BCA-48330429ECC1}"/>
    <cellStyle name="20% - Énfasis2 2 2 2 3 5" xfId="39355" xr:uid="{6ECA0079-5745-4C7F-8BBB-3C80BFE59955}"/>
    <cellStyle name="20% - Énfasis2 2 2 2 4" xfId="19011" xr:uid="{61755725-1B57-4754-8F78-9CA09C3E4888}"/>
    <cellStyle name="20% - Énfasis2 2 2 2 5" xfId="24760" xr:uid="{CF47BFE2-D464-4F51-96D2-D11476B02C02}"/>
    <cellStyle name="20% - Énfasis2 2 2 2 6" xfId="30637" xr:uid="{D7A3A589-7BA9-484F-8038-89EC53D30087}"/>
    <cellStyle name="20% - Énfasis2 2 2 2 7" xfId="36518" xr:uid="{F5703E8E-820F-40BE-B58F-261660ED7E8C}"/>
    <cellStyle name="20% - Énfasis2 2 2 3" xfId="4995" xr:uid="{4550032C-C9A6-4400-9CCC-5E4DEDBC70BC}"/>
    <cellStyle name="20% - Énfasis2 2 2 3 2" xfId="7862" xr:uid="{80E11416-1D5A-4592-804C-A39D36545818}"/>
    <cellStyle name="20% - Énfasis2 2 2 3 2 2" xfId="22247" xr:uid="{AEF0E35B-006F-4B0E-96AC-1179DF087B27}"/>
    <cellStyle name="20% - Énfasis2 2 2 3 2 3" xfId="28095" xr:uid="{9154B32E-170D-4278-AD1F-D4199D998736}"/>
    <cellStyle name="20% - Énfasis2 2 2 3 2 4" xfId="33977" xr:uid="{8CE53EA4-9C32-468F-9771-039018CF22CF}"/>
    <cellStyle name="20% - Énfasis2 2 2 3 2 5" xfId="39841" xr:uid="{5533557B-2F63-433A-B147-FB7F02E9F9D6}"/>
    <cellStyle name="20% - Énfasis2 2 2 3 3" xfId="19474" xr:uid="{C3496D81-BBB5-4925-A666-FBA6911D7EF4}"/>
    <cellStyle name="20% - Énfasis2 2 2 3 4" xfId="25246" xr:uid="{F1D19F21-907E-469C-8602-8737842055E8}"/>
    <cellStyle name="20% - Énfasis2 2 2 3 5" xfId="31120" xr:uid="{045E3D6C-4E04-454B-890C-1AFC7237BE52}"/>
    <cellStyle name="20% - Énfasis2 2 2 3 6" xfId="36998" xr:uid="{B1DFE6E1-0E89-41AB-9F8E-3E3286DBB615}"/>
    <cellStyle name="20% - Énfasis2 2 2 4" xfId="6890" xr:uid="{7B299875-B6EF-4294-88B9-3001690BD131}"/>
    <cellStyle name="20% - Énfasis2 2 2 4 2" xfId="21311" xr:uid="{A61E143B-4392-4914-BB24-A7A5CE7C1E0C}"/>
    <cellStyle name="20% - Énfasis2 2 2 4 3" xfId="27128" xr:uid="{EE536A28-2E81-446A-99B8-87F99F3200E9}"/>
    <cellStyle name="20% - Énfasis2 2 2 4 4" xfId="33006" xr:uid="{54B9896B-5874-43B7-8DD3-808A86C817FA}"/>
    <cellStyle name="20% - Énfasis2 2 2 4 5" xfId="38870" xr:uid="{AB553986-D074-4E73-A4CF-92926F3536C9}"/>
    <cellStyle name="20% - Énfasis2 2 2 5" xfId="18565" xr:uid="{AE650C22-2113-47AB-BBE6-0E91D17596E1}"/>
    <cellStyle name="20% - Énfasis2 2 2 6" xfId="24277" xr:uid="{4F81D403-F4B1-4390-923A-9B2AE49FF16A}"/>
    <cellStyle name="20% - Énfasis2 2 2 7" xfId="30155" xr:uid="{2B9B9764-6B72-43A0-A567-67C7A685817A}"/>
    <cellStyle name="20% - Énfasis2 2 2 8" xfId="36034" xr:uid="{474EE86C-F03E-444A-9B09-8039CDA50641}"/>
    <cellStyle name="20% - Énfasis2 2 3" xfId="4318" xr:uid="{BFFE443A-8B94-4111-B17D-8EFD4AA602F8}"/>
    <cellStyle name="20% - Énfasis2 2 3 2" xfId="5284" xr:uid="{DE4829C1-E1BA-4A52-A712-66D33C698934}"/>
    <cellStyle name="20% - Énfasis2 2 3 2 2" xfId="8151" xr:uid="{E40FB9C5-1FA1-4A07-BC2A-382F2BCB9C19}"/>
    <cellStyle name="20% - Énfasis2 2 3 2 2 2" xfId="22527" xr:uid="{4CB9245C-7D37-476B-A483-08FA683986C0}"/>
    <cellStyle name="20% - Énfasis2 2 3 2 2 3" xfId="28384" xr:uid="{088F5895-337A-4E0E-97E3-FB7332F69F27}"/>
    <cellStyle name="20% - Énfasis2 2 3 2 2 4" xfId="34266" xr:uid="{7A5E0606-F95A-4C22-89BC-DF87619E3B1D}"/>
    <cellStyle name="20% - Énfasis2 2 3 2 2 5" xfId="40130" xr:uid="{3C98FC05-D35C-41E6-BEEA-AC472085FF74}"/>
    <cellStyle name="20% - Énfasis2 2 3 2 3" xfId="19752" xr:uid="{CD1DF4A8-C6F9-4B79-9DAF-4FA15F0CB32F}"/>
    <cellStyle name="20% - Énfasis2 2 3 2 4" xfId="25535" xr:uid="{5091476B-9ABF-4ED7-B34A-C8D2FA97B889}"/>
    <cellStyle name="20% - Énfasis2 2 3 2 5" xfId="31409" xr:uid="{500C87D8-2500-49B0-AC02-27095359E185}"/>
    <cellStyle name="20% - Énfasis2 2 3 2 6" xfId="37280" xr:uid="{CE4C8091-C6DC-4994-939D-E7002BD4310C}"/>
    <cellStyle name="20% - Énfasis2 2 3 3" xfId="7179" xr:uid="{2A17ED24-F1E0-4037-B105-09369451527A}"/>
    <cellStyle name="20% - Énfasis2 2 3 3 2" xfId="21586" xr:uid="{0FF137D3-4A2A-4B25-8C02-383176AA1E14}"/>
    <cellStyle name="20% - Énfasis2 2 3 3 3" xfId="27413" xr:uid="{9B8C8CF6-FA13-441F-983D-66978A6997B7}"/>
    <cellStyle name="20% - Énfasis2 2 3 3 4" xfId="33295" xr:uid="{FF9BACF2-C163-4B4E-AFFC-54942A8ED082}"/>
    <cellStyle name="20% - Énfasis2 2 3 3 5" xfId="39159" xr:uid="{4AC3D2F6-DE07-4E4B-BA14-60CB775EE3EB}"/>
    <cellStyle name="20% - Énfasis2 2 3 4" xfId="18823" xr:uid="{4E192F7A-319E-451A-B7F4-0B0D84E23BA9}"/>
    <cellStyle name="20% - Énfasis2 2 3 5" xfId="24564" xr:uid="{9ABA34F2-8A55-4665-AFB7-74DB072BC1FC}"/>
    <cellStyle name="20% - Énfasis2 2 3 6" xfId="30443" xr:uid="{6C839A7C-F9ED-4852-B6AE-35E85CBB7789}"/>
    <cellStyle name="20% - Énfasis2 2 3 7" xfId="36323" xr:uid="{8770836E-0A5C-49F3-BC05-497BC064144B}"/>
    <cellStyle name="20% - Énfasis2 2 4" xfId="4803" xr:uid="{A175F3F4-A72E-4DE2-9074-7D592B152D10}"/>
    <cellStyle name="20% - Énfasis2 2 4 2" xfId="7666" xr:uid="{9D2A69F5-A610-45A4-A48E-F530DC48EC66}"/>
    <cellStyle name="20% - Énfasis2 2 4 2 2" xfId="22057" xr:uid="{5F4FBE09-61AE-4AF0-AE1E-2F88BF314498}"/>
    <cellStyle name="20% - Énfasis2 2 4 2 3" xfId="27899" xr:uid="{0AA294BF-8653-4570-AE1A-BEF1052E8372}"/>
    <cellStyle name="20% - Énfasis2 2 4 2 4" xfId="33781" xr:uid="{97578A86-C2B4-4ADC-80DF-87B86D3F4E89}"/>
    <cellStyle name="20% - Énfasis2 2 4 2 5" xfId="39645" xr:uid="{10F26E31-07B9-4BD8-BBF2-1A637BEA59DE}"/>
    <cellStyle name="20% - Énfasis2 2 4 3" xfId="19282" xr:uid="{280D3403-C56B-4B07-8618-8C0FF2A1710B}"/>
    <cellStyle name="20% - Énfasis2 2 4 4" xfId="25050" xr:uid="{22120E04-1D5A-401B-B2F0-1DC4FABE750F}"/>
    <cellStyle name="20% - Énfasis2 2 4 5" xfId="30924" xr:uid="{CA2717A0-E1EB-4B5F-9A7D-F62D64F6866F}"/>
    <cellStyle name="20% - Énfasis2 2 4 6" xfId="36803" xr:uid="{B9EABE26-AB74-4D2B-BB97-EDD0BD339A4D}"/>
    <cellStyle name="20% - Énfasis2 2 5" xfId="5809" xr:uid="{53117D70-13DF-4AB0-8179-1B2E6750008B}"/>
    <cellStyle name="20% - Énfasis2 2 5 2" xfId="8678" xr:uid="{CBF3C939-24BC-4122-BE3C-C59355D2D304}"/>
    <cellStyle name="20% - Énfasis2 2 5 2 2" xfId="23046" xr:uid="{6DB0AC23-A0EA-445D-8E8A-AFBE9592AA90}"/>
    <cellStyle name="20% - Énfasis2 2 5 2 3" xfId="28910" xr:uid="{1165374C-9F57-4E60-87F9-D6ACF7DBA694}"/>
    <cellStyle name="20% - Énfasis2 2 5 2 4" xfId="34792" xr:uid="{BB4BD6F9-5BA7-4B41-9170-BBE4D1040002}"/>
    <cellStyle name="20% - Énfasis2 2 5 2 5" xfId="40656" xr:uid="{D76EDA31-4728-43AB-BD25-61B5198A862F}"/>
    <cellStyle name="20% - Énfasis2 2 5 3" xfId="20261" xr:uid="{06714848-5075-4EB4-8C69-747426332FB8}"/>
    <cellStyle name="20% - Énfasis2 2 5 4" xfId="26060" xr:uid="{A6752E99-69CA-4C54-B976-FF1D263D4DE0}"/>
    <cellStyle name="20% - Énfasis2 2 5 5" xfId="31935" xr:uid="{2F62B132-79C7-4DD9-BB18-84CDFC181838}"/>
    <cellStyle name="20% - Énfasis2 2 5 6" xfId="37801" xr:uid="{4EC22B34-C05D-4580-ADD4-BCF178DC4E38}"/>
    <cellStyle name="20% - Énfasis2 2 6" xfId="6695" xr:uid="{1AF76D7E-F9C8-4C09-A8BF-F6B63D1B6E3B}"/>
    <cellStyle name="20% - Énfasis2 2 6 2" xfId="21122" xr:uid="{478AC1FE-522A-4C89-990C-CF60AEC4B543}"/>
    <cellStyle name="20% - Énfasis2 2 6 3" xfId="26934" xr:uid="{9C37BAFF-B664-43C1-AF32-EFC121E30B81}"/>
    <cellStyle name="20% - Énfasis2 2 6 4" xfId="32810" xr:uid="{E71890D2-BED4-400D-8BDB-D7EFEABFC8AE}"/>
    <cellStyle name="20% - Énfasis2 2 6 5" xfId="38674" xr:uid="{3DD176EF-E2C1-40CF-91F8-5A06182C1FCF}"/>
    <cellStyle name="20% - Énfasis2 2 7" xfId="18356" xr:uid="{44B3A9D0-E4E9-4E59-9DE8-6325BF38225A}"/>
    <cellStyle name="20% - Énfasis2 2 8" xfId="24064" xr:uid="{C2368D59-E8C9-485F-B6CF-EA4433335FE2}"/>
    <cellStyle name="20% - Énfasis2 2 9" xfId="29942" xr:uid="{3FA93221-AA20-42D1-A1E5-D21F6FABB1F4}"/>
    <cellStyle name="20% - Énfasis2 20" xfId="6038" xr:uid="{F291EE00-5585-4DA7-B296-6A8FD957151F}"/>
    <cellStyle name="20% - Énfasis2 20 2" xfId="8907" xr:uid="{28C0F2B6-40DB-4D1E-9C8D-C3343C3A348A}"/>
    <cellStyle name="20% - Énfasis2 20 2 2" xfId="23271" xr:uid="{7070D454-41C1-4E06-8DBA-EB2C150DC40E}"/>
    <cellStyle name="20% - Énfasis2 20 2 3" xfId="29138" xr:uid="{6370D493-AA53-4065-B76E-40467F719DDA}"/>
    <cellStyle name="20% - Énfasis2 20 2 4" xfId="35020" xr:uid="{6EB05E78-4211-4E66-81CE-BB175C06E166}"/>
    <cellStyle name="20% - Énfasis2 20 2 5" xfId="40884" xr:uid="{74F3C0B4-4DF5-4A1D-9DC2-CFF4F1E96C0D}"/>
    <cellStyle name="20% - Énfasis2 20 3" xfId="20486" xr:uid="{2F456D24-9E49-4D61-969D-EEFE1EC1DBC3}"/>
    <cellStyle name="20% - Énfasis2 20 4" xfId="26288" xr:uid="{0FF0D94C-C860-4AAA-B100-B489CB1C6E26}"/>
    <cellStyle name="20% - Énfasis2 20 5" xfId="32163" xr:uid="{70105D6D-4763-49B6-8FCA-DD86E09F195A}"/>
    <cellStyle name="20% - Énfasis2 20 6" xfId="38028" xr:uid="{148BC8A9-20EC-4241-AB6B-D942D82C48A2}"/>
    <cellStyle name="20% - Énfasis2 21" xfId="6058" xr:uid="{155115E3-7307-41A7-8860-D6F373CE53DD}"/>
    <cellStyle name="20% - Énfasis2 21 2" xfId="8927" xr:uid="{19B2B99F-BFFF-42CB-9BAA-7EE5D968BA7C}"/>
    <cellStyle name="20% - Énfasis2 21 2 2" xfId="23291" xr:uid="{D5EE4B19-4612-4546-820E-3C24C72058A0}"/>
    <cellStyle name="20% - Énfasis2 21 2 3" xfId="29158" xr:uid="{DBD5C12D-C949-45E9-AC89-54047D1FD12B}"/>
    <cellStyle name="20% - Énfasis2 21 2 4" xfId="35040" xr:uid="{FD27957A-4D62-4EC9-BA24-679E99429D4E}"/>
    <cellStyle name="20% - Énfasis2 21 2 5" xfId="40904" xr:uid="{D33CCEA9-467F-4A67-9A3C-4BE8EDC1F09B}"/>
    <cellStyle name="20% - Énfasis2 21 3" xfId="20506" xr:uid="{B45D4B30-ECC4-47AC-9053-09410F291E89}"/>
    <cellStyle name="20% - Énfasis2 21 4" xfId="26308" xr:uid="{5F04185E-FC94-4BDE-8B57-5B545BC61D2B}"/>
    <cellStyle name="20% - Énfasis2 21 5" xfId="32183" xr:uid="{EDDC7BA7-275E-41C7-BF73-08C28D818C03}"/>
    <cellStyle name="20% - Énfasis2 21 6" xfId="38048" xr:uid="{A654BF47-4FC2-4CA3-8D9F-72DA5FCB9CEB}"/>
    <cellStyle name="20% - Énfasis2 22" xfId="6078" xr:uid="{2014129A-C92B-4D5A-B49E-B7B8AC4EC1AC}"/>
    <cellStyle name="20% - Énfasis2 22 2" xfId="8947" xr:uid="{AFFFB59A-B675-41D9-8976-7373EF2465CB}"/>
    <cellStyle name="20% - Énfasis2 22 2 2" xfId="23311" xr:uid="{D02213EA-1356-4BB8-9E09-79FA5FEA987B}"/>
    <cellStyle name="20% - Énfasis2 22 2 3" xfId="29178" xr:uid="{08B5AABF-318D-44AE-AEB2-1C607C943D05}"/>
    <cellStyle name="20% - Énfasis2 22 2 4" xfId="35060" xr:uid="{D78D5B68-4CB9-43B1-9726-17DEA98CFEBE}"/>
    <cellStyle name="20% - Énfasis2 22 2 5" xfId="40924" xr:uid="{2CD70E59-C164-480E-B412-3AE4D21A09A5}"/>
    <cellStyle name="20% - Énfasis2 22 3" xfId="20526" xr:uid="{72ABD64E-4F40-461A-B17A-F7862CFE6A53}"/>
    <cellStyle name="20% - Énfasis2 22 4" xfId="26328" xr:uid="{872D54F5-A2A2-4E29-8C3D-CBBD466D822C}"/>
    <cellStyle name="20% - Énfasis2 22 5" xfId="32203" xr:uid="{8A4E5A34-4BB7-4E1D-9F1B-0165E48E91DF}"/>
    <cellStyle name="20% - Énfasis2 22 6" xfId="38068" xr:uid="{AC82798C-7D6B-4F6C-A093-BE5E7A899579}"/>
    <cellStyle name="20% - Énfasis2 23" xfId="6098" xr:uid="{84BF23B1-B94D-4606-A0E6-3CD5C795AA06}"/>
    <cellStyle name="20% - Énfasis2 23 2" xfId="8967" xr:uid="{6F5B53E3-B300-4709-8D2D-558BA495D685}"/>
    <cellStyle name="20% - Énfasis2 23 2 2" xfId="23331" xr:uid="{14A7C623-CB15-489B-A683-535442648E6F}"/>
    <cellStyle name="20% - Énfasis2 23 2 3" xfId="29198" xr:uid="{56B025CD-2769-4DC1-86A8-D46BA8FC1597}"/>
    <cellStyle name="20% - Énfasis2 23 2 4" xfId="35080" xr:uid="{6EEAAA6C-60D3-49F7-A34E-6178D097F7F3}"/>
    <cellStyle name="20% - Énfasis2 23 2 5" xfId="40944" xr:uid="{F829FF91-3BAF-404E-903B-2C11EFCDED6F}"/>
    <cellStyle name="20% - Énfasis2 23 3" xfId="20546" xr:uid="{0090A1CF-9A10-4B99-B8D5-6BE3C8EAA6AB}"/>
    <cellStyle name="20% - Énfasis2 23 4" xfId="26348" xr:uid="{D813BCEC-2CA5-4816-AB29-61D66C9AE8D2}"/>
    <cellStyle name="20% - Énfasis2 23 5" xfId="32223" xr:uid="{8F54727F-9D44-49CD-A429-3F2C88851996}"/>
    <cellStyle name="20% - Énfasis2 23 6" xfId="38088" xr:uid="{5307D43F-B790-4622-9178-C5229A86F023}"/>
    <cellStyle name="20% - Énfasis2 24" xfId="6118" xr:uid="{1B9E5D3D-65FF-4C84-90DB-CA0661F4749A}"/>
    <cellStyle name="20% - Énfasis2 24 2" xfId="8987" xr:uid="{9C5EFEC5-0B06-4051-B49F-A083DF32AAF3}"/>
    <cellStyle name="20% - Énfasis2 24 2 2" xfId="23351" xr:uid="{87D8565C-EF36-4E3A-B241-147B1616291A}"/>
    <cellStyle name="20% - Énfasis2 24 2 3" xfId="29218" xr:uid="{61F046FC-41E6-46FA-891B-AC7FEB5E2174}"/>
    <cellStyle name="20% - Énfasis2 24 2 4" xfId="35100" xr:uid="{39DEAE74-F4A6-4592-856D-1368C266C650}"/>
    <cellStyle name="20% - Énfasis2 24 2 5" xfId="40964" xr:uid="{79B52D7D-6E10-4DDE-8F2E-E5AE92D4F1E5}"/>
    <cellStyle name="20% - Énfasis2 24 3" xfId="20566" xr:uid="{5731A508-6CFE-4AF6-9110-D412127CA42E}"/>
    <cellStyle name="20% - Énfasis2 24 4" xfId="26368" xr:uid="{2256D080-75D9-462B-BA84-06E8C8C205C3}"/>
    <cellStyle name="20% - Énfasis2 24 5" xfId="32243" xr:uid="{52FEBED5-9315-46F5-AA72-688954431A43}"/>
    <cellStyle name="20% - Énfasis2 24 6" xfId="38108" xr:uid="{46219C03-97A6-4529-817A-022BE32B786C}"/>
    <cellStyle name="20% - Énfasis2 25" xfId="6138" xr:uid="{22F51AD3-AAE4-4C26-8843-8C709B11C6F7}"/>
    <cellStyle name="20% - Énfasis2 25 2" xfId="9007" xr:uid="{2A26E0D3-C3A9-4807-BF56-5FF4EA1B863C}"/>
    <cellStyle name="20% - Énfasis2 25 2 2" xfId="23371" xr:uid="{222C3A7F-44FA-4B6C-97ED-66C5C3633CA1}"/>
    <cellStyle name="20% - Énfasis2 25 2 3" xfId="29238" xr:uid="{1D562FC0-8BB2-4A8C-A04F-61439FB5914C}"/>
    <cellStyle name="20% - Énfasis2 25 2 4" xfId="35120" xr:uid="{81F39699-BF7D-4C06-AE9E-C72AD0E08DF1}"/>
    <cellStyle name="20% - Énfasis2 25 2 5" xfId="40983" xr:uid="{CBB52C54-B910-40D0-9A6D-0ED1D511B92A}"/>
    <cellStyle name="20% - Énfasis2 25 3" xfId="20586" xr:uid="{1A9066D5-0A7E-4F52-98C2-58A93D34C242}"/>
    <cellStyle name="20% - Énfasis2 25 4" xfId="26388" xr:uid="{BDFA50E8-007A-4CE2-A288-3C194609FAAD}"/>
    <cellStyle name="20% - Énfasis2 25 5" xfId="32263" xr:uid="{CCE9E773-C9AC-4045-8622-BAF65F552D7A}"/>
    <cellStyle name="20% - Énfasis2 25 6" xfId="38128" xr:uid="{45A667DC-C041-40BF-9ADD-0827F100C322}"/>
    <cellStyle name="20% - Énfasis2 26" xfId="6158" xr:uid="{58590EC1-D6A5-47CC-A015-FBF2E71EE58B}"/>
    <cellStyle name="20% - Énfasis2 26 2" xfId="9027" xr:uid="{C4E559D8-FF46-4616-9552-47658DFB338A}"/>
    <cellStyle name="20% - Énfasis2 26 2 2" xfId="23391" xr:uid="{4CD6B64D-F53D-4884-B09C-0C9EB3554467}"/>
    <cellStyle name="20% - Énfasis2 26 2 3" xfId="29258" xr:uid="{D1FAA341-5F42-4C1F-9FDF-89A0850E9909}"/>
    <cellStyle name="20% - Énfasis2 26 2 4" xfId="35140" xr:uid="{9DD7A089-654D-4BC0-943B-F651BC6208E9}"/>
    <cellStyle name="20% - Énfasis2 26 2 5" xfId="41002" xr:uid="{D19A66EB-72B8-4736-9B5E-6DD558F53E52}"/>
    <cellStyle name="20% - Énfasis2 26 3" xfId="20606" xr:uid="{5506173F-CCD5-4676-8940-53D43D37B8F4}"/>
    <cellStyle name="20% - Énfasis2 26 4" xfId="26408" xr:uid="{C276E20E-A35C-42C0-92B8-2A5FCB447B1C}"/>
    <cellStyle name="20% - Énfasis2 26 5" xfId="32283" xr:uid="{28ADF911-E3A1-451E-927E-DB943EE9A23C}"/>
    <cellStyle name="20% - Énfasis2 26 6" xfId="38148" xr:uid="{FFE52E40-7F9B-4E37-AB7A-066C6A4B1B67}"/>
    <cellStyle name="20% - Énfasis2 27" xfId="6178" xr:uid="{66BFFE58-52A1-4912-BBDF-D95E95D05456}"/>
    <cellStyle name="20% - Énfasis2 27 2" xfId="9047" xr:uid="{87D166AE-7F16-4357-847F-2E0E61ED9D1C}"/>
    <cellStyle name="20% - Énfasis2 27 2 2" xfId="23411" xr:uid="{9C8545C6-C767-49C7-91D3-54C934B2318B}"/>
    <cellStyle name="20% - Énfasis2 27 2 3" xfId="29278" xr:uid="{E3BE50A9-9400-4A04-B9D3-82B694CA9D28}"/>
    <cellStyle name="20% - Énfasis2 27 2 4" xfId="35160" xr:uid="{A8B76DAC-79B5-4EC9-86F7-ED5A0D3BAF39}"/>
    <cellStyle name="20% - Énfasis2 27 2 5" xfId="41022" xr:uid="{7B234E94-75BC-4B75-8833-E83000BEE6E1}"/>
    <cellStyle name="20% - Énfasis2 27 3" xfId="20626" xr:uid="{5F9D5AAC-BD37-4AB9-8612-60AF936B37E4}"/>
    <cellStyle name="20% - Énfasis2 27 4" xfId="26428" xr:uid="{C70B7DB3-EA56-4438-B8F9-8976AEEBDFBD}"/>
    <cellStyle name="20% - Énfasis2 27 5" xfId="32303" xr:uid="{0AB93BD7-EFE5-40DB-9C24-6924FBD3EA01}"/>
    <cellStyle name="20% - Énfasis2 27 6" xfId="38168" xr:uid="{AAC77C48-56F8-4F1E-82F7-3AE90E42CD92}"/>
    <cellStyle name="20% - Énfasis2 28" xfId="6200" xr:uid="{F2B4F893-2CC2-487E-8C6F-DC303A0D029A}"/>
    <cellStyle name="20% - Énfasis2 28 2" xfId="9069" xr:uid="{E1E455F8-497D-4C71-B3CA-6BE84A326983}"/>
    <cellStyle name="20% - Énfasis2 28 2 2" xfId="23433" xr:uid="{5082789D-563A-45AE-8DE0-317237FEC042}"/>
    <cellStyle name="20% - Énfasis2 28 2 3" xfId="29300" xr:uid="{6EA36574-BB05-4475-8A9D-90839A47F093}"/>
    <cellStyle name="20% - Énfasis2 28 2 4" xfId="35182" xr:uid="{814F0C45-7AD0-494A-AFDF-D687952630C6}"/>
    <cellStyle name="20% - Énfasis2 28 2 5" xfId="41043" xr:uid="{407C6AC3-2BA0-4E1C-AD6B-9808BA1A1E53}"/>
    <cellStyle name="20% - Énfasis2 28 3" xfId="20648" xr:uid="{F5FEE129-6B04-4DED-AD91-E92969AD6387}"/>
    <cellStyle name="20% - Énfasis2 28 4" xfId="26450" xr:uid="{E789CD38-C776-4312-8A11-13FC4CD9254D}"/>
    <cellStyle name="20% - Énfasis2 28 5" xfId="32325" xr:uid="{21B8A493-D469-4542-B5A2-5B690530EF78}"/>
    <cellStyle name="20% - Énfasis2 28 6" xfId="38190" xr:uid="{B1F824B6-9BD6-457B-A71D-6F3C7FAA7F2A}"/>
    <cellStyle name="20% - Énfasis2 29" xfId="6237" xr:uid="{5A7AF210-40EB-433C-BE7C-4D34DC9CB786}"/>
    <cellStyle name="20% - Énfasis2 29 2" xfId="9106" xr:uid="{BA7CBC43-3BFF-46D0-8228-1C7ED6C91044}"/>
    <cellStyle name="20% - Énfasis2 29 2 2" xfId="23470" xr:uid="{3299FE7A-36A6-4D4B-BF6C-0F210AC9F50A}"/>
    <cellStyle name="20% - Énfasis2 29 2 3" xfId="29337" xr:uid="{CBBF2558-A5A5-42C7-B2B1-31D82D1B5184}"/>
    <cellStyle name="20% - Énfasis2 29 2 4" xfId="35219" xr:uid="{07527C04-C35D-4D22-A40E-BC0495FB9D00}"/>
    <cellStyle name="20% - Énfasis2 29 2 5" xfId="41079" xr:uid="{2862A89B-7666-4450-BF58-F3071938E079}"/>
    <cellStyle name="20% - Énfasis2 29 3" xfId="20678" xr:uid="{65A15C83-EF2C-4C3B-A8DD-477255019CC4}"/>
    <cellStyle name="20% - Énfasis2 29 4" xfId="26487" xr:uid="{1F416FBC-879E-4DC8-98B5-2D3F6C060AEC}"/>
    <cellStyle name="20% - Énfasis2 29 5" xfId="32362" xr:uid="{36F82AF2-B7A0-4F1A-A1C6-FA18DC75EC8C}"/>
    <cellStyle name="20% - Énfasis2 29 6" xfId="38227" xr:uid="{9036BEE6-F24D-4F2B-BCA3-F0A6FE8F9153}"/>
    <cellStyle name="20% - Énfasis2 3" xfId="3860" xr:uid="{D377D268-55FB-41B5-9EA6-B5557454A82B}"/>
    <cellStyle name="20% - Énfasis2 3 10" xfId="35850" xr:uid="{D2CFA796-FDA1-4EE0-ACBD-F1A3CA05E06C}"/>
    <cellStyle name="20% - Énfasis2 3 2" xfId="4059" xr:uid="{7E8EA412-DA87-465D-9182-DE4DBDDF5019}"/>
    <cellStyle name="20% - Énfasis2 3 2 2" xfId="4537" xr:uid="{66EABCD1-E7DE-4CF5-B8F8-4CF1AFD8B5FA}"/>
    <cellStyle name="20% - Énfasis2 3 2 2 2" xfId="5505" xr:uid="{1C618BDD-6066-42B9-85CB-2EEEE43E1F0F}"/>
    <cellStyle name="20% - Énfasis2 3 2 2 2 2" xfId="8372" xr:uid="{92564F8E-1044-4D71-914B-5326A903E4EE}"/>
    <cellStyle name="20% - Énfasis2 3 2 2 2 2 2" xfId="22747" xr:uid="{EED0ADB6-FF3D-4157-8B37-214F9B8184F3}"/>
    <cellStyle name="20% - Énfasis2 3 2 2 2 2 3" xfId="28605" xr:uid="{2108C813-A8ED-48BF-B04F-1052C53DF279}"/>
    <cellStyle name="20% - Énfasis2 3 2 2 2 2 4" xfId="34487" xr:uid="{2C6F7D74-10C1-4816-9E6C-2527D2CEC590}"/>
    <cellStyle name="20% - Énfasis2 3 2 2 2 2 5" xfId="40351" xr:uid="{E6BC47D5-66AD-48EB-87FD-A870E81763A3}"/>
    <cellStyle name="20% - Énfasis2 3 2 2 2 3" xfId="19965" xr:uid="{2824784F-34B8-46F3-8E3F-FD6D325C138A}"/>
    <cellStyle name="20% - Énfasis2 3 2 2 2 4" xfId="25756" xr:uid="{4FD0C33F-9229-4FA4-A54F-545F8D82B571}"/>
    <cellStyle name="20% - Énfasis2 3 2 2 2 5" xfId="31630" xr:uid="{AED6A58B-6B55-4C89-A412-61A900427998}"/>
    <cellStyle name="20% - Énfasis2 3 2 2 2 6" xfId="37500" xr:uid="{91D2859A-65AC-4740-B271-2AC6C9A58341}"/>
    <cellStyle name="20% - Énfasis2 3 2 2 3" xfId="7400" xr:uid="{A0390DC3-2188-4C35-875D-70C4A10258A5}"/>
    <cellStyle name="20% - Énfasis2 3 2 2 3 2" xfId="21802" xr:uid="{7403C668-D31B-4510-8251-6FC787A9B462}"/>
    <cellStyle name="20% - Énfasis2 3 2 2 3 3" xfId="27634" xr:uid="{3712AE77-365D-451B-A5EB-E2882521BEEA}"/>
    <cellStyle name="20% - Énfasis2 3 2 2 3 4" xfId="33516" xr:uid="{1F3EBF81-D6FF-49B8-ACB2-373BFD48AB71}"/>
    <cellStyle name="20% - Énfasis2 3 2 2 3 5" xfId="39380" xr:uid="{21B24129-6398-475B-9152-B43AAC2934BE}"/>
    <cellStyle name="20% - Énfasis2 3 2 2 4" xfId="19033" xr:uid="{0E555B47-0B9E-46A0-966E-52AB9A0F06ED}"/>
    <cellStyle name="20% - Énfasis2 3 2 2 5" xfId="24785" xr:uid="{50FCA7E6-9978-4A48-B52F-CF05CE8F3CA3}"/>
    <cellStyle name="20% - Énfasis2 3 2 2 6" xfId="30662" xr:uid="{D1E25ED9-AC90-464F-8CD7-A97787C817AC}"/>
    <cellStyle name="20% - Énfasis2 3 2 2 7" xfId="36543" xr:uid="{A18DA8A0-F06F-40E6-BC73-F4CB74011DA8}"/>
    <cellStyle name="20% - Énfasis2 3 2 3" xfId="5020" xr:uid="{A812151F-1B8F-4452-8CEF-428004FA4EFC}"/>
    <cellStyle name="20% - Énfasis2 3 2 3 2" xfId="7887" xr:uid="{DF7E42CE-8B18-462F-A734-115C5E6B8B33}"/>
    <cellStyle name="20% - Énfasis2 3 2 3 2 2" xfId="22272" xr:uid="{FFA0E223-A206-4A82-9D91-7393E4132517}"/>
    <cellStyle name="20% - Énfasis2 3 2 3 2 3" xfId="28120" xr:uid="{B6FE664B-CD22-4AAA-8C62-394B91145169}"/>
    <cellStyle name="20% - Énfasis2 3 2 3 2 4" xfId="34002" xr:uid="{1B1432D8-3ADD-4DC1-AA1D-14D191260EAE}"/>
    <cellStyle name="20% - Énfasis2 3 2 3 2 5" xfId="39866" xr:uid="{0FEE8F9C-95D1-4E1E-83A0-77B4ED675378}"/>
    <cellStyle name="20% - Énfasis2 3 2 3 3" xfId="19498" xr:uid="{861B75EB-D888-409D-800D-059D3395AFDE}"/>
    <cellStyle name="20% - Énfasis2 3 2 3 4" xfId="25271" xr:uid="{C405D869-D738-4FE6-BE4A-215C4349971B}"/>
    <cellStyle name="20% - Énfasis2 3 2 3 5" xfId="31145" xr:uid="{D753ABA7-F096-4CF2-BA0C-0FD261130D27}"/>
    <cellStyle name="20% - Énfasis2 3 2 3 6" xfId="37023" xr:uid="{AFD11315-86BF-425C-8E31-54676DA539D5}"/>
    <cellStyle name="20% - Énfasis2 3 2 4" xfId="6915" xr:uid="{E8547706-EA8C-411C-A123-B12E25FB2B0E}"/>
    <cellStyle name="20% - Énfasis2 3 2 4 2" xfId="21335" xr:uid="{6CB7BDB4-CA49-4E44-8630-581624012A75}"/>
    <cellStyle name="20% - Énfasis2 3 2 4 3" xfId="27153" xr:uid="{980C3667-573F-400C-BA12-4CC15AFBF579}"/>
    <cellStyle name="20% - Énfasis2 3 2 4 4" xfId="33031" xr:uid="{063D330A-FAB0-4BA6-8443-4FA45EED815B}"/>
    <cellStyle name="20% - Énfasis2 3 2 4 5" xfId="38895" xr:uid="{5DCBBB86-4BAF-4CEF-8C8A-6B6CEA7F2D9F}"/>
    <cellStyle name="20% - Énfasis2 3 2 5" xfId="18590" xr:uid="{2DF170C3-60B4-401B-9C59-6FFED46A3E20}"/>
    <cellStyle name="20% - Énfasis2 3 2 6" xfId="24302" xr:uid="{4AAE9293-6CDE-4260-A675-01E79A3D6C95}"/>
    <cellStyle name="20% - Énfasis2 3 2 7" xfId="30180" xr:uid="{8B42B757-831D-4F2B-B9FB-25216573D810}"/>
    <cellStyle name="20% - Énfasis2 3 2 8" xfId="36059" xr:uid="{612DE804-214E-423D-9C74-D76F55AF55F3}"/>
    <cellStyle name="20% - Énfasis2 3 3" xfId="4343" xr:uid="{E97F66BF-D393-4115-B2A6-C5F634B0E174}"/>
    <cellStyle name="20% - Énfasis2 3 3 2" xfId="5309" xr:uid="{90F768C0-7BF6-4B28-9B8D-1729B46C9F2F}"/>
    <cellStyle name="20% - Énfasis2 3 3 2 2" xfId="8176" xr:uid="{3F4F7FE1-9B4B-4C3F-92BC-5F9AB53720B1}"/>
    <cellStyle name="20% - Énfasis2 3 3 2 2 2" xfId="22552" xr:uid="{762D9474-1546-46B0-BA1F-C001BDD01743}"/>
    <cellStyle name="20% - Énfasis2 3 3 2 2 3" xfId="28409" xr:uid="{DD8A34F8-BFDD-4637-99C8-54ADCF64077B}"/>
    <cellStyle name="20% - Énfasis2 3 3 2 2 4" xfId="34291" xr:uid="{A82CC637-3BCA-435C-B8A2-799FEDD0E658}"/>
    <cellStyle name="20% - Énfasis2 3 3 2 2 5" xfId="40155" xr:uid="{BD68FF7B-2888-4045-B147-6135954C7401}"/>
    <cellStyle name="20% - Énfasis2 3 3 2 3" xfId="19777" xr:uid="{4760E70A-81AF-478B-A418-714309135585}"/>
    <cellStyle name="20% - Énfasis2 3 3 2 4" xfId="25560" xr:uid="{32B5BCAF-9D8E-4B41-B786-3840433F9C90}"/>
    <cellStyle name="20% - Énfasis2 3 3 2 5" xfId="31434" xr:uid="{B1579800-0345-41FB-A7E2-9B988C75C2EF}"/>
    <cellStyle name="20% - Énfasis2 3 3 2 6" xfId="37305" xr:uid="{CE2F5A59-BB74-4EEB-A6C2-D1F7C69DE4D2}"/>
    <cellStyle name="20% - Énfasis2 3 3 3" xfId="7204" xr:uid="{341BE5B1-9388-4863-92D0-7B05070FE358}"/>
    <cellStyle name="20% - Énfasis2 3 3 3 2" xfId="21611" xr:uid="{08AAC588-EED5-4050-B6A1-54C5DCD5E300}"/>
    <cellStyle name="20% - Énfasis2 3 3 3 3" xfId="27438" xr:uid="{3A34D81B-5DCC-4F8C-8D40-52980A27407E}"/>
    <cellStyle name="20% - Énfasis2 3 3 3 4" xfId="33320" xr:uid="{3B16F255-2EC6-4920-A64B-A114436DA1DB}"/>
    <cellStyle name="20% - Énfasis2 3 3 3 5" xfId="39184" xr:uid="{AFAB1946-EBEE-4991-9328-C57DADF2C113}"/>
    <cellStyle name="20% - Énfasis2 3 3 4" xfId="18848" xr:uid="{31FC8D2B-BC23-4B43-BBA4-CEC4CA2966D8}"/>
    <cellStyle name="20% - Énfasis2 3 3 5" xfId="24589" xr:uid="{E4D529B8-C788-48E0-A7FF-46AF35767A86}"/>
    <cellStyle name="20% - Énfasis2 3 3 6" xfId="30468" xr:uid="{CE9BAF31-F2B9-4A57-8000-519DAE4E2B0F}"/>
    <cellStyle name="20% - Énfasis2 3 3 7" xfId="36348" xr:uid="{4579C7CE-08D1-4FD1-B902-5CC3C8381FEE}"/>
    <cellStyle name="20% - Énfasis2 3 4" xfId="4825" xr:uid="{B5E8C168-FB6D-4ED8-B85E-A2BD76C2221D}"/>
    <cellStyle name="20% - Énfasis2 3 4 2" xfId="7691" xr:uid="{CA9998CD-8CF6-4166-AFCC-4CE2E75A59D0}"/>
    <cellStyle name="20% - Énfasis2 3 4 2 2" xfId="22081" xr:uid="{526E7555-1E14-4A30-9F97-0C4CFE19E8ED}"/>
    <cellStyle name="20% - Énfasis2 3 4 2 3" xfId="27924" xr:uid="{DC26196E-5590-442D-B9D0-A46A0A4EE273}"/>
    <cellStyle name="20% - Énfasis2 3 4 2 4" xfId="33806" xr:uid="{71B73321-51F0-4CC4-8A8C-98A01B53FF77}"/>
    <cellStyle name="20% - Énfasis2 3 4 2 5" xfId="39670" xr:uid="{2EF2356D-5BB7-4335-8DCF-63956BF44FFC}"/>
    <cellStyle name="20% - Énfasis2 3 4 3" xfId="19307" xr:uid="{9BC7BD68-824A-41DD-A5A7-CEA6B3CD40C8}"/>
    <cellStyle name="20% - Énfasis2 3 4 4" xfId="25075" xr:uid="{7C137F49-A3A6-4829-AA2E-9B3F3C3F9CBE}"/>
    <cellStyle name="20% - Énfasis2 3 4 5" xfId="30949" xr:uid="{01B610A0-7796-46F1-83AB-43DBE85BB58D}"/>
    <cellStyle name="20% - Énfasis2 3 4 6" xfId="36828" xr:uid="{4FBF1529-91B8-40A1-982E-122586B9EFBC}"/>
    <cellStyle name="20% - Énfasis2 3 5" xfId="5834" xr:uid="{0252825A-D248-4D81-802C-F6762E9DABC9}"/>
    <cellStyle name="20% - Énfasis2 3 5 2" xfId="8703" xr:uid="{F8C5314F-F60F-4A60-B8BE-BA70D8EC4561}"/>
    <cellStyle name="20% - Énfasis2 3 5 2 2" xfId="23071" xr:uid="{1CFFA09E-F075-4E7C-8FA0-2AFD24C295FE}"/>
    <cellStyle name="20% - Énfasis2 3 5 2 3" xfId="28935" xr:uid="{F629B1F7-C798-400E-89D1-4CEE56D0E619}"/>
    <cellStyle name="20% - Énfasis2 3 5 2 4" xfId="34817" xr:uid="{DCAABEF5-0D1B-4F39-B7E6-0CF0D8E9C00B}"/>
    <cellStyle name="20% - Énfasis2 3 5 2 5" xfId="40681" xr:uid="{CD1D93C8-FCC2-44A3-87E3-2F72AA735B1F}"/>
    <cellStyle name="20% - Énfasis2 3 5 3" xfId="20286" xr:uid="{209A96A2-0352-46A7-BC78-B128E18F39D5}"/>
    <cellStyle name="20% - Énfasis2 3 5 4" xfId="26085" xr:uid="{5CDA256F-D033-43E0-9C78-2666006DBDD9}"/>
    <cellStyle name="20% - Énfasis2 3 5 5" xfId="31960" xr:uid="{489CE1AD-E545-484D-A0FC-A32123AE9F20}"/>
    <cellStyle name="20% - Énfasis2 3 5 6" xfId="37826" xr:uid="{252E09A7-309D-4F0D-B931-BFDCF5ACBD44}"/>
    <cellStyle name="20% - Énfasis2 3 6" xfId="6720" xr:uid="{78A75D59-E9AC-4D2E-AA56-C5F54B759FD2}"/>
    <cellStyle name="20% - Énfasis2 3 6 2" xfId="21144" xr:uid="{9306257C-7895-4C6F-8F8B-74AF6AF9E0CC}"/>
    <cellStyle name="20% - Énfasis2 3 6 3" xfId="26959" xr:uid="{D01754BE-84E4-4EA8-ADC4-8C93E7A3C737}"/>
    <cellStyle name="20% - Énfasis2 3 6 4" xfId="32835" xr:uid="{AC67FE84-9868-47D0-82EC-9326E293D15E}"/>
    <cellStyle name="20% - Énfasis2 3 6 5" xfId="38699" xr:uid="{313E5171-3C44-4CF8-AF55-B9DC092FA935}"/>
    <cellStyle name="20% - Énfasis2 3 7" xfId="18382" xr:uid="{1BC05D88-7010-4B76-8954-DA209F7894C1}"/>
    <cellStyle name="20% - Énfasis2 3 8" xfId="24091" xr:uid="{739B206F-67F3-424C-8CB8-B2BCBDEA02EF}"/>
    <cellStyle name="20% - Énfasis2 3 9" xfId="29969" xr:uid="{0049BD14-4F76-4F9C-B9C4-63AFEF787866}"/>
    <cellStyle name="20% - Énfasis2 30" xfId="6257" xr:uid="{9F08C1B6-6149-4841-8F81-9E4A8CEDFA9B}"/>
    <cellStyle name="20% - Énfasis2 30 2" xfId="9126" xr:uid="{E92460C5-9F57-4B83-954A-F541BA474482}"/>
    <cellStyle name="20% - Énfasis2 30 2 2" xfId="23490" xr:uid="{9B78254F-95AD-4CD5-B66C-034EF71533F1}"/>
    <cellStyle name="20% - Énfasis2 30 2 3" xfId="29357" xr:uid="{148CCE70-0FCF-42AB-AF4D-214614FAACB7}"/>
    <cellStyle name="20% - Énfasis2 30 2 4" xfId="35239" xr:uid="{EC836370-D225-4ECB-ADD7-28A9D013D852}"/>
    <cellStyle name="20% - Énfasis2 30 2 5" xfId="41098" xr:uid="{FBD388A5-2728-4757-BB2F-B8C01AB3BF18}"/>
    <cellStyle name="20% - Énfasis2 30 3" xfId="20698" xr:uid="{BF35395F-DDBA-4916-B87C-FA78E4B2E8CB}"/>
    <cellStyle name="20% - Énfasis2 30 4" xfId="26507" xr:uid="{C2C04578-A067-452F-820B-DED1029F88B5}"/>
    <cellStyle name="20% - Énfasis2 30 5" xfId="32382" xr:uid="{F01D8640-BE54-4E1D-8EDE-340F81472F03}"/>
    <cellStyle name="20% - Énfasis2 30 6" xfId="38247" xr:uid="{86278138-D813-4F46-AAE3-5C40210FA5E4}"/>
    <cellStyle name="20% - Énfasis2 31" xfId="6277" xr:uid="{16C2F510-295C-4DC1-9791-D492855890C1}"/>
    <cellStyle name="20% - Énfasis2 31 2" xfId="9146" xr:uid="{961C95D6-0B3E-4A2D-AA02-0A3884AFAA45}"/>
    <cellStyle name="20% - Énfasis2 31 2 2" xfId="23510" xr:uid="{1468222A-0467-4C42-BDFC-828E1BDDD900}"/>
    <cellStyle name="20% - Énfasis2 31 2 3" xfId="29377" xr:uid="{DBF09FA1-B126-44D8-9FB6-40C979230BD4}"/>
    <cellStyle name="20% - Énfasis2 31 2 4" xfId="35259" xr:uid="{E596E227-69F6-4B24-B84E-E4F694250966}"/>
    <cellStyle name="20% - Énfasis2 31 2 5" xfId="41118" xr:uid="{60A80979-82DB-44C3-8D46-15C8E9136BA1}"/>
    <cellStyle name="20% - Énfasis2 31 3" xfId="20718" xr:uid="{D1352331-4775-4F18-8A0F-A21712443EA1}"/>
    <cellStyle name="20% - Énfasis2 31 4" xfId="26527" xr:uid="{8A2F05C1-9503-44BC-98C8-599BC4D09881}"/>
    <cellStyle name="20% - Énfasis2 31 5" xfId="32402" xr:uid="{2FF9CB62-F627-4BB2-90E0-9EBF7CDF6962}"/>
    <cellStyle name="20% - Énfasis2 31 6" xfId="38267" xr:uid="{D5E6A0FA-7A63-4D38-8737-CD567E64BA62}"/>
    <cellStyle name="20% - Énfasis2 32" xfId="6301" xr:uid="{52BB2007-6F15-4FAC-877F-669320C52E2F}"/>
    <cellStyle name="20% - Énfasis2 32 2" xfId="9169" xr:uid="{93AE295A-9E33-4561-9501-E787857C3669}"/>
    <cellStyle name="20% - Énfasis2 32 2 2" xfId="23533" xr:uid="{B4D72039-97CB-4210-A1C6-430CE30E2A2D}"/>
    <cellStyle name="20% - Énfasis2 32 2 3" xfId="29400" xr:uid="{8503D704-52D4-4DF0-924B-E2DFD96D13AB}"/>
    <cellStyle name="20% - Énfasis2 32 2 4" xfId="35282" xr:uid="{DBF5451D-D297-472E-9745-474BEC536BF2}"/>
    <cellStyle name="20% - Énfasis2 32 2 5" xfId="41141" xr:uid="{B1519CBD-3CD1-4C8A-A6A1-993F3B247950}"/>
    <cellStyle name="20% - Énfasis2 32 3" xfId="20742" xr:uid="{45834A9B-11B3-4CA9-BB06-F6C395D3349A}"/>
    <cellStyle name="20% - Énfasis2 32 4" xfId="26551" xr:uid="{AB937696-5A75-4C73-AC34-C85EA8F310EE}"/>
    <cellStyle name="20% - Énfasis2 32 5" xfId="32426" xr:uid="{E90CFBD7-9C7B-46F5-81B9-50EAAA6D32D3}"/>
    <cellStyle name="20% - Énfasis2 32 6" xfId="38291" xr:uid="{562EC042-A921-40D2-9CD8-499735EB1E6C}"/>
    <cellStyle name="20% - Énfasis2 33" xfId="6333" xr:uid="{21EE330E-7D59-413B-AA82-039D963D87F9}"/>
    <cellStyle name="20% - Énfasis2 33 2" xfId="9198" xr:uid="{D2BDD33F-760D-4C71-A994-337B18587C64}"/>
    <cellStyle name="20% - Énfasis2 33 2 2" xfId="23561" xr:uid="{93E3998C-1B7E-4C2F-8B2F-AEDEEA78CE23}"/>
    <cellStyle name="20% - Énfasis2 33 2 3" xfId="29429" xr:uid="{8646D2D7-16E7-4EE1-B756-E7E011076030}"/>
    <cellStyle name="20% - Énfasis2 33 2 4" xfId="35311" xr:uid="{5810AE05-1DCC-4077-A311-BF70AD802BF4}"/>
    <cellStyle name="20% - Énfasis2 33 2 5" xfId="41170" xr:uid="{55E6D6D3-0791-4F50-9A06-02DF9905156D}"/>
    <cellStyle name="20% - Énfasis2 33 3" xfId="20774" xr:uid="{9AB87C68-89FA-4E8E-8F39-CFF2E1C7E6EE}"/>
    <cellStyle name="20% - Énfasis2 33 4" xfId="26583" xr:uid="{C6E0B769-DDBE-4678-B410-4A10E9421653}"/>
    <cellStyle name="20% - Énfasis2 33 5" xfId="32458" xr:uid="{25F41429-09A9-4E82-A21D-9AFEDEF92C46}"/>
    <cellStyle name="20% - Énfasis2 33 6" xfId="38322" xr:uid="{9DF32394-2A51-4666-9C42-045B37E84870}"/>
    <cellStyle name="20% - Énfasis2 34" xfId="6353" xr:uid="{12DC5ADB-1C8C-4FA0-B2FD-BFD633B597AE}"/>
    <cellStyle name="20% - Énfasis2 34 2" xfId="9218" xr:uid="{5433E3BA-B22B-473A-9D3D-9B08CE72ABBC}"/>
    <cellStyle name="20% - Énfasis2 34 2 2" xfId="23581" xr:uid="{3A4157E8-A940-4A91-824A-040092C4A452}"/>
    <cellStyle name="20% - Énfasis2 34 2 3" xfId="29449" xr:uid="{2D101744-DF65-474C-ABE6-9E5814D9529D}"/>
    <cellStyle name="20% - Énfasis2 34 2 4" xfId="35331" xr:uid="{4A83D8FF-5B2F-4FF5-BA1E-2E706A490EEC}"/>
    <cellStyle name="20% - Énfasis2 34 2 5" xfId="41190" xr:uid="{C6E51E77-C460-4BA3-A587-F3AA6408BE2A}"/>
    <cellStyle name="20% - Énfasis2 34 3" xfId="20794" xr:uid="{CEC0281B-A4B4-4BF3-8754-BCF1DAF0B22D}"/>
    <cellStyle name="20% - Énfasis2 34 4" xfId="26603" xr:uid="{EEE71D42-6723-498A-8B0A-D2944F2B0409}"/>
    <cellStyle name="20% - Énfasis2 34 5" xfId="32478" xr:uid="{36FFA15E-A3A9-4E9C-9A40-23C494FB5A72}"/>
    <cellStyle name="20% - Énfasis2 34 6" xfId="38342" xr:uid="{0719358A-1E36-4C44-9453-3BA6EFB4D024}"/>
    <cellStyle name="20% - Énfasis2 35" xfId="6373" xr:uid="{CFB2EC94-5CA0-4F01-8E45-29285B7C4256}"/>
    <cellStyle name="20% - Énfasis2 35 2" xfId="9238" xr:uid="{24A09EAA-7AFE-401C-BF40-B073682BBF7C}"/>
    <cellStyle name="20% - Énfasis2 35 2 2" xfId="23601" xr:uid="{94F69A88-54FB-4FF6-9438-F88AA797F814}"/>
    <cellStyle name="20% - Énfasis2 35 2 3" xfId="29469" xr:uid="{6DC4ED65-D027-4D82-A405-5905B1FF4A9E}"/>
    <cellStyle name="20% - Énfasis2 35 2 4" xfId="35351" xr:uid="{8EB33BF6-533C-4FE8-A8BD-E478B213AA6C}"/>
    <cellStyle name="20% - Énfasis2 35 2 5" xfId="41210" xr:uid="{097BF1BF-7BEC-43DE-BAB5-4E578BEDBB22}"/>
    <cellStyle name="20% - Énfasis2 35 3" xfId="20814" xr:uid="{81201CC4-95B7-4D38-B3FB-E31A80D133BF}"/>
    <cellStyle name="20% - Énfasis2 35 4" xfId="26623" xr:uid="{E6E95480-E7E6-4B7E-8D6D-A688CACEE8EA}"/>
    <cellStyle name="20% - Énfasis2 35 5" xfId="32498" xr:uid="{943244FF-FD73-4CDB-8DEB-3C5C7F4C7799}"/>
    <cellStyle name="20% - Énfasis2 35 6" xfId="38362" xr:uid="{7BD44BEE-265B-4D51-9581-9F67E3442EF0}"/>
    <cellStyle name="20% - Énfasis2 36" xfId="6394" xr:uid="{F2F52EC7-03C8-4868-B301-8B4FBFE76CD1}"/>
    <cellStyle name="20% - Énfasis2 36 2" xfId="9259" xr:uid="{0DC63E29-7206-46C1-8C44-362C079AA65F}"/>
    <cellStyle name="20% - Énfasis2 36 2 2" xfId="23622" xr:uid="{B2AAE95A-2C54-4222-A9E0-524827AF20C4}"/>
    <cellStyle name="20% - Énfasis2 36 2 3" xfId="29490" xr:uid="{59359A9F-81C6-4B5F-B22E-E34CB794C359}"/>
    <cellStyle name="20% - Énfasis2 36 2 4" xfId="35372" xr:uid="{D539AB01-1094-4354-8425-36B6D72141DB}"/>
    <cellStyle name="20% - Énfasis2 36 2 5" xfId="41231" xr:uid="{FA03E6B9-CCD5-479E-BA80-6E724269C894}"/>
    <cellStyle name="20% - Énfasis2 36 3" xfId="20835" xr:uid="{A8ADD7D4-659B-4894-87D5-BB2239672CA2}"/>
    <cellStyle name="20% - Énfasis2 36 4" xfId="26644" xr:uid="{BEAC435B-7BD5-42F0-B6B2-5F3AE6DD8DB6}"/>
    <cellStyle name="20% - Énfasis2 36 5" xfId="32519" xr:uid="{FEDC821D-3EF2-4BDF-AFFA-67C2502EEB30}"/>
    <cellStyle name="20% - Énfasis2 36 6" xfId="38383" xr:uid="{B974AF9B-A816-4C89-8372-FD0046EF3EB9}"/>
    <cellStyle name="20% - Énfasis2 37" xfId="6423" xr:uid="{B59551E4-1D12-45FA-B131-688A9043C806}"/>
    <cellStyle name="20% - Énfasis2 37 2" xfId="9285" xr:uid="{AF8E2BC7-1801-4528-83F7-C0C395856156}"/>
    <cellStyle name="20% - Énfasis2 37 2 2" xfId="23648" xr:uid="{1605E269-C8AA-4406-93BA-570644B5471D}"/>
    <cellStyle name="20% - Énfasis2 37 2 3" xfId="29516" xr:uid="{B9ACEEF5-1C68-4E02-89C0-90607BD30887}"/>
    <cellStyle name="20% - Énfasis2 37 2 4" xfId="35398" xr:uid="{18DA3ECA-5302-407A-8F17-1AE90AA384DE}"/>
    <cellStyle name="20% - Énfasis2 37 2 5" xfId="41257" xr:uid="{2DD3CEBD-117E-4B04-B363-29F961903675}"/>
    <cellStyle name="20% - Énfasis2 37 3" xfId="20864" xr:uid="{6728C672-5453-40DE-BCDF-1EFB87A86D44}"/>
    <cellStyle name="20% - Énfasis2 37 4" xfId="26673" xr:uid="{31371B94-5852-4EA0-9AAA-465C592C11EE}"/>
    <cellStyle name="20% - Énfasis2 37 5" xfId="32548" xr:uid="{007135CE-CE0F-4571-96CF-0055185F034B}"/>
    <cellStyle name="20% - Énfasis2 37 6" xfId="38412" xr:uid="{F857B429-75D5-4D35-B759-81E7F22AA58F}"/>
    <cellStyle name="20% - Énfasis2 38" xfId="6457" xr:uid="{20DC56C4-F5F8-4B20-BD60-401FB3A4C684}"/>
    <cellStyle name="20% - Énfasis2 38 2" xfId="9317" xr:uid="{960EC940-0BA0-4710-AD5E-64358EFBF274}"/>
    <cellStyle name="20% - Énfasis2 38 2 2" xfId="23680" xr:uid="{8A434E57-4D3A-4359-AA3C-4314F767C2A5}"/>
    <cellStyle name="20% - Énfasis2 38 2 3" xfId="29548" xr:uid="{54B2A720-C878-45CF-8035-07044AAB7849}"/>
    <cellStyle name="20% - Énfasis2 38 2 4" xfId="35430" xr:uid="{C06B4CC8-E76A-4B46-9E22-D0BE5E2858CD}"/>
    <cellStyle name="20% - Énfasis2 38 2 5" xfId="41289" xr:uid="{725F1716-11E9-4F5A-A957-5D103D3109B8}"/>
    <cellStyle name="20% - Énfasis2 38 3" xfId="20895" xr:uid="{07F37A6D-086A-43A6-A086-50F94DCD32D7}"/>
    <cellStyle name="20% - Énfasis2 38 4" xfId="26706" xr:uid="{D77D8506-4711-40EA-8AC8-E6B9AED72E39}"/>
    <cellStyle name="20% - Énfasis2 38 5" xfId="32581" xr:uid="{19FE1F48-D579-4819-91BE-A47276173C9A}"/>
    <cellStyle name="20% - Énfasis2 38 6" xfId="38445" xr:uid="{78FFF086-CD04-406F-BDC6-C3A510BAA3C7}"/>
    <cellStyle name="20% - Énfasis2 39" xfId="6477" xr:uid="{778CDAD2-DA19-489D-9D66-08C86F38DF77}"/>
    <cellStyle name="20% - Énfasis2 39 2" xfId="9337" xr:uid="{02D13334-20F2-4ABA-8A94-7ABB9C342226}"/>
    <cellStyle name="20% - Énfasis2 39 2 2" xfId="23700" xr:uid="{B84313D2-D6AF-435B-8546-138B9E82DB5F}"/>
    <cellStyle name="20% - Énfasis2 39 2 3" xfId="29568" xr:uid="{EBE55B20-6918-4478-BBB9-AE50DB489BC5}"/>
    <cellStyle name="20% - Énfasis2 39 2 4" xfId="35450" xr:uid="{0CF6500C-AA43-43BE-9B3C-A5CF6A885DEA}"/>
    <cellStyle name="20% - Énfasis2 39 2 5" xfId="41309" xr:uid="{A9F6CF45-48F2-47C7-BA80-CE8931662B5C}"/>
    <cellStyle name="20% - Énfasis2 39 3" xfId="20915" xr:uid="{0EC71522-DF26-48E0-9318-F4F48B38A280}"/>
    <cellStyle name="20% - Énfasis2 39 4" xfId="26726" xr:uid="{2CAB5F02-57B2-4897-AAE7-9CFA902881B1}"/>
    <cellStyle name="20% - Énfasis2 39 5" xfId="32601" xr:uid="{8E2C8CB9-18ED-4B50-A066-F53379B9FD7C}"/>
    <cellStyle name="20% - Énfasis2 39 6" xfId="38465" xr:uid="{F19331AC-B5D7-43E7-802A-95FC0B139494}"/>
    <cellStyle name="20% - Énfasis2 4" xfId="3887" xr:uid="{AF0A74C5-6EDB-4AA1-BEB9-82CDB17C3E3B}"/>
    <cellStyle name="20% - Énfasis2 4 10" xfId="35879" xr:uid="{C4B34E24-1022-46A0-9D36-1B5499BF6F8D}"/>
    <cellStyle name="20% - Énfasis2 4 2" xfId="4084" xr:uid="{4118BCE3-15D8-4606-8483-FB6F580CC33A}"/>
    <cellStyle name="20% - Énfasis2 4 2 2" xfId="4562" xr:uid="{A2D7FADA-B12C-4890-B94D-0F0ED99323B1}"/>
    <cellStyle name="20% - Énfasis2 4 2 2 2" xfId="5530" xr:uid="{0DD9D32E-8834-441D-AFC9-58BD7E8666F6}"/>
    <cellStyle name="20% - Énfasis2 4 2 2 2 2" xfId="8397" xr:uid="{E387A6B8-9CB4-4852-848B-3DCDF3D435D1}"/>
    <cellStyle name="20% - Énfasis2 4 2 2 2 2 2" xfId="22772" xr:uid="{81C71430-7C0E-41F3-AACD-575496E0B9A4}"/>
    <cellStyle name="20% - Énfasis2 4 2 2 2 2 3" xfId="28630" xr:uid="{6474910C-9805-4CA3-8A8E-A1FA940903E3}"/>
    <cellStyle name="20% - Énfasis2 4 2 2 2 2 4" xfId="34512" xr:uid="{438DDD0F-31EC-4EC4-A670-0D4BA3C5AC4D}"/>
    <cellStyle name="20% - Énfasis2 4 2 2 2 2 5" xfId="40376" xr:uid="{76B17B60-DA7D-4FE7-8DFF-BDEB87DA3F57}"/>
    <cellStyle name="20% - Énfasis2 4 2 2 2 3" xfId="19990" xr:uid="{EAD26A84-89B8-4E82-8EA9-4DFA2CC31268}"/>
    <cellStyle name="20% - Énfasis2 4 2 2 2 4" xfId="25781" xr:uid="{B918D30E-3796-434B-8002-62376DC991DD}"/>
    <cellStyle name="20% - Énfasis2 4 2 2 2 5" xfId="31655" xr:uid="{C7999491-2A8B-40F9-A344-40E1B7B25904}"/>
    <cellStyle name="20% - Énfasis2 4 2 2 2 6" xfId="37525" xr:uid="{43FED6FD-9037-4114-BBA2-EDBDF7D9BF6E}"/>
    <cellStyle name="20% - Énfasis2 4 2 2 3" xfId="7425" xr:uid="{02B08728-D698-4953-ADA8-40248FF0A6C5}"/>
    <cellStyle name="20% - Énfasis2 4 2 2 3 2" xfId="21827" xr:uid="{2DDD87FE-36C7-4722-99A0-42D99F5C6939}"/>
    <cellStyle name="20% - Énfasis2 4 2 2 3 3" xfId="27659" xr:uid="{5046D0C8-544C-4902-A052-1704B9D7D052}"/>
    <cellStyle name="20% - Énfasis2 4 2 2 3 4" xfId="33541" xr:uid="{4C2B4389-562A-4BB2-B923-C470FBF2402F}"/>
    <cellStyle name="20% - Énfasis2 4 2 2 3 5" xfId="39405" xr:uid="{ECFCD801-44F2-47EE-B5DE-7080AF4C82E8}"/>
    <cellStyle name="20% - Énfasis2 4 2 2 4" xfId="19058" xr:uid="{B0638442-7A6D-4BC8-BC7A-D163FD6D91EA}"/>
    <cellStyle name="20% - Énfasis2 4 2 2 5" xfId="24810" xr:uid="{245E05E0-4BDA-4138-AB92-7D39A0749A25}"/>
    <cellStyle name="20% - Énfasis2 4 2 2 6" xfId="30687" xr:uid="{78D35330-59FA-4C8A-9C63-A3DAFEF94D90}"/>
    <cellStyle name="20% - Énfasis2 4 2 2 7" xfId="36568" xr:uid="{CA35E6EC-4A67-4C43-83AA-AF32AB001A15}"/>
    <cellStyle name="20% - Énfasis2 4 2 3" xfId="5045" xr:uid="{A88112F8-EA04-4C83-A28A-4EA981144C03}"/>
    <cellStyle name="20% - Énfasis2 4 2 3 2" xfId="7912" xr:uid="{8856402C-36BF-47A9-9F9A-7C3891DC1DB8}"/>
    <cellStyle name="20% - Énfasis2 4 2 3 2 2" xfId="22297" xr:uid="{0EF81E00-9527-4720-96B7-577976DA1931}"/>
    <cellStyle name="20% - Énfasis2 4 2 3 2 3" xfId="28145" xr:uid="{4B40FCEC-3047-4E9A-8F02-6029152E9732}"/>
    <cellStyle name="20% - Énfasis2 4 2 3 2 4" xfId="34027" xr:uid="{53AC6694-6E2E-4A50-9A8C-4BCEB4E7670F}"/>
    <cellStyle name="20% - Énfasis2 4 2 3 2 5" xfId="39891" xr:uid="{8E60ACE2-FE0F-4A9A-964F-43FF3C613424}"/>
    <cellStyle name="20% - Énfasis2 4 2 3 3" xfId="19522" xr:uid="{822B4264-A993-4CCB-9373-38C4A41EFE4E}"/>
    <cellStyle name="20% - Énfasis2 4 2 3 4" xfId="25296" xr:uid="{C17DDDC5-6EF1-4D8D-8EAB-EDE9D9136F54}"/>
    <cellStyle name="20% - Énfasis2 4 2 3 5" xfId="31170" xr:uid="{588A19E7-CA9D-468E-ABF6-38D14D3D8FB7}"/>
    <cellStyle name="20% - Énfasis2 4 2 3 6" xfId="37048" xr:uid="{747C8048-4B62-4AAF-B644-F87B6B51FB2F}"/>
    <cellStyle name="20% - Énfasis2 4 2 4" xfId="6940" xr:uid="{97268942-1DED-48A5-9B7B-6DB82A4399C1}"/>
    <cellStyle name="20% - Énfasis2 4 2 4 2" xfId="21360" xr:uid="{EFE1EA35-E9C4-49D7-9C2B-62A0748787F8}"/>
    <cellStyle name="20% - Énfasis2 4 2 4 3" xfId="27178" xr:uid="{17E4E0CF-E581-4073-AE73-69CE3609FDC3}"/>
    <cellStyle name="20% - Énfasis2 4 2 4 4" xfId="33056" xr:uid="{EEBBFD55-87D5-4236-9559-5CEE5D647EEF}"/>
    <cellStyle name="20% - Énfasis2 4 2 4 5" xfId="38920" xr:uid="{17E1AE72-A27A-45A6-ACE4-A5EC1CF8BE3B}"/>
    <cellStyle name="20% - Énfasis2 4 2 5" xfId="18614" xr:uid="{CB95F0A1-A73C-4575-B651-9288A19C2C81}"/>
    <cellStyle name="20% - Énfasis2 4 2 6" xfId="24327" xr:uid="{9697F4A6-DB8F-4670-86AE-5A734F895A3A}"/>
    <cellStyle name="20% - Énfasis2 4 2 7" xfId="30205" xr:uid="{2E31F612-5B01-4F8A-9A19-4074ACE363F0}"/>
    <cellStyle name="20% - Énfasis2 4 2 8" xfId="36084" xr:uid="{8A8E419D-8C5E-4D3A-A086-A06627F6A957}"/>
    <cellStyle name="20% - Énfasis2 4 3" xfId="4368" xr:uid="{E0A69235-2A9E-495D-A75B-A7F21BCECFA3}"/>
    <cellStyle name="20% - Énfasis2 4 3 2" xfId="5334" xr:uid="{4102DD56-A834-49E4-A8A5-D3DC42E4C905}"/>
    <cellStyle name="20% - Énfasis2 4 3 2 2" xfId="8201" xr:uid="{A67EF664-C975-4BBD-8D00-63A69503469A}"/>
    <cellStyle name="20% - Énfasis2 4 3 2 2 2" xfId="22577" xr:uid="{5ADECE14-9919-4401-BBD6-A4FF507D11FD}"/>
    <cellStyle name="20% - Énfasis2 4 3 2 2 3" xfId="28434" xr:uid="{8DEF37F4-55D6-495C-AB3F-F6A480D38327}"/>
    <cellStyle name="20% - Énfasis2 4 3 2 2 4" xfId="34316" xr:uid="{56EE349F-7816-4CE0-BCBE-33E8A68A3D8D}"/>
    <cellStyle name="20% - Énfasis2 4 3 2 2 5" xfId="40180" xr:uid="{18889AC5-175C-4CA2-BD5F-679C8449C2D5}"/>
    <cellStyle name="20% - Énfasis2 4 3 2 3" xfId="19801" xr:uid="{2930A72F-C036-4A1B-9C86-FD0BB945BBF6}"/>
    <cellStyle name="20% - Énfasis2 4 3 2 4" xfId="25585" xr:uid="{A8C55F4B-B94C-4759-8D47-1D6F9DF61CFC}"/>
    <cellStyle name="20% - Énfasis2 4 3 2 5" xfId="31459" xr:uid="{A49EE635-78AF-4E0C-ADFA-45E4DFAAC9F3}"/>
    <cellStyle name="20% - Énfasis2 4 3 2 6" xfId="37330" xr:uid="{1ACAF61F-9635-4076-8C26-5D62E832BBF4}"/>
    <cellStyle name="20% - Énfasis2 4 3 3" xfId="7229" xr:uid="{6B0016FD-0E60-4C16-B431-A06F62120D4B}"/>
    <cellStyle name="20% - Énfasis2 4 3 3 2" xfId="21636" xr:uid="{06AA4D55-AFDD-4BCC-88BB-34E9A9B727EC}"/>
    <cellStyle name="20% - Énfasis2 4 3 3 3" xfId="27463" xr:uid="{6E95BEDC-CC68-489B-82CC-4F12B96B3CC9}"/>
    <cellStyle name="20% - Énfasis2 4 3 3 4" xfId="33345" xr:uid="{459AA0B0-26D7-41DB-9CAF-C66FB86DD1B1}"/>
    <cellStyle name="20% - Énfasis2 4 3 3 5" xfId="39209" xr:uid="{89CC5CBD-4CD2-47F0-8F1A-0944CEFCE0C4}"/>
    <cellStyle name="20% - Énfasis2 4 3 4" xfId="18871" xr:uid="{8A0E7537-72F5-4402-92DA-A80E976D755A}"/>
    <cellStyle name="20% - Énfasis2 4 3 5" xfId="24614" xr:uid="{B0A2FD3A-0B9E-4046-986F-E2133F6613CA}"/>
    <cellStyle name="20% - Énfasis2 4 3 6" xfId="30493" xr:uid="{FE962E94-7321-45B2-8D44-03B26BCE47C9}"/>
    <cellStyle name="20% - Énfasis2 4 3 7" xfId="36373" xr:uid="{187FD9C1-4842-413A-9A39-2F5A7BF2EB52}"/>
    <cellStyle name="20% - Énfasis2 4 4" xfId="4850" xr:uid="{D3C7BD9F-BF6A-4947-BB6D-D687F66F2087}"/>
    <cellStyle name="20% - Énfasis2 4 4 2" xfId="7716" xr:uid="{F5906730-3469-45A1-91C0-C8FAC5588B07}"/>
    <cellStyle name="20% - Énfasis2 4 4 2 2" xfId="22106" xr:uid="{AFB1ECD7-9804-4537-838C-338C61365C30}"/>
    <cellStyle name="20% - Énfasis2 4 4 2 3" xfId="27949" xr:uid="{DC5FF786-D836-4523-952A-E9FD61F1CD31}"/>
    <cellStyle name="20% - Énfasis2 4 4 2 4" xfId="33831" xr:uid="{81F3D3F3-FF4A-4209-819F-3FFE76ADC4D4}"/>
    <cellStyle name="20% - Énfasis2 4 4 2 5" xfId="39695" xr:uid="{A8D71A36-A6E8-4CC1-B03A-1188B1CED56E}"/>
    <cellStyle name="20% - Énfasis2 4 4 3" xfId="19332" xr:uid="{D94CB35D-1820-4BEC-8630-EC893BB00C83}"/>
    <cellStyle name="20% - Énfasis2 4 4 4" xfId="25100" xr:uid="{4365984F-91B2-40D2-897C-512CEEC73D5E}"/>
    <cellStyle name="20% - Énfasis2 4 4 5" xfId="30974" xr:uid="{D9C4D292-5909-4751-AA1D-514ED6CFD8AC}"/>
    <cellStyle name="20% - Énfasis2 4 4 6" xfId="36853" xr:uid="{5B17F147-09A2-4E38-BEA9-84A4A00DBE4D}"/>
    <cellStyle name="20% - Énfasis2 4 5" xfId="5859" xr:uid="{7CD37BF1-4568-4AF5-820B-D3FA51881BE2}"/>
    <cellStyle name="20% - Énfasis2 4 5 2" xfId="8728" xr:uid="{7BF3E1FB-FFBE-45F7-9EB6-CEF0A56F6203}"/>
    <cellStyle name="20% - Énfasis2 4 5 2 2" xfId="23096" xr:uid="{8B6DAE2B-6861-4884-BCE4-C39EE7270FD7}"/>
    <cellStyle name="20% - Énfasis2 4 5 2 3" xfId="28960" xr:uid="{14328CC5-471A-49FF-82C3-AE85294FEE9D}"/>
    <cellStyle name="20% - Énfasis2 4 5 2 4" xfId="34842" xr:uid="{C0E8104E-02BC-4873-819C-CA6BA0C3FC4D}"/>
    <cellStyle name="20% - Énfasis2 4 5 2 5" xfId="40706" xr:uid="{199D937F-57BD-4737-AA5A-532C8AFF6316}"/>
    <cellStyle name="20% - Énfasis2 4 5 3" xfId="20311" xr:uid="{45259CC5-B929-4A43-96BC-5B3605B080CC}"/>
    <cellStyle name="20% - Énfasis2 4 5 4" xfId="26110" xr:uid="{8A54B840-24B4-4102-B37F-696AD6733BAA}"/>
    <cellStyle name="20% - Énfasis2 4 5 5" xfId="31985" xr:uid="{5C1C2A0A-E119-4651-87A6-69FA7C3FEB8C}"/>
    <cellStyle name="20% - Énfasis2 4 5 6" xfId="37851" xr:uid="{68EE5256-29A4-4ACB-8BEE-A02A971E734E}"/>
    <cellStyle name="20% - Énfasis2 4 6" xfId="6745" xr:uid="{00A66B96-A768-4F0B-BBA4-826D6C14492B}"/>
    <cellStyle name="20% - Énfasis2 4 6 2" xfId="21169" xr:uid="{BF4C9BD4-F476-4196-A3B4-F64B58ACDDFB}"/>
    <cellStyle name="20% - Énfasis2 4 6 3" xfId="26984" xr:uid="{B21E66D0-5359-4119-BEB6-17014A09A805}"/>
    <cellStyle name="20% - Énfasis2 4 6 4" xfId="32860" xr:uid="{08F044A4-9285-4974-B662-A1A037C394DD}"/>
    <cellStyle name="20% - Énfasis2 4 6 5" xfId="38724" xr:uid="{6BCE53B7-4B9F-4281-8118-3EF1CF99FDF6}"/>
    <cellStyle name="20% - Énfasis2 4 7" xfId="18411" xr:uid="{FA9BFA2A-9739-4FEA-9208-AFF1224AB19B}"/>
    <cellStyle name="20% - Énfasis2 4 8" xfId="24120" xr:uid="{B7A837DA-7C70-49E9-940E-FECA06E097C3}"/>
    <cellStyle name="20% - Énfasis2 4 9" xfId="29998" xr:uid="{78B6F6F6-DAD1-473B-8B5B-6651210CA768}"/>
    <cellStyle name="20% - Énfasis2 40" xfId="6497" xr:uid="{446C5764-2105-445B-9CA5-4BEA33DD77DD}"/>
    <cellStyle name="20% - Énfasis2 40 2" xfId="9357" xr:uid="{F95A4055-BBBD-4B9B-BF45-6095299CE857}"/>
    <cellStyle name="20% - Énfasis2 40 2 2" xfId="23720" xr:uid="{18F4CEDA-4C3E-45AF-89A9-338F6C1809F6}"/>
    <cellStyle name="20% - Énfasis2 40 2 3" xfId="29588" xr:uid="{E74A6E6F-F1E1-45D5-93EC-07FDDC0A19DF}"/>
    <cellStyle name="20% - Énfasis2 40 2 4" xfId="35470" xr:uid="{2D954B3B-AE54-499D-8CDB-68F71EA39382}"/>
    <cellStyle name="20% - Énfasis2 40 2 5" xfId="41329" xr:uid="{77B1084D-D694-4DC2-BDFF-714F9BEE6F95}"/>
    <cellStyle name="20% - Énfasis2 40 3" xfId="20935" xr:uid="{8C7C7E0E-98EA-4684-90F9-0CF2AE4A80E5}"/>
    <cellStyle name="20% - Énfasis2 40 4" xfId="26746" xr:uid="{93DC1A90-2DE2-4D50-823E-641B2A75D87C}"/>
    <cellStyle name="20% - Énfasis2 40 5" xfId="32621" xr:uid="{A2831B4C-869F-434C-A938-5F1A2C7547F8}"/>
    <cellStyle name="20% - Énfasis2 40 6" xfId="38485" xr:uid="{23157332-1281-43FD-B96B-96042C0ECC8D}"/>
    <cellStyle name="20% - Énfasis2 41" xfId="6517" xr:uid="{28EEA3E1-E962-4B28-B6FC-B8B972DAE8CF}"/>
    <cellStyle name="20% - Énfasis2 41 2" xfId="9377" xr:uid="{9A101CC7-5BFB-43A6-855E-FCF9F91D5937}"/>
    <cellStyle name="20% - Énfasis2 41 2 2" xfId="23740" xr:uid="{ED72B484-C694-48C3-9A81-C82D27388CBD}"/>
    <cellStyle name="20% - Énfasis2 41 2 3" xfId="29608" xr:uid="{73E1320C-D1D2-4658-A9A4-C56DB97678D3}"/>
    <cellStyle name="20% - Énfasis2 41 2 4" xfId="35490" xr:uid="{DC0598F8-60F9-44B3-A01B-99861FC148DE}"/>
    <cellStyle name="20% - Énfasis2 41 2 5" xfId="41349" xr:uid="{EDC078B4-4CBF-4D12-9835-3BF5C0EA10C7}"/>
    <cellStyle name="20% - Énfasis2 41 3" xfId="20955" xr:uid="{9C6652E3-805C-4970-995D-763F880F2AD0}"/>
    <cellStyle name="20% - Énfasis2 41 4" xfId="26766" xr:uid="{9EF05C9E-CB02-455A-8F20-A6242B0F294E}"/>
    <cellStyle name="20% - Énfasis2 41 5" xfId="32641" xr:uid="{FB17A54E-A862-466B-9FA1-264666B31D8D}"/>
    <cellStyle name="20% - Énfasis2 41 6" xfId="38505" xr:uid="{A35C7211-C615-4906-87F7-7B3E6A3CCA69}"/>
    <cellStyle name="20% - Énfasis2 42" xfId="6537" xr:uid="{3431CA9C-DBFD-4EE8-99DE-D9D9FBA85212}"/>
    <cellStyle name="20% - Énfasis2 42 2" xfId="9397" xr:uid="{0BCA20D6-EAA8-4BD0-8381-4A0CCF0CBAC8}"/>
    <cellStyle name="20% - Énfasis2 42 2 2" xfId="23760" xr:uid="{B61DF95A-CF0F-4C1D-A956-EC03DA43AAFB}"/>
    <cellStyle name="20% - Énfasis2 42 2 3" xfId="29628" xr:uid="{B1C759FA-1E33-4D2D-AB47-C04AA259FA96}"/>
    <cellStyle name="20% - Énfasis2 42 2 4" xfId="35510" xr:uid="{DF7F4E52-121F-458E-AD3F-B47C30787743}"/>
    <cellStyle name="20% - Énfasis2 42 2 5" xfId="41369" xr:uid="{D388898F-E510-4270-A71C-BF1DF2244640}"/>
    <cellStyle name="20% - Énfasis2 42 3" xfId="20975" xr:uid="{7426A5DE-2ABB-4960-87C2-836DC9591063}"/>
    <cellStyle name="20% - Énfasis2 42 4" xfId="26786" xr:uid="{739B72E5-E974-4C3B-A542-8F8AC448656B}"/>
    <cellStyle name="20% - Énfasis2 42 5" xfId="32661" xr:uid="{3A00E07A-D7CF-45B9-82C0-9971AA2404F1}"/>
    <cellStyle name="20% - Énfasis2 42 6" xfId="38525" xr:uid="{FB4EA483-0D77-4033-B423-A97A6265EA4E}"/>
    <cellStyle name="20% - Énfasis2 43" xfId="6558" xr:uid="{17929B3C-9052-4DB0-B679-A65B44E8BF49}"/>
    <cellStyle name="20% - Énfasis2 43 2" xfId="9419" xr:uid="{3140B1D5-63D4-46CD-9DF1-F1BA3B419E04}"/>
    <cellStyle name="20% - Énfasis2 43 2 2" xfId="23782" xr:uid="{E4266CAA-6136-422B-B192-A95A4EE2E095}"/>
    <cellStyle name="20% - Énfasis2 43 2 3" xfId="29650" xr:uid="{A76A241B-ED7B-4AF4-816C-6BD42455F603}"/>
    <cellStyle name="20% - Énfasis2 43 2 4" xfId="35532" xr:uid="{73927020-F2C7-411A-865F-AD8E3818015A}"/>
    <cellStyle name="20% - Énfasis2 43 2 5" xfId="41391" xr:uid="{D2949CD9-1211-4614-9322-54732640B794}"/>
    <cellStyle name="20% - Énfasis2 43 3" xfId="20997" xr:uid="{206EC73D-F75E-4E9A-95BF-055C015FAF2F}"/>
    <cellStyle name="20% - Énfasis2 43 4" xfId="26808" xr:uid="{7E92D957-1A1B-4932-93E7-0F82B9684DCD}"/>
    <cellStyle name="20% - Énfasis2 43 5" xfId="32683" xr:uid="{756A2D12-FF02-4C6F-A929-C5CA5C87EAEF}"/>
    <cellStyle name="20% - Énfasis2 43 6" xfId="38547" xr:uid="{CBAC6BD2-4CE0-43B4-A61F-42D765565EDB}"/>
    <cellStyle name="20% - Énfasis2 44" xfId="6588" xr:uid="{273E0B85-B982-482B-98B0-41EEA167117C}"/>
    <cellStyle name="20% - Énfasis2 44 2" xfId="9448" xr:uid="{F38B1A3C-1DE0-4080-BCE3-21C35CA5AC2A}"/>
    <cellStyle name="20% - Énfasis2 44 2 2" xfId="23810" xr:uid="{0FC251BD-132F-43BA-9FDF-A8E63E3905E1}"/>
    <cellStyle name="20% - Énfasis2 44 2 3" xfId="29679" xr:uid="{11645851-F097-43EA-B7F3-A248E3434745}"/>
    <cellStyle name="20% - Énfasis2 44 2 4" xfId="35561" xr:uid="{85D864EA-9012-408C-9DF9-50930EC3C7FE}"/>
    <cellStyle name="20% - Énfasis2 44 2 5" xfId="41420" xr:uid="{ADC4E30A-9680-4EB9-BB5B-842F9BEF317F}"/>
    <cellStyle name="20% - Énfasis2 44 3" xfId="21026" xr:uid="{BEA086B0-547F-418A-9658-7ED1E6A92347}"/>
    <cellStyle name="20% - Énfasis2 44 4" xfId="26837" xr:uid="{633613A3-D3B5-4472-A9D9-A0D7CA100E80}"/>
    <cellStyle name="20% - Énfasis2 44 5" xfId="32712" xr:uid="{0D72BADE-E817-464B-A3C5-02EC975E80CE}"/>
    <cellStyle name="20% - Énfasis2 44 6" xfId="38576" xr:uid="{9DEE49EC-94F0-4E68-A64D-DDB919FABF8E}"/>
    <cellStyle name="20% - Énfasis2 45" xfId="6613" xr:uid="{B29D8E96-0716-4E24-BEC2-4A45AC6DFC83}"/>
    <cellStyle name="20% - Énfasis2 45 2" xfId="9473" xr:uid="{31DB3B3F-941F-4CEA-8911-D6B779A740AD}"/>
    <cellStyle name="20% - Énfasis2 45 2 2" xfId="23835" xr:uid="{478AC291-81D8-420B-87D0-232EB1431550}"/>
    <cellStyle name="20% - Énfasis2 45 2 3" xfId="29704" xr:uid="{A50F5C4C-8963-411F-899E-0EBBD5D4E20C}"/>
    <cellStyle name="20% - Énfasis2 45 2 4" xfId="35586" xr:uid="{9B78AACE-2A8B-4966-B322-D0C607691582}"/>
    <cellStyle name="20% - Énfasis2 45 2 5" xfId="41445" xr:uid="{7CC1CEB8-F2FA-4EF8-8A23-290704DE94D9}"/>
    <cellStyle name="20% - Énfasis2 45 3" xfId="21050" xr:uid="{0CF8B1F6-1C2F-407A-B7BA-F78CF57CE45B}"/>
    <cellStyle name="20% - Énfasis2 45 4" xfId="26862" xr:uid="{95ED1D37-F564-4BD4-9F66-51810A9EDF13}"/>
    <cellStyle name="20% - Énfasis2 45 5" xfId="32737" xr:uid="{3B562C36-D134-4CD0-A609-9DF903D6688C}"/>
    <cellStyle name="20% - Énfasis2 45 6" xfId="38601" xr:uid="{4FE3EBC3-5465-4503-A5B3-42AAA64A416B}"/>
    <cellStyle name="20% - Énfasis2 46" xfId="6635" xr:uid="{C88C6F07-DC60-43C0-B42D-42585D3809A2}"/>
    <cellStyle name="20% - Énfasis2 46 2" xfId="21072" xr:uid="{6CC0B14B-32DC-40D9-8415-E6198FFD23B1}"/>
    <cellStyle name="20% - Énfasis2 46 3" xfId="26884" xr:uid="{2DCE64E3-C9B1-4694-9ED0-6133948E7B35}"/>
    <cellStyle name="20% - Énfasis2 46 4" xfId="32759" xr:uid="{CCA03F2C-948F-4425-B14B-2C8CDF7C1572}"/>
    <cellStyle name="20% - Énfasis2 46 5" xfId="38623" xr:uid="{668D0ACB-C558-4E3E-BAB9-2A5ADD305EEB}"/>
    <cellStyle name="20% - Énfasis2 47" xfId="6665" xr:uid="{0A89AEDA-CE23-4491-BC3F-FCB61BCAC6C5}"/>
    <cellStyle name="20% - Énfasis2 47 2" xfId="21094" xr:uid="{870D6F3B-F35B-4A00-945D-11D703BD5844}"/>
    <cellStyle name="20% - Énfasis2 47 3" xfId="26906" xr:uid="{10E263FB-EABD-42F7-96D2-8EA8D3B14360}"/>
    <cellStyle name="20% - Énfasis2 47 4" xfId="32781" xr:uid="{DCE14FF9-D51D-4D0F-A730-18C2E75B4E55}"/>
    <cellStyle name="20% - Énfasis2 47 5" xfId="38645" xr:uid="{CA4AA425-713B-4E7D-AB8C-BC2A85137DEC}"/>
    <cellStyle name="20% - Énfasis2 48" xfId="9489" xr:uid="{E34CB9FD-5521-4F02-A7C2-66547F940EB7}"/>
    <cellStyle name="20% - Énfasis2 48 2" xfId="23851" xr:uid="{7AF9F246-0F7C-4F7F-A370-A32633613931}"/>
    <cellStyle name="20% - Énfasis2 48 3" xfId="29720" xr:uid="{9245DEDC-2626-49F8-A451-351A18E0CE23}"/>
    <cellStyle name="20% - Énfasis2 48 4" xfId="35602" xr:uid="{65BF0320-2E53-4BEB-B9CB-8BDAB9EA2261}"/>
    <cellStyle name="20% - Énfasis2 48 5" xfId="41461" xr:uid="{95E2902E-1FC3-442F-A0DB-E97C14C09F1A}"/>
    <cellStyle name="20% - Énfasis2 49" xfId="9514" xr:uid="{06BF9D83-CAF6-46C7-9421-66DA5CB71CA3}"/>
    <cellStyle name="20% - Énfasis2 49 2" xfId="23875" xr:uid="{5D457DD3-BF59-425A-BB54-A96E7EB14EBA}"/>
    <cellStyle name="20% - Énfasis2 49 3" xfId="29745" xr:uid="{EA308530-4C78-49CD-9FF4-CFA752B1F891}"/>
    <cellStyle name="20% - Énfasis2 49 4" xfId="35627" xr:uid="{181D5EDC-38CE-4BD5-A7D6-49D4554B895C}"/>
    <cellStyle name="20% - Énfasis2 49 5" xfId="41486" xr:uid="{344B4A94-7C3F-4EE7-AE80-AF810DB71CF7}"/>
    <cellStyle name="20% - Énfasis2 5" xfId="3913" xr:uid="{F6914ED1-7D93-406C-8ABA-10492A99EF3F}"/>
    <cellStyle name="20% - Énfasis2 5 10" xfId="35905" xr:uid="{1BEEB56A-7B72-47DB-B330-82486F6D1D82}"/>
    <cellStyle name="20% - Énfasis2 5 2" xfId="4107" xr:uid="{668EC47D-F668-4F1A-8A7B-34164E5771A2}"/>
    <cellStyle name="20% - Énfasis2 5 2 2" xfId="4585" xr:uid="{0FB08BD5-562D-4806-897C-3A33A1D2BF68}"/>
    <cellStyle name="20% - Énfasis2 5 2 2 2" xfId="5553" xr:uid="{8473F238-37BB-4DF5-8F83-00075D619CA5}"/>
    <cellStyle name="20% - Énfasis2 5 2 2 2 2" xfId="8420" xr:uid="{D172ED15-D3BD-4E66-BD6D-BC55EED9090E}"/>
    <cellStyle name="20% - Énfasis2 5 2 2 2 2 2" xfId="22795" xr:uid="{764C8153-A2FB-4F51-80F2-B1E75EDE16D5}"/>
    <cellStyle name="20% - Énfasis2 5 2 2 2 2 3" xfId="28653" xr:uid="{02510A72-7991-4E97-BE58-9DF1E62A836C}"/>
    <cellStyle name="20% - Énfasis2 5 2 2 2 2 4" xfId="34535" xr:uid="{467C2F07-375D-48C3-A977-43FD2438FD9F}"/>
    <cellStyle name="20% - Énfasis2 5 2 2 2 2 5" xfId="40399" xr:uid="{2C71E190-E4A1-4E8A-8F71-22A34C1BA89A}"/>
    <cellStyle name="20% - Énfasis2 5 2 2 2 3" xfId="20013" xr:uid="{B6C10190-97C8-48F7-B169-9C4F48C84145}"/>
    <cellStyle name="20% - Énfasis2 5 2 2 2 4" xfId="25804" xr:uid="{A8E78CB0-B415-4A11-AB5B-A2E6612CFFC1}"/>
    <cellStyle name="20% - Énfasis2 5 2 2 2 5" xfId="31678" xr:uid="{2725CF22-4AE8-4FEB-8B6F-58886DF0DFBE}"/>
    <cellStyle name="20% - Énfasis2 5 2 2 2 6" xfId="37548" xr:uid="{9E8C9BA8-EC18-48EC-90AB-123738489FC2}"/>
    <cellStyle name="20% - Énfasis2 5 2 2 3" xfId="7448" xr:uid="{14ACD2DB-2BF9-46CD-BDA5-E13CD874D9C1}"/>
    <cellStyle name="20% - Énfasis2 5 2 2 3 2" xfId="21850" xr:uid="{F8A8E260-F825-47FA-99D0-348D06B49A84}"/>
    <cellStyle name="20% - Énfasis2 5 2 2 3 3" xfId="27682" xr:uid="{04D17B2D-CAF4-4FD4-A842-CD39CB2FDCA3}"/>
    <cellStyle name="20% - Énfasis2 5 2 2 3 4" xfId="33564" xr:uid="{F0380458-5278-4D93-8C35-97D28D5BA1FD}"/>
    <cellStyle name="20% - Énfasis2 5 2 2 3 5" xfId="39428" xr:uid="{2571BC60-A0EC-4BC9-B718-9385ECE70053}"/>
    <cellStyle name="20% - Énfasis2 5 2 2 4" xfId="19080" xr:uid="{49CB5A85-C325-4621-B696-49F955DF48B8}"/>
    <cellStyle name="20% - Énfasis2 5 2 2 5" xfId="24833" xr:uid="{F595984F-3242-414F-A2B5-A2D7C16A901F}"/>
    <cellStyle name="20% - Énfasis2 5 2 2 6" xfId="30710" xr:uid="{FA2C9E49-E50F-4B07-852F-89794DC11712}"/>
    <cellStyle name="20% - Énfasis2 5 2 2 7" xfId="36591" xr:uid="{90115152-D870-4D55-BA87-7E0A50662ACE}"/>
    <cellStyle name="20% - Énfasis2 5 2 3" xfId="5068" xr:uid="{7702871E-9F8F-4E87-A1AF-6DD852BA58C5}"/>
    <cellStyle name="20% - Énfasis2 5 2 3 2" xfId="7935" xr:uid="{5B0176F7-595D-4745-89DD-1F983E609605}"/>
    <cellStyle name="20% - Énfasis2 5 2 3 2 2" xfId="22320" xr:uid="{A8341763-143F-4D40-868C-3E724F3ED0D8}"/>
    <cellStyle name="20% - Énfasis2 5 2 3 2 3" xfId="28168" xr:uid="{7CBA0A8F-5B13-48F3-839C-F96DC5AC535C}"/>
    <cellStyle name="20% - Énfasis2 5 2 3 2 4" xfId="34050" xr:uid="{AF1AD388-4630-49EC-BB2A-D8F31084104B}"/>
    <cellStyle name="20% - Énfasis2 5 2 3 2 5" xfId="39914" xr:uid="{8260EAE8-A4EF-4077-A57E-BDFF34580F6A}"/>
    <cellStyle name="20% - Énfasis2 5 2 3 3" xfId="19545" xr:uid="{061AC499-BAE6-4BB4-801F-C4DC1EB27091}"/>
    <cellStyle name="20% - Énfasis2 5 2 3 4" xfId="25319" xr:uid="{DA3C5CC4-7297-43C6-B6F6-AC90EACC7D6C}"/>
    <cellStyle name="20% - Énfasis2 5 2 3 5" xfId="31193" xr:uid="{58C630FE-D518-40DE-AAF2-027C97D9BED5}"/>
    <cellStyle name="20% - Énfasis2 5 2 3 6" xfId="37071" xr:uid="{D94BCABC-9E7F-42DB-B039-D4F6C334744C}"/>
    <cellStyle name="20% - Énfasis2 5 2 4" xfId="6963" xr:uid="{8D4AEB25-7B47-49C8-8700-E1697A902228}"/>
    <cellStyle name="20% - Énfasis2 5 2 4 2" xfId="21382" xr:uid="{F5BB357A-6D45-45DE-82BE-E58DE2E9E9CF}"/>
    <cellStyle name="20% - Énfasis2 5 2 4 3" xfId="27201" xr:uid="{266D1AEE-51FD-4BE3-9CD5-9F4B07DE76B8}"/>
    <cellStyle name="20% - Énfasis2 5 2 4 4" xfId="33079" xr:uid="{22F31EBF-B591-46B2-B918-EEE5068458A9}"/>
    <cellStyle name="20% - Énfasis2 5 2 4 5" xfId="38943" xr:uid="{11CCC1BE-8511-4506-A22F-6E06899A7996}"/>
    <cellStyle name="20% - Énfasis2 5 2 5" xfId="18636" xr:uid="{3EB1878A-2153-4CEC-9326-64A6BD9C9096}"/>
    <cellStyle name="20% - Énfasis2 5 2 6" xfId="24350" xr:uid="{07B5F7E6-BF14-426D-BE27-4911EC46CC6A}"/>
    <cellStyle name="20% - Énfasis2 5 2 7" xfId="30228" xr:uid="{C6A219FA-ECAA-47C9-8BC9-64577C0703EC}"/>
    <cellStyle name="20% - Énfasis2 5 2 8" xfId="36107" xr:uid="{22181529-30BC-4CFA-87A7-C0A4DF4A15DB}"/>
    <cellStyle name="20% - Énfasis2 5 3" xfId="4391" xr:uid="{9C9862BE-24D8-4967-9086-94B4D934F8EA}"/>
    <cellStyle name="20% - Énfasis2 5 3 2" xfId="5357" xr:uid="{A5E57AC8-D120-4758-A948-E6508F50B852}"/>
    <cellStyle name="20% - Énfasis2 5 3 2 2" xfId="8224" xr:uid="{774B90F0-171E-4C83-A8FA-C8E96BB4F119}"/>
    <cellStyle name="20% - Énfasis2 5 3 2 2 2" xfId="22600" xr:uid="{7D19D7AC-78E9-411B-A4DF-48B2666D5889}"/>
    <cellStyle name="20% - Énfasis2 5 3 2 2 3" xfId="28457" xr:uid="{FD981649-BACC-4508-9B9A-CB2C4AC4806D}"/>
    <cellStyle name="20% - Énfasis2 5 3 2 2 4" xfId="34339" xr:uid="{AA6FC630-3B74-4A70-93F5-8F617EA8C97D}"/>
    <cellStyle name="20% - Énfasis2 5 3 2 2 5" xfId="40203" xr:uid="{C441FA98-E369-4E87-8D00-D3A448FA00F8}"/>
    <cellStyle name="20% - Énfasis2 5 3 2 3" xfId="19824" xr:uid="{DEFDC275-5C36-4CAF-9549-768239364341}"/>
    <cellStyle name="20% - Énfasis2 5 3 2 4" xfId="25608" xr:uid="{698C9856-C63A-4A34-9208-1252AD3347D1}"/>
    <cellStyle name="20% - Énfasis2 5 3 2 5" xfId="31482" xr:uid="{3F58BB7C-0232-4834-963A-D488A46D8DE8}"/>
    <cellStyle name="20% - Énfasis2 5 3 2 6" xfId="37353" xr:uid="{8DBA7455-9D93-43FA-98CF-5AE2D91770AC}"/>
    <cellStyle name="20% - Énfasis2 5 3 3" xfId="7252" xr:uid="{F9E528AF-6C1D-4A8E-8CC8-78A704E2FE35}"/>
    <cellStyle name="20% - Énfasis2 5 3 3 2" xfId="21659" xr:uid="{2E413C15-6278-4991-AFEA-FCBC20C7703F}"/>
    <cellStyle name="20% - Énfasis2 5 3 3 3" xfId="27486" xr:uid="{2F23DBD8-E74C-47DB-9DEB-2FD546F72E2A}"/>
    <cellStyle name="20% - Énfasis2 5 3 3 4" xfId="33368" xr:uid="{CF5CD944-9C82-4001-A0DB-42510E9C28E3}"/>
    <cellStyle name="20% - Énfasis2 5 3 3 5" xfId="39232" xr:uid="{A8019F73-AE47-48B3-97BA-F09E83E3E300}"/>
    <cellStyle name="20% - Énfasis2 5 3 4" xfId="18893" xr:uid="{A47FECC5-4D49-450F-BD98-231AEFB5C263}"/>
    <cellStyle name="20% - Énfasis2 5 3 5" xfId="24637" xr:uid="{6D830093-82C9-442E-B737-AE31C536DB79}"/>
    <cellStyle name="20% - Énfasis2 5 3 6" xfId="30516" xr:uid="{F2223E7F-8C43-4615-890E-F388FC94CA97}"/>
    <cellStyle name="20% - Énfasis2 5 3 7" xfId="36396" xr:uid="{3D9705E1-F010-442C-94DF-71BC8AAD83EC}"/>
    <cellStyle name="20% - Énfasis2 5 4" xfId="4872" xr:uid="{02EA42AF-57E6-489B-AC72-01B0D33C044A}"/>
    <cellStyle name="20% - Énfasis2 5 4 2" xfId="7739" xr:uid="{A661C6F5-2C05-4C71-A3F7-CA0CB2B71558}"/>
    <cellStyle name="20% - Énfasis2 5 4 2 2" xfId="22129" xr:uid="{214E68C9-CCCA-48F5-A2FC-3CDFE2011B09}"/>
    <cellStyle name="20% - Énfasis2 5 4 2 3" xfId="27972" xr:uid="{7473C825-E242-49B6-BBC1-10942B3F61AF}"/>
    <cellStyle name="20% - Énfasis2 5 4 2 4" xfId="33854" xr:uid="{E8F990C4-C928-4CA4-AAFA-F3A270E96A32}"/>
    <cellStyle name="20% - Énfasis2 5 4 2 5" xfId="39718" xr:uid="{3134E55A-DF69-465C-93C3-37AFA1577E22}"/>
    <cellStyle name="20% - Énfasis2 5 4 3" xfId="19355" xr:uid="{2FA661FF-E684-467A-BACE-442AD2DB84CA}"/>
    <cellStyle name="20% - Énfasis2 5 4 4" xfId="25123" xr:uid="{CCFDA247-436F-418F-A2F6-CD82B75C6EBB}"/>
    <cellStyle name="20% - Énfasis2 5 4 5" xfId="30997" xr:uid="{DF762234-AD00-421A-89B5-A9A8C42EAE9A}"/>
    <cellStyle name="20% - Énfasis2 5 4 6" xfId="36876" xr:uid="{05D78621-EF70-4E9A-8AAD-474EA7C14337}"/>
    <cellStyle name="20% - Énfasis2 5 5" xfId="5882" xr:uid="{15202D99-367E-4E43-B896-CD770A2C65E9}"/>
    <cellStyle name="20% - Énfasis2 5 5 2" xfId="8751" xr:uid="{8E22169D-1C06-429E-A6F6-5FBC8A20D6C4}"/>
    <cellStyle name="20% - Énfasis2 5 5 2 2" xfId="23119" xr:uid="{D5DE4762-E676-420B-B926-FF890C1FF0FD}"/>
    <cellStyle name="20% - Énfasis2 5 5 2 3" xfId="28983" xr:uid="{31CB949B-E276-4BAD-987E-0200819AC6DC}"/>
    <cellStyle name="20% - Énfasis2 5 5 2 4" xfId="34865" xr:uid="{DD01FD9B-DD24-48D0-980A-D64202F4C3E9}"/>
    <cellStyle name="20% - Énfasis2 5 5 2 5" xfId="40729" xr:uid="{FE82ED59-FEBC-4404-A5F0-420B7B8DD474}"/>
    <cellStyle name="20% - Énfasis2 5 5 3" xfId="20333" xr:uid="{771E9F42-CB9B-408A-9212-A23C21691C9F}"/>
    <cellStyle name="20% - Énfasis2 5 5 4" xfId="26133" xr:uid="{4E6F3780-FCF4-444E-B6A9-ECDAD12C14E2}"/>
    <cellStyle name="20% - Énfasis2 5 5 5" xfId="32008" xr:uid="{BE4342E2-B610-4957-B6A1-EE278E5C01B8}"/>
    <cellStyle name="20% - Énfasis2 5 5 6" xfId="37874" xr:uid="{5492A3C5-EAF6-46B4-A8F6-B2FC22119F03}"/>
    <cellStyle name="20% - Énfasis2 5 6" xfId="6768" xr:uid="{C1EA645D-1128-4D81-83BB-F14106ED09AB}"/>
    <cellStyle name="20% - Énfasis2 5 6 2" xfId="21192" xr:uid="{E26C525A-1D70-4BD5-94AF-5DD9F0E80109}"/>
    <cellStyle name="20% - Énfasis2 5 6 3" xfId="27007" xr:uid="{5036CCF8-9CC0-4E24-9BDA-439126D9785A}"/>
    <cellStyle name="20% - Énfasis2 5 6 4" xfId="32883" xr:uid="{20518186-4FA6-49FD-8191-C04836603F58}"/>
    <cellStyle name="20% - Énfasis2 5 6 5" xfId="38747" xr:uid="{64AFDAD9-82D3-4988-B606-E7451A15A356}"/>
    <cellStyle name="20% - Énfasis2 5 7" xfId="18438" xr:uid="{9949843B-5D31-4C72-85D5-9776421F2892}"/>
    <cellStyle name="20% - Énfasis2 5 8" xfId="24146" xr:uid="{A2FE94A4-38EF-4E52-A283-E2B1375C3B0B}"/>
    <cellStyle name="20% - Énfasis2 5 9" xfId="30024" xr:uid="{A1DE6FEB-028D-4D25-BD13-0077236E8995}"/>
    <cellStyle name="20% - Énfasis2 50" xfId="9533" xr:uid="{915450B6-BF89-45BB-B5CA-B9AC9415F892}"/>
    <cellStyle name="20% - Énfasis2 50 2" xfId="23895" xr:uid="{6FD1FCAB-53C0-4E7D-A3F3-1139155D6090}"/>
    <cellStyle name="20% - Énfasis2 50 3" xfId="29765" xr:uid="{BDC9F9DE-F95B-4D5B-879B-D461914ECC5D}"/>
    <cellStyle name="20% - Énfasis2 50 4" xfId="35647" xr:uid="{3F31D3C5-CD43-4218-95F6-BAD4A46784E2}"/>
    <cellStyle name="20% - Énfasis2 50 5" xfId="41506" xr:uid="{17551D95-60A3-4697-90B2-816E80B43D26}"/>
    <cellStyle name="20% - Énfasis2 51" xfId="9559" xr:uid="{EDD1AC5C-AE07-47EE-9AD9-EAD92058A198}"/>
    <cellStyle name="20% - Énfasis2 51 2" xfId="23921" xr:uid="{72BDC0A7-3C59-472D-8CDE-52B5FEF0FB5E}"/>
    <cellStyle name="20% - Énfasis2 51 3" xfId="29791" xr:uid="{85D5CEEC-D423-440E-9F25-EEA63E4D0E9C}"/>
    <cellStyle name="20% - Énfasis2 51 4" xfId="35673" xr:uid="{21C3D01C-A9C5-4AB2-86A5-C2CEC058918C}"/>
    <cellStyle name="20% - Énfasis2 51 5" xfId="41532" xr:uid="{743E155B-8A83-4809-80BD-50DAB179801B}"/>
    <cellStyle name="20% - Énfasis2 52" xfId="15761" xr:uid="{D32EFC10-B30A-4A5A-8F34-799355B561DA}"/>
    <cellStyle name="20% - Énfasis2 52 2" xfId="23981" xr:uid="{D7BB9674-5F52-477C-BD11-9A64C51B83DB}"/>
    <cellStyle name="20% - Énfasis2 52 3" xfId="29853" xr:uid="{FF643748-E3ED-4336-89FD-F08B2B2995A4}"/>
    <cellStyle name="20% - Énfasis2 52 4" xfId="35735" xr:uid="{2EBBB59B-19A2-4A93-AF07-576E4FF43BE0}"/>
    <cellStyle name="20% - Énfasis2 52 5" xfId="41594" xr:uid="{7E2AFB34-0015-4E15-8D88-2205FEBFDAF6}"/>
    <cellStyle name="20% - Énfasis2 53" xfId="15785" xr:uid="{9A8C277D-3B8F-4746-83A9-E566B47FB11C}"/>
    <cellStyle name="20% - Énfasis2 53 2" xfId="24002" xr:uid="{5A43C30B-AA70-40B9-9BB7-11FF1A44922E}"/>
    <cellStyle name="20% - Énfasis2 53 3" xfId="29877" xr:uid="{D40761C2-B380-41C7-9FEF-307FD7ED81AB}"/>
    <cellStyle name="20% - Énfasis2 53 4" xfId="35759" xr:uid="{CB2E01AF-36DE-41F1-AA84-C01259C82402}"/>
    <cellStyle name="20% - Énfasis2 53 5" xfId="41618" xr:uid="{78EB0D8C-7CC7-4F88-B242-53EA38BF6598}"/>
    <cellStyle name="20% - Énfasis2 54" xfId="15820" xr:uid="{0547ED9A-1271-4821-A2C3-2B69B52ECA28}"/>
    <cellStyle name="20% - Énfasis2 55" xfId="18295" xr:uid="{2DB7F660-46F3-423C-BFCC-1D78367398DB}"/>
    <cellStyle name="20% - Énfasis2 56" xfId="18318" xr:uid="{1372BE50-7FB4-4F8E-AC8D-F53D3FB403D4}"/>
    <cellStyle name="20% - Énfasis2 57" xfId="24030" xr:uid="{8A9E8EFD-D403-429C-9D62-7AB47776A686}"/>
    <cellStyle name="20% - Énfasis2 58" xfId="29908" xr:uid="{4BE664C1-300C-4F74-B4AC-B118E2D8F5BB}"/>
    <cellStyle name="20% - Énfasis2 59" xfId="35789" xr:uid="{9B18F092-1A6A-4127-8A8B-F32F157C9F10}"/>
    <cellStyle name="20% - Énfasis2 6" xfId="3937" xr:uid="{5DCAEE91-02A3-4736-890F-E23E6D981D59}"/>
    <cellStyle name="20% - Énfasis2 6 10" xfId="35928" xr:uid="{D2D27C1D-DCB3-4B68-A391-5CDE8D4B3D5A}"/>
    <cellStyle name="20% - Énfasis2 6 2" xfId="4129" xr:uid="{B94906EE-BFE1-4E5D-9722-DF354B63084B}"/>
    <cellStyle name="20% - Énfasis2 6 2 2" xfId="4607" xr:uid="{7612C1A8-A9DA-4535-80E4-91E2BFA3DEA6}"/>
    <cellStyle name="20% - Énfasis2 6 2 2 2" xfId="5575" xr:uid="{A111C5D8-FAE2-482A-80EF-D19DFED834EB}"/>
    <cellStyle name="20% - Énfasis2 6 2 2 2 2" xfId="8442" xr:uid="{010035D9-8234-472A-BFB5-1C1A30A726F8}"/>
    <cellStyle name="20% - Énfasis2 6 2 2 2 2 2" xfId="22817" xr:uid="{938A68EC-45FA-442B-9880-D9EBA02AC6EA}"/>
    <cellStyle name="20% - Énfasis2 6 2 2 2 2 3" xfId="28675" xr:uid="{50AD29C7-DA26-429B-BD37-4138B18D8543}"/>
    <cellStyle name="20% - Énfasis2 6 2 2 2 2 4" xfId="34557" xr:uid="{D186DAEA-BD7C-4A58-8F13-0FAF54797DE5}"/>
    <cellStyle name="20% - Énfasis2 6 2 2 2 2 5" xfId="40421" xr:uid="{5562942A-A4A9-4C50-B3EE-76B3DA332D9A}"/>
    <cellStyle name="20% - Énfasis2 6 2 2 2 3" xfId="20035" xr:uid="{145F6592-95C7-4CFE-9D27-FD2FE8B674C8}"/>
    <cellStyle name="20% - Énfasis2 6 2 2 2 4" xfId="25826" xr:uid="{8E05C6D5-D281-4403-95D8-1B00EA8BDA42}"/>
    <cellStyle name="20% - Énfasis2 6 2 2 2 5" xfId="31700" xr:uid="{927F4DD8-A11C-4297-B395-6536F23006D4}"/>
    <cellStyle name="20% - Énfasis2 6 2 2 2 6" xfId="37570" xr:uid="{783FC4CD-33DA-4BB9-8F0F-902A65663047}"/>
    <cellStyle name="20% - Énfasis2 6 2 2 3" xfId="7470" xr:uid="{DA8CF24D-65FE-42AE-8F94-483B14B2063C}"/>
    <cellStyle name="20% - Énfasis2 6 2 2 3 2" xfId="21872" xr:uid="{F9A67FFA-B4DC-4137-9499-4B17EF4BF4BF}"/>
    <cellStyle name="20% - Énfasis2 6 2 2 3 3" xfId="27704" xr:uid="{195389F0-FA09-49C8-BD29-27AE02EDCC15}"/>
    <cellStyle name="20% - Énfasis2 6 2 2 3 4" xfId="33586" xr:uid="{424D27B0-DCD2-4ED8-A34A-B76615D1ADEA}"/>
    <cellStyle name="20% - Énfasis2 6 2 2 3 5" xfId="39450" xr:uid="{83790994-33F8-485C-8660-C47B1EB0390E}"/>
    <cellStyle name="20% - Énfasis2 6 2 2 4" xfId="19102" xr:uid="{274218ED-CCE7-4DA9-8CD6-052AA78E85C7}"/>
    <cellStyle name="20% - Énfasis2 6 2 2 5" xfId="24855" xr:uid="{7C78B357-574F-4705-BD4B-7E1E68153672}"/>
    <cellStyle name="20% - Énfasis2 6 2 2 6" xfId="30732" xr:uid="{D32AB358-741D-4643-895E-066995483FC9}"/>
    <cellStyle name="20% - Énfasis2 6 2 2 7" xfId="36613" xr:uid="{0EC052B6-2F99-4E85-A2E5-BF0D8E3E8F70}"/>
    <cellStyle name="20% - Énfasis2 6 2 3" xfId="5090" xr:uid="{59B98FAA-8DB9-484F-9500-86ADC5D863E5}"/>
    <cellStyle name="20% - Énfasis2 6 2 3 2" xfId="7957" xr:uid="{8AD5694E-B02B-45D0-9D83-BEF14337699A}"/>
    <cellStyle name="20% - Énfasis2 6 2 3 2 2" xfId="22342" xr:uid="{3BAB1D0E-2B42-4EA5-8766-2DA6E74B6986}"/>
    <cellStyle name="20% - Énfasis2 6 2 3 2 3" xfId="28190" xr:uid="{17023A7E-0C7E-4C51-B56B-1E9700DFDA01}"/>
    <cellStyle name="20% - Énfasis2 6 2 3 2 4" xfId="34072" xr:uid="{B3062667-A1E0-42AE-A80D-CE494098857E}"/>
    <cellStyle name="20% - Énfasis2 6 2 3 2 5" xfId="39936" xr:uid="{1EC07695-7066-48B3-A385-4D1F2493D54B}"/>
    <cellStyle name="20% - Énfasis2 6 2 3 3" xfId="19567" xr:uid="{04F10B21-AD10-4016-86B1-9EFB28E27E3F}"/>
    <cellStyle name="20% - Énfasis2 6 2 3 4" xfId="25341" xr:uid="{C93A4CB4-CCA6-4666-AF71-B73A7C575A9F}"/>
    <cellStyle name="20% - Énfasis2 6 2 3 5" xfId="31215" xr:uid="{954A8415-B5FE-48A1-8A73-00CFE7D29259}"/>
    <cellStyle name="20% - Énfasis2 6 2 3 6" xfId="37093" xr:uid="{6991006C-9976-46D8-ABB1-9E6A3AEBA0A7}"/>
    <cellStyle name="20% - Énfasis2 6 2 4" xfId="6985" xr:uid="{B9187588-82F3-4432-B0B5-ECF12C2DF90A}"/>
    <cellStyle name="20% - Énfasis2 6 2 4 2" xfId="21404" xr:uid="{C9263A78-F5AA-45F2-9E72-2A113B97D37F}"/>
    <cellStyle name="20% - Énfasis2 6 2 4 3" xfId="27223" xr:uid="{5E9DE62A-6498-4582-81F8-CA8528205359}"/>
    <cellStyle name="20% - Énfasis2 6 2 4 4" xfId="33101" xr:uid="{F6F095DF-D573-4EB9-9EDB-13BF651639CB}"/>
    <cellStyle name="20% - Énfasis2 6 2 4 5" xfId="38965" xr:uid="{8A385BAB-B35E-4791-9182-C896028D84A4}"/>
    <cellStyle name="20% - Énfasis2 6 2 5" xfId="18658" xr:uid="{2B0D71AF-8F93-4C96-B5A6-DECC7FDC57B5}"/>
    <cellStyle name="20% - Énfasis2 6 2 6" xfId="24372" xr:uid="{8E612F77-77D0-4E4D-B603-843AC728A072}"/>
    <cellStyle name="20% - Énfasis2 6 2 7" xfId="30250" xr:uid="{3B551F54-C87F-41CA-AC60-D710B2F8244C}"/>
    <cellStyle name="20% - Énfasis2 6 2 8" xfId="36129" xr:uid="{EE486404-C48D-4B41-B6BC-8245B121BBF1}"/>
    <cellStyle name="20% - Énfasis2 6 3" xfId="4413" xr:uid="{FF4EF1DB-A31C-4B8B-9A92-650652AD8D38}"/>
    <cellStyle name="20% - Énfasis2 6 3 2" xfId="5379" xr:uid="{79F38926-FBC6-414F-B8C0-27F840FA2A2F}"/>
    <cellStyle name="20% - Énfasis2 6 3 2 2" xfId="8246" xr:uid="{44ABD221-A1FF-4285-8FD9-5E8DE21307C7}"/>
    <cellStyle name="20% - Énfasis2 6 3 2 2 2" xfId="22622" xr:uid="{09377519-7B72-4870-8AAC-F1AD5DD64FC3}"/>
    <cellStyle name="20% - Énfasis2 6 3 2 2 3" xfId="28479" xr:uid="{98EBA421-92D8-4F02-811F-D91F550040B0}"/>
    <cellStyle name="20% - Énfasis2 6 3 2 2 4" xfId="34361" xr:uid="{F167F51C-E069-4FBB-BEA3-3630C38721FB}"/>
    <cellStyle name="20% - Énfasis2 6 3 2 2 5" xfId="40225" xr:uid="{714D8A43-FA4B-4EAE-A6AD-A16C785303D2}"/>
    <cellStyle name="20% - Énfasis2 6 3 2 3" xfId="19846" xr:uid="{DA9913DB-09CD-42C3-9AD1-BC5B4AE557C2}"/>
    <cellStyle name="20% - Énfasis2 6 3 2 4" xfId="25630" xr:uid="{2DA07192-5676-4ED1-A97C-737F10504323}"/>
    <cellStyle name="20% - Énfasis2 6 3 2 5" xfId="31504" xr:uid="{1416E8F8-FB4E-45BE-B5CF-B8A02E7028BE}"/>
    <cellStyle name="20% - Énfasis2 6 3 2 6" xfId="37375" xr:uid="{F078C3D9-C547-4FE3-B2E6-B7E43CDC702F}"/>
    <cellStyle name="20% - Énfasis2 6 3 3" xfId="7274" xr:uid="{98413C50-26F4-4084-82E1-44AC4F85FA7C}"/>
    <cellStyle name="20% - Énfasis2 6 3 3 2" xfId="21681" xr:uid="{2199C6DF-235F-4826-8D75-756147B5CB21}"/>
    <cellStyle name="20% - Énfasis2 6 3 3 3" xfId="27508" xr:uid="{699F7673-8676-450C-9B9E-9E1ACF5411AF}"/>
    <cellStyle name="20% - Énfasis2 6 3 3 4" xfId="33390" xr:uid="{8A12D349-C86C-4276-A517-4B23D646C17A}"/>
    <cellStyle name="20% - Énfasis2 6 3 3 5" xfId="39254" xr:uid="{68EB5E1A-3063-4FDB-893F-864D30FEDE5C}"/>
    <cellStyle name="20% - Énfasis2 6 3 4" xfId="18915" xr:uid="{8CF0ABF8-46B9-4527-B59E-BEDB459F612E}"/>
    <cellStyle name="20% - Énfasis2 6 3 5" xfId="24659" xr:uid="{EB67AD45-4193-4CB9-939C-76CA0C3369EB}"/>
    <cellStyle name="20% - Énfasis2 6 3 6" xfId="30538" xr:uid="{A05F9B26-31DE-4FAD-9A41-BD0D1089CD2F}"/>
    <cellStyle name="20% - Énfasis2 6 3 7" xfId="36418" xr:uid="{1AE1CC64-F53F-45D6-9408-9CE7D395DBA4}"/>
    <cellStyle name="20% - Énfasis2 6 4" xfId="4894" xr:uid="{E8DECD07-A3C8-4607-B172-D219890A960E}"/>
    <cellStyle name="20% - Énfasis2 6 4 2" xfId="7761" xr:uid="{E43A87FB-6F9C-4317-8D7E-FA56EB65315D}"/>
    <cellStyle name="20% - Énfasis2 6 4 2 2" xfId="22151" xr:uid="{F631A2AE-CE66-40C7-AA64-4FC842C07E43}"/>
    <cellStyle name="20% - Énfasis2 6 4 2 3" xfId="27994" xr:uid="{D62D258D-AC8F-41E6-932E-AE4AFD9235C7}"/>
    <cellStyle name="20% - Énfasis2 6 4 2 4" xfId="33876" xr:uid="{40925FFF-D73A-4C2F-834C-9BF694492995}"/>
    <cellStyle name="20% - Énfasis2 6 4 2 5" xfId="39740" xr:uid="{D86CC791-1B27-4F2B-AB39-758B4623610A}"/>
    <cellStyle name="20% - Énfasis2 6 4 3" xfId="19377" xr:uid="{3341DBB5-ABF5-4500-82E6-067E08A10510}"/>
    <cellStyle name="20% - Énfasis2 6 4 4" xfId="25145" xr:uid="{50B03031-82AD-4957-8E3D-D6ED8F182EA3}"/>
    <cellStyle name="20% - Énfasis2 6 4 5" xfId="31019" xr:uid="{E7CBD474-921C-4250-BD86-8115410D814D}"/>
    <cellStyle name="20% - Énfasis2 6 4 6" xfId="36898" xr:uid="{BB069737-70F1-49A3-ABFF-79760CE35F1B}"/>
    <cellStyle name="20% - Énfasis2 6 5" xfId="5904" xr:uid="{8FAE232A-35FB-4984-A270-48D618E88624}"/>
    <cellStyle name="20% - Énfasis2 6 5 2" xfId="8773" xr:uid="{2A2002FE-5D2F-4E67-B1F6-E28CCADBF258}"/>
    <cellStyle name="20% - Énfasis2 6 5 2 2" xfId="23141" xr:uid="{762E4522-E86C-4E8C-B4C0-32C8E3D65A03}"/>
    <cellStyle name="20% - Énfasis2 6 5 2 3" xfId="29005" xr:uid="{A59276C9-A0C2-4982-A910-EB8FB0B7970B}"/>
    <cellStyle name="20% - Énfasis2 6 5 2 4" xfId="34887" xr:uid="{5AD988DB-6184-4C84-94A5-71B4724B0943}"/>
    <cellStyle name="20% - Énfasis2 6 5 2 5" xfId="40751" xr:uid="{77799872-57CF-478F-9BA0-1F6DB2205290}"/>
    <cellStyle name="20% - Énfasis2 6 5 3" xfId="20355" xr:uid="{AB8B62A2-93EB-4761-A11B-CC1576EB6ABC}"/>
    <cellStyle name="20% - Énfasis2 6 5 4" xfId="26155" xr:uid="{360CE074-0D79-43F0-A632-456A9585C362}"/>
    <cellStyle name="20% - Énfasis2 6 5 5" xfId="32030" xr:uid="{BA74E270-610D-4832-8C1C-BEC1424FEBEB}"/>
    <cellStyle name="20% - Énfasis2 6 5 6" xfId="37896" xr:uid="{64F3B41E-5250-4594-941C-CEC9595A96ED}"/>
    <cellStyle name="20% - Énfasis2 6 6" xfId="6790" xr:uid="{A2F62FB4-CC2B-47E8-9CAC-2AB21CF30C4E}"/>
    <cellStyle name="20% - Énfasis2 6 6 2" xfId="21214" xr:uid="{5DD928AE-AF5E-4E8A-8552-F3C9E665F6F8}"/>
    <cellStyle name="20% - Énfasis2 6 6 3" xfId="27029" xr:uid="{58C1EE67-F59F-447E-B11A-D7CB6DDBEACC}"/>
    <cellStyle name="20% - Énfasis2 6 6 4" xfId="32905" xr:uid="{A83F9F39-7BE9-4E88-A9DC-589D2BE90227}"/>
    <cellStyle name="20% - Énfasis2 6 6 5" xfId="38769" xr:uid="{5D2CAFF5-5EFB-4E3C-ACBD-CD429FCE1462}"/>
    <cellStyle name="20% - Énfasis2 6 7" xfId="18461" xr:uid="{A545970A-9C12-465D-A4AD-746DD17284F2}"/>
    <cellStyle name="20% - Énfasis2 6 8" xfId="24169" xr:uid="{BD6FC2B4-65C4-4495-A4D0-947EFE7839DD}"/>
    <cellStyle name="20% - Énfasis2 6 9" xfId="30047" xr:uid="{7193D1B7-9D5A-4984-ACD2-CAA149AAC7FD}"/>
    <cellStyle name="20% - Énfasis2 7" xfId="3961" xr:uid="{B606C608-E18C-409B-94F4-2DFA26084DB5}"/>
    <cellStyle name="20% - Énfasis2 7 10" xfId="35953" xr:uid="{3FF026B8-81A2-41C0-AD97-DE84E0732C00}"/>
    <cellStyle name="20% - Énfasis2 7 2" xfId="4153" xr:uid="{FF1A2AAB-249B-444A-BE89-14C4EC6B41D6}"/>
    <cellStyle name="20% - Énfasis2 7 2 2" xfId="4631" xr:uid="{910CEAFF-8FDB-4573-B882-3A25E4CC1B79}"/>
    <cellStyle name="20% - Énfasis2 7 2 2 2" xfId="5599" xr:uid="{84076275-789D-4251-9966-570C9D6825CB}"/>
    <cellStyle name="20% - Énfasis2 7 2 2 2 2" xfId="8466" xr:uid="{490C0C27-BE92-4B09-8061-E311579E488B}"/>
    <cellStyle name="20% - Énfasis2 7 2 2 2 2 2" xfId="22841" xr:uid="{92CE0F8A-C324-48B4-8379-AF3604092113}"/>
    <cellStyle name="20% - Énfasis2 7 2 2 2 2 3" xfId="28699" xr:uid="{A6CE884D-5B52-40C0-9D4F-87CF9D53AA8F}"/>
    <cellStyle name="20% - Énfasis2 7 2 2 2 2 4" xfId="34581" xr:uid="{30F46AA1-51DF-4ABD-89B8-9769BC2F7F12}"/>
    <cellStyle name="20% - Énfasis2 7 2 2 2 2 5" xfId="40445" xr:uid="{3932FB79-7C6A-4A14-A91B-0065A6A3AE46}"/>
    <cellStyle name="20% - Énfasis2 7 2 2 2 3" xfId="20058" xr:uid="{17545A34-EDC0-424A-9C87-BF97373DBBAA}"/>
    <cellStyle name="20% - Énfasis2 7 2 2 2 4" xfId="25850" xr:uid="{F1F80E43-DC00-471A-BE6A-1203E0FCB3F1}"/>
    <cellStyle name="20% - Énfasis2 7 2 2 2 5" xfId="31724" xr:uid="{B27A5E61-6700-42FB-B852-176B730E509F}"/>
    <cellStyle name="20% - Énfasis2 7 2 2 2 6" xfId="37594" xr:uid="{BE62763A-21F4-4E07-A29F-0461A53B848A}"/>
    <cellStyle name="20% - Énfasis2 7 2 2 3" xfId="7494" xr:uid="{28C61A3E-9907-4895-8112-5CD26F576671}"/>
    <cellStyle name="20% - Énfasis2 7 2 2 3 2" xfId="21895" xr:uid="{A93D5AAC-BAFF-4DA3-A00C-95B66CE93A58}"/>
    <cellStyle name="20% - Énfasis2 7 2 2 3 3" xfId="27728" xr:uid="{9CFBB6BC-8921-41B3-8FBD-52A4E743830C}"/>
    <cellStyle name="20% - Énfasis2 7 2 2 3 4" xfId="33610" xr:uid="{F93FC6FC-2175-4B9F-9D05-4540ECA484AC}"/>
    <cellStyle name="20% - Énfasis2 7 2 2 3 5" xfId="39474" xr:uid="{238B68CA-B6E7-4CC1-B906-D5695D0E617C}"/>
    <cellStyle name="20% - Énfasis2 7 2 2 4" xfId="19125" xr:uid="{8FEF3E20-75CB-4224-84A5-7D349AD1C747}"/>
    <cellStyle name="20% - Énfasis2 7 2 2 5" xfId="24879" xr:uid="{97B570F2-DD5D-4307-920A-B2C98C812FA0}"/>
    <cellStyle name="20% - Énfasis2 7 2 2 6" xfId="30755" xr:uid="{29976009-4E13-43E9-B874-46F25F009F98}"/>
    <cellStyle name="20% - Énfasis2 7 2 2 7" xfId="36637" xr:uid="{478486E5-43FA-462C-AB7C-958DA5DBE0AC}"/>
    <cellStyle name="20% - Énfasis2 7 2 3" xfId="5114" xr:uid="{13FDC06A-3CA8-4857-BF30-0020AD2EF86D}"/>
    <cellStyle name="20% - Énfasis2 7 2 3 2" xfId="7981" xr:uid="{EB864DAE-9E17-4EDD-99DF-B0E73D14C2FC}"/>
    <cellStyle name="20% - Énfasis2 7 2 3 2 2" xfId="22366" xr:uid="{894C708D-89D0-413E-8F29-A28220A67A17}"/>
    <cellStyle name="20% - Énfasis2 7 2 3 2 3" xfId="28214" xr:uid="{642B4B6B-2B9D-425B-9D85-E63ADF4932E5}"/>
    <cellStyle name="20% - Énfasis2 7 2 3 2 4" xfId="34096" xr:uid="{E46367A2-0442-4A1F-A68B-3A7E0F2F24CC}"/>
    <cellStyle name="20% - Énfasis2 7 2 3 2 5" xfId="39960" xr:uid="{350AF9C6-E881-46A1-AA5A-15A87B51023C}"/>
    <cellStyle name="20% - Énfasis2 7 2 3 3" xfId="19589" xr:uid="{C25D15F6-7A20-4457-82CA-57FAADDBE130}"/>
    <cellStyle name="20% - Énfasis2 7 2 3 4" xfId="25365" xr:uid="{78B38856-3E1D-4BB0-B97F-D23EE5C7D073}"/>
    <cellStyle name="20% - Énfasis2 7 2 3 5" xfId="31239" xr:uid="{33A47FA5-80DA-4C6D-A1E5-96FA9E1171ED}"/>
    <cellStyle name="20% - Énfasis2 7 2 3 6" xfId="37117" xr:uid="{2047305F-F031-457A-9D97-A825F30208F8}"/>
    <cellStyle name="20% - Énfasis2 7 2 4" xfId="7009" xr:uid="{65B3DE97-259B-4735-9B2E-3A0B966FB9A3}"/>
    <cellStyle name="20% - Énfasis2 7 2 4 2" xfId="21426" xr:uid="{01862DED-34ED-4F3F-AB89-B6E04AD72B21}"/>
    <cellStyle name="20% - Énfasis2 7 2 4 3" xfId="27247" xr:uid="{BD3E92DD-E9D0-421E-9B3C-6AD082B6088E}"/>
    <cellStyle name="20% - Énfasis2 7 2 4 4" xfId="33125" xr:uid="{D9DCE8FA-4DC8-45D9-B28A-724477947471}"/>
    <cellStyle name="20% - Énfasis2 7 2 4 5" xfId="38989" xr:uid="{01489572-82C3-456E-AA2D-EB8BBB2F17AE}"/>
    <cellStyle name="20% - Énfasis2 7 2 5" xfId="18681" xr:uid="{0BBE1529-2D5E-4FCD-B795-CEBD440F5EE4}"/>
    <cellStyle name="20% - Énfasis2 7 2 6" xfId="24396" xr:uid="{159FC845-7A44-47F1-ADE2-FEEF2A918787}"/>
    <cellStyle name="20% - Énfasis2 7 2 7" xfId="30273" xr:uid="{D8BAA49C-A397-48C6-B7AA-C4A77C540A05}"/>
    <cellStyle name="20% - Énfasis2 7 2 8" xfId="36153" xr:uid="{017E5E6C-0C8C-4D4B-A318-365923C38EA7}"/>
    <cellStyle name="20% - Énfasis2 7 3" xfId="4436" xr:uid="{F3EC8671-8A15-468B-A9DD-1705895E5674}"/>
    <cellStyle name="20% - Énfasis2 7 3 2" xfId="5403" xr:uid="{B45E3B9A-F063-4B92-93A5-2A86D625E799}"/>
    <cellStyle name="20% - Énfasis2 7 3 2 2" xfId="8270" xr:uid="{09F99EEC-403F-4BE4-96FD-BA1660EC2306}"/>
    <cellStyle name="20% - Énfasis2 7 3 2 2 2" xfId="22646" xr:uid="{8EB256DF-04E7-438A-B085-29FB6AEAA8DB}"/>
    <cellStyle name="20% - Énfasis2 7 3 2 2 3" xfId="28503" xr:uid="{7E113B25-E0C3-4560-A461-C15BF6C50119}"/>
    <cellStyle name="20% - Énfasis2 7 3 2 2 4" xfId="34385" xr:uid="{3F82990B-46C8-4987-B122-F025949670C9}"/>
    <cellStyle name="20% - Énfasis2 7 3 2 2 5" xfId="40249" xr:uid="{78059217-2365-4CA0-AAFB-D9ADFF866D02}"/>
    <cellStyle name="20% - Énfasis2 7 3 2 3" xfId="19868" xr:uid="{9B9047F1-028F-47F2-9684-056A1958F88B}"/>
    <cellStyle name="20% - Énfasis2 7 3 2 4" xfId="25654" xr:uid="{9CA3AD8C-BFB1-48E7-B657-E9B769E9CE47}"/>
    <cellStyle name="20% - Énfasis2 7 3 2 5" xfId="31528" xr:uid="{B8D7394C-F9E1-49BE-ACB8-DC47232994C0}"/>
    <cellStyle name="20% - Énfasis2 7 3 2 6" xfId="37399" xr:uid="{1CC984FF-9147-4414-8DC5-F8E48BCB218B}"/>
    <cellStyle name="20% - Énfasis2 7 3 3" xfId="7298" xr:uid="{8DBD4A13-C1B0-4DBA-BBC6-D11B19C32C06}"/>
    <cellStyle name="20% - Énfasis2 7 3 3 2" xfId="21703" xr:uid="{47BD3F21-385B-4109-942D-85D762B34D10}"/>
    <cellStyle name="20% - Énfasis2 7 3 3 3" xfId="27532" xr:uid="{DEEE039D-6001-4580-8A51-98347FFD6A35}"/>
    <cellStyle name="20% - Énfasis2 7 3 3 4" xfId="33414" xr:uid="{3801F903-8137-4366-AB2C-4210A107FE0F}"/>
    <cellStyle name="20% - Énfasis2 7 3 3 5" xfId="39278" xr:uid="{5B0FA24D-11C9-411C-A5FD-781E29F74E73}"/>
    <cellStyle name="20% - Énfasis2 7 3 4" xfId="18939" xr:uid="{53B90D0F-0A8B-4318-8345-21D21827A413}"/>
    <cellStyle name="20% - Énfasis2 7 3 5" xfId="24683" xr:uid="{6FB8B1D5-C350-4761-9E08-3120694DCCE2}"/>
    <cellStyle name="20% - Énfasis2 7 3 6" xfId="30561" xr:uid="{C4340406-494A-4EEE-A79A-31A83717F1EF}"/>
    <cellStyle name="20% - Énfasis2 7 3 7" xfId="36442" xr:uid="{A88E2EBD-04C3-4E73-9CAE-71A3A1E069CA}"/>
    <cellStyle name="20% - Énfasis2 7 4" xfId="4918" xr:uid="{5E1A6E47-8E90-49A1-8521-A68017C93070}"/>
    <cellStyle name="20% - Énfasis2 7 4 2" xfId="7785" xr:uid="{92A9BCB9-FDDD-47AC-B7BC-8E87917E142D}"/>
    <cellStyle name="20% - Énfasis2 7 4 2 2" xfId="22173" xr:uid="{ECB31F06-5908-44E2-B210-92236D78DD56}"/>
    <cellStyle name="20% - Énfasis2 7 4 2 3" xfId="28018" xr:uid="{52ADB4F4-5815-4A4F-B6EC-70316AB7F2DE}"/>
    <cellStyle name="20% - Énfasis2 7 4 2 4" xfId="33900" xr:uid="{02D0F16C-E751-4CEF-98DD-0DF04FBFBCD3}"/>
    <cellStyle name="20% - Énfasis2 7 4 2 5" xfId="39764" xr:uid="{6AA1998A-97BD-4508-8A59-5C206C9B0149}"/>
    <cellStyle name="20% - Énfasis2 7 4 3" xfId="19400" xr:uid="{B9E5251E-23BD-48AB-A4E8-0C2C8B068868}"/>
    <cellStyle name="20% - Énfasis2 7 4 4" xfId="25169" xr:uid="{E0C28D9A-4B40-49A1-BB15-F7DBE2FD9951}"/>
    <cellStyle name="20% - Énfasis2 7 4 5" xfId="31043" xr:uid="{7B956A2D-7C2A-4961-9CCE-110902605B07}"/>
    <cellStyle name="20% - Énfasis2 7 4 6" xfId="36922" xr:uid="{A3E184D7-DC40-4304-AA19-B7F307075F2B}"/>
    <cellStyle name="20% - Énfasis2 7 5" xfId="5928" xr:uid="{0A9CCDC3-6D94-4E13-A587-459D18667A90}"/>
    <cellStyle name="20% - Énfasis2 7 5 2" xfId="8797" xr:uid="{436F1202-75C2-48B7-9309-E27C10D244C0}"/>
    <cellStyle name="20% - Énfasis2 7 5 2 2" xfId="23164" xr:uid="{AC4B1185-EC1E-4F6B-B888-8116BFD36398}"/>
    <cellStyle name="20% - Énfasis2 7 5 2 3" xfId="29029" xr:uid="{34FAEF58-BE5E-42EE-8343-884C2AE8B269}"/>
    <cellStyle name="20% - Énfasis2 7 5 2 4" xfId="34911" xr:uid="{A83D7D34-9876-4B0C-BC6D-EF80E747F209}"/>
    <cellStyle name="20% - Énfasis2 7 5 2 5" xfId="40775" xr:uid="{6DA03454-1FE1-4E3A-B2B6-DC5CBC4185A9}"/>
    <cellStyle name="20% - Énfasis2 7 5 3" xfId="20378" xr:uid="{B372191F-6414-4B07-A0DF-E42B195E2EB7}"/>
    <cellStyle name="20% - Énfasis2 7 5 4" xfId="26179" xr:uid="{4914D824-5FB7-4AFC-985F-8583B7A24225}"/>
    <cellStyle name="20% - Énfasis2 7 5 5" xfId="32054" xr:uid="{47B62FE3-C074-4264-8588-ECF7593FF1F6}"/>
    <cellStyle name="20% - Énfasis2 7 5 6" xfId="37920" xr:uid="{B2E5F180-8066-4329-B4C6-AA9E3FCBD0FB}"/>
    <cellStyle name="20% - Énfasis2 7 6" xfId="6814" xr:uid="{0E2DFBFE-2C0F-4366-B494-2C80ADFEA0B2}"/>
    <cellStyle name="20% - Énfasis2 7 6 2" xfId="21237" xr:uid="{FC1F65C6-C6D4-4790-A79C-0CA5DDA63C7D}"/>
    <cellStyle name="20% - Énfasis2 7 6 3" xfId="27053" xr:uid="{05452E54-44FD-4C9D-A3E2-E462D36E51C0}"/>
    <cellStyle name="20% - Énfasis2 7 6 4" xfId="32929" xr:uid="{CF055662-3915-45F3-9560-4F323A690F94}"/>
    <cellStyle name="20% - Énfasis2 7 6 5" xfId="38793" xr:uid="{4C95B46A-3098-4717-9310-9271FA9EBA8E}"/>
    <cellStyle name="20% - Énfasis2 7 7" xfId="18487" xr:uid="{124E7241-B2F2-4A1E-A89B-2A97CCA6A065}"/>
    <cellStyle name="20% - Énfasis2 7 8" xfId="24195" xr:uid="{FA2E6301-BB5B-4646-B4A1-C67D98B1E232}"/>
    <cellStyle name="20% - Énfasis2 7 9" xfId="30073" xr:uid="{7D60D2A3-70A2-4943-A9D2-33574F2839F0}"/>
    <cellStyle name="20% - Énfasis2 8" xfId="3987" xr:uid="{5C90545C-237D-4B06-BEA6-234BE9465AC9}"/>
    <cellStyle name="20% - Énfasis2 8 10" xfId="35981" xr:uid="{D318BFFC-24B0-4E45-8F92-2F052C08E452}"/>
    <cellStyle name="20% - Énfasis2 8 2" xfId="4179" xr:uid="{A7334AFE-CBFD-47AD-B1EC-5705641BD639}"/>
    <cellStyle name="20% - Énfasis2 8 2 2" xfId="4657" xr:uid="{5AE52E63-B13B-4CB7-AD74-880F68FC479F}"/>
    <cellStyle name="20% - Énfasis2 8 2 2 2" xfId="5625" xr:uid="{E7854864-FEDF-46C0-AA22-01B5F07C07DA}"/>
    <cellStyle name="20% - Énfasis2 8 2 2 2 2" xfId="8492" xr:uid="{BD3E0DBD-0258-44BB-A945-ACB499277923}"/>
    <cellStyle name="20% - Énfasis2 8 2 2 2 2 2" xfId="22866" xr:uid="{08430C60-E2DB-4601-87F7-D4FC7D53B050}"/>
    <cellStyle name="20% - Énfasis2 8 2 2 2 2 3" xfId="28725" xr:uid="{CFBCAAA0-7AA0-497B-8A3A-01047C8047EC}"/>
    <cellStyle name="20% - Énfasis2 8 2 2 2 2 4" xfId="34607" xr:uid="{84B6B0BA-B94F-48A8-B0D7-1841FEB8CBA6}"/>
    <cellStyle name="20% - Énfasis2 8 2 2 2 2 5" xfId="40471" xr:uid="{8AD4BA07-BC7E-4B2D-B82E-754B83D13350}"/>
    <cellStyle name="20% - Énfasis2 8 2 2 2 3" xfId="20084" xr:uid="{3C0CFBB0-2799-42FE-840D-FE5301E64BD5}"/>
    <cellStyle name="20% - Énfasis2 8 2 2 2 4" xfId="25876" xr:uid="{A4D210DB-24FB-474B-BE6F-3EC9F2C0B835}"/>
    <cellStyle name="20% - Énfasis2 8 2 2 2 5" xfId="31750" xr:uid="{9694FEB3-1438-451F-9A6C-F9A2BC3F9290}"/>
    <cellStyle name="20% - Énfasis2 8 2 2 2 6" xfId="37619" xr:uid="{5D25E36E-28DF-4254-9BD9-C0B5CA4E097A}"/>
    <cellStyle name="20% - Énfasis2 8 2 2 3" xfId="7520" xr:uid="{54764562-A335-4864-AD35-B522F0B48F1D}"/>
    <cellStyle name="20% - Énfasis2 8 2 2 3 2" xfId="21920" xr:uid="{1E1C83B7-3288-4245-BB91-98958C20D945}"/>
    <cellStyle name="20% - Énfasis2 8 2 2 3 3" xfId="27754" xr:uid="{A6813BA5-4404-4A81-9A04-1ED2E850EBF0}"/>
    <cellStyle name="20% - Énfasis2 8 2 2 3 4" xfId="33636" xr:uid="{768A59B8-A70E-4C67-BE92-69D86597FE26}"/>
    <cellStyle name="20% - Énfasis2 8 2 2 3 5" xfId="39500" xr:uid="{C867A3CE-235A-4FEA-BAB6-5F1FD93CD59D}"/>
    <cellStyle name="20% - Énfasis2 8 2 2 4" xfId="19149" xr:uid="{7BDCDCC9-5739-486C-AAC6-0F501E190FF8}"/>
    <cellStyle name="20% - Énfasis2 8 2 2 5" xfId="24905" xr:uid="{01E1FD3D-7762-4A4B-8A7B-5C564EFA8C0A}"/>
    <cellStyle name="20% - Énfasis2 8 2 2 6" xfId="30781" xr:uid="{ADF8DF95-1C8A-4915-82E0-FA0409453D47}"/>
    <cellStyle name="20% - Énfasis2 8 2 2 7" xfId="36662" xr:uid="{C696552E-CFE2-47A8-990E-B8D6CE1C98A6}"/>
    <cellStyle name="20% - Énfasis2 8 2 3" xfId="5140" xr:uid="{CC821CDA-5DB3-460D-8E3C-09AE2A55FBB3}"/>
    <cellStyle name="20% - Énfasis2 8 2 3 2" xfId="8007" xr:uid="{072B43D5-BCEB-4697-AF6C-1337AF1450DD}"/>
    <cellStyle name="20% - Énfasis2 8 2 3 2 2" xfId="22391" xr:uid="{9BC6144C-281F-4626-A105-CE4D2149B176}"/>
    <cellStyle name="20% - Énfasis2 8 2 3 2 3" xfId="28240" xr:uid="{0ADF6DE7-006B-4769-8457-2870925E65AA}"/>
    <cellStyle name="20% - Énfasis2 8 2 3 2 4" xfId="34122" xr:uid="{8BEEA53F-C83A-4956-B11B-2C6178D536C7}"/>
    <cellStyle name="20% - Énfasis2 8 2 3 2 5" xfId="39986" xr:uid="{EED2A90B-949F-4B9C-BE9A-191EF35D5B48}"/>
    <cellStyle name="20% - Énfasis2 8 2 3 3" xfId="19614" xr:uid="{56AF0136-F2A7-4C04-BDAE-EF46C5E61BE4}"/>
    <cellStyle name="20% - Énfasis2 8 2 3 4" xfId="25391" xr:uid="{8EE473F8-F101-4FEE-90B7-6B8A1D27FB22}"/>
    <cellStyle name="20% - Énfasis2 8 2 3 5" xfId="31265" xr:uid="{E70F7D8C-07F5-4B6B-BBDD-36834BC85317}"/>
    <cellStyle name="20% - Énfasis2 8 2 3 6" xfId="37142" xr:uid="{2F027DA7-F3F8-4F7F-B074-26C1E81BC2F7}"/>
    <cellStyle name="20% - Énfasis2 8 2 4" xfId="7035" xr:uid="{BD1151EA-E18E-4D55-A095-25B0E0EA8024}"/>
    <cellStyle name="20% - Énfasis2 8 2 4 2" xfId="21451" xr:uid="{CF9553B1-4FC7-41D5-BE4B-47120BE80100}"/>
    <cellStyle name="20% - Énfasis2 8 2 4 3" xfId="27272" xr:uid="{ED960D19-6D44-47C6-ADF6-55134411BE2F}"/>
    <cellStyle name="20% - Énfasis2 8 2 4 4" xfId="33151" xr:uid="{1B1EDA61-BC15-4499-AAE2-C4D081248AEC}"/>
    <cellStyle name="20% - Énfasis2 8 2 4 5" xfId="39015" xr:uid="{171867A0-6602-47D5-9CDB-1313A433A8CA}"/>
    <cellStyle name="20% - Énfasis2 8 2 5" xfId="18706" xr:uid="{4C10AB0C-0E98-4BDA-A923-FB62F59F8A89}"/>
    <cellStyle name="20% - Énfasis2 8 2 6" xfId="24422" xr:uid="{F6D0E79F-D533-46FF-BEB1-A46025633433}"/>
    <cellStyle name="20% - Énfasis2 8 2 7" xfId="30299" xr:uid="{A690BE40-DB6E-49AE-AA16-11CC472F7E08}"/>
    <cellStyle name="20% - Énfasis2 8 2 8" xfId="36179" xr:uid="{3FE70DB0-C16E-40D5-BB86-367D2E4B7500}"/>
    <cellStyle name="20% - Énfasis2 8 3" xfId="4461" xr:uid="{1ADD3DCF-5C65-4EC1-8090-54BDD941032F}"/>
    <cellStyle name="20% - Énfasis2 8 3 2" xfId="5429" xr:uid="{5BDFB6F1-FC10-48BD-AA44-8685EB687B23}"/>
    <cellStyle name="20% - Énfasis2 8 3 2 2" xfId="8296" xr:uid="{94ABBDC9-D8F6-4613-9901-9175F74AD988}"/>
    <cellStyle name="20% - Énfasis2 8 3 2 2 2" xfId="22672" xr:uid="{71598D9B-3562-4A4C-80AE-8783D0E2EF0D}"/>
    <cellStyle name="20% - Énfasis2 8 3 2 2 3" xfId="28529" xr:uid="{E62CF533-76AE-443A-8486-DC285CF7085D}"/>
    <cellStyle name="20% - Énfasis2 8 3 2 2 4" xfId="34411" xr:uid="{8C642BF4-304F-492F-BDA0-9E53D01032AA}"/>
    <cellStyle name="20% - Énfasis2 8 3 2 2 5" xfId="40275" xr:uid="{106549A5-485B-447E-81EC-3F457F2A51EB}"/>
    <cellStyle name="20% - Énfasis2 8 3 2 3" xfId="19893" xr:uid="{361AA13C-6BBC-440B-AB87-322D6CFAF01D}"/>
    <cellStyle name="20% - Énfasis2 8 3 2 4" xfId="25680" xr:uid="{5D567233-4119-4DAF-9E23-C597879BD9D8}"/>
    <cellStyle name="20% - Énfasis2 8 3 2 5" xfId="31554" xr:uid="{A1568121-8776-40A4-95B0-240B0A843D47}"/>
    <cellStyle name="20% - Énfasis2 8 3 2 6" xfId="37425" xr:uid="{471C66DB-DCE7-4E87-8C5E-6CFD09B7F127}"/>
    <cellStyle name="20% - Énfasis2 8 3 3" xfId="7324" xr:uid="{A7B92BD5-58DB-44AB-8B10-5BBF852D8413}"/>
    <cellStyle name="20% - Énfasis2 8 3 3 2" xfId="21728" xr:uid="{3C7234FE-E304-49A5-98F8-B551D41FF5DD}"/>
    <cellStyle name="20% - Énfasis2 8 3 3 3" xfId="27558" xr:uid="{657D915D-60E5-4506-9C48-B7C2256479BC}"/>
    <cellStyle name="20% - Énfasis2 8 3 3 4" xfId="33440" xr:uid="{C79BABD1-40FF-43BB-BDE5-79EA453C6B28}"/>
    <cellStyle name="20% - Énfasis2 8 3 3 5" xfId="39304" xr:uid="{49D2EDAB-CCF8-43D6-B8FF-5FC82E09D8A1}"/>
    <cellStyle name="20% - Énfasis2 8 3 4" xfId="18965" xr:uid="{2CBFB2CE-4D91-4B1B-9B64-FC3545A51F7B}"/>
    <cellStyle name="20% - Énfasis2 8 3 5" xfId="24709" xr:uid="{02E06E58-5E39-451C-9594-04025ABC0163}"/>
    <cellStyle name="20% - Énfasis2 8 3 6" xfId="30587" xr:uid="{8AA062DA-509F-4A3D-9380-F55068F1DB75}"/>
    <cellStyle name="20% - Énfasis2 8 3 7" xfId="36468" xr:uid="{C0BA7789-7D99-4736-B4C8-D6DF54699A9D}"/>
    <cellStyle name="20% - Énfasis2 8 4" xfId="4944" xr:uid="{22169F4A-CB30-4F87-AA33-47A387BB30BA}"/>
    <cellStyle name="20% - Énfasis2 8 4 2" xfId="7811" xr:uid="{8DC0725E-F4FE-4555-A0D7-4AC5BECDF892}"/>
    <cellStyle name="20% - Énfasis2 8 4 2 2" xfId="22198" xr:uid="{A3CB44E7-F8FA-44BF-9B67-797EAD2E92F2}"/>
    <cellStyle name="20% - Énfasis2 8 4 2 3" xfId="28044" xr:uid="{89F74123-EF45-4F2A-B5ED-52D51FC7E71F}"/>
    <cellStyle name="20% - Énfasis2 8 4 2 4" xfId="33926" xr:uid="{050A7823-315C-4927-8ECB-1EC29385C88A}"/>
    <cellStyle name="20% - Énfasis2 8 4 2 5" xfId="39790" xr:uid="{E58DCEF5-58A5-4F85-A898-025716C42226}"/>
    <cellStyle name="20% - Énfasis2 8 4 3" xfId="19426" xr:uid="{5761577C-D52F-440F-B0D2-A24E7891A6A1}"/>
    <cellStyle name="20% - Énfasis2 8 4 4" xfId="25195" xr:uid="{86F614DD-F734-4DE7-BDD5-334D319A05D8}"/>
    <cellStyle name="20% - Énfasis2 8 4 5" xfId="31069" xr:uid="{8D22993E-DDC7-4B15-9DB4-2D1A2E86B992}"/>
    <cellStyle name="20% - Énfasis2 8 4 6" xfId="36948" xr:uid="{B9F6DBE0-8773-4BA8-9A9B-460797C4D063}"/>
    <cellStyle name="20% - Énfasis2 8 5" xfId="5954" xr:uid="{5D4EBFAD-0CB0-4D13-B074-2F97F02F1F2C}"/>
    <cellStyle name="20% - Énfasis2 8 5 2" xfId="8823" xr:uid="{ADF3EAA4-9897-4AF1-BD60-B69FD7BFF652}"/>
    <cellStyle name="20% - Énfasis2 8 5 2 2" xfId="23188" xr:uid="{9A8FA8CA-4468-4094-8320-E480987367CB}"/>
    <cellStyle name="20% - Énfasis2 8 5 2 3" xfId="29055" xr:uid="{A2B73436-6E84-47CD-95FD-D6659D953309}"/>
    <cellStyle name="20% - Énfasis2 8 5 2 4" xfId="34937" xr:uid="{058737AC-36A5-4081-8336-5D4BBB776F20}"/>
    <cellStyle name="20% - Énfasis2 8 5 2 5" xfId="40801" xr:uid="{5FAEDCE0-823E-4AD3-8DE3-54AE83F1F19E}"/>
    <cellStyle name="20% - Énfasis2 8 5 3" xfId="20404" xr:uid="{3BFAF7A9-56DE-471B-8A24-D052CF72EAB8}"/>
    <cellStyle name="20% - Énfasis2 8 5 4" xfId="26205" xr:uid="{46598F1F-A70C-43A3-B8D4-72480EA4D5F3}"/>
    <cellStyle name="20% - Énfasis2 8 5 5" xfId="32080" xr:uid="{AE71BA8E-3687-4436-8A1B-49775D10520E}"/>
    <cellStyle name="20% - Énfasis2 8 5 6" xfId="37945" xr:uid="{A624FD39-A970-4688-8B9F-C2CF44276E8D}"/>
    <cellStyle name="20% - Énfasis2 8 6" xfId="6840" xr:uid="{D2F738DA-CBFF-4C70-96BE-5D92C6562A64}"/>
    <cellStyle name="20% - Énfasis2 8 6 2" xfId="21263" xr:uid="{DD33C4FE-AAFF-4FFF-B585-7A8D77BF8061}"/>
    <cellStyle name="20% - Énfasis2 8 6 3" xfId="27078" xr:uid="{3E0F978A-3772-491A-87E3-489816126040}"/>
    <cellStyle name="20% - Énfasis2 8 6 4" xfId="32955" xr:uid="{F730F949-9DF2-4D2B-B8D1-4F70E7749E5E}"/>
    <cellStyle name="20% - Énfasis2 8 6 5" xfId="38819" xr:uid="{4272199D-A183-4335-AFF5-3576077471B4}"/>
    <cellStyle name="20% - Énfasis2 8 7" xfId="18514" xr:uid="{F098EE42-CD22-4A12-B1D2-866997034437}"/>
    <cellStyle name="20% - Énfasis2 8 8" xfId="24223" xr:uid="{C1D3F5AC-CC00-4D3F-8790-283D0B803811}"/>
    <cellStyle name="20% - Énfasis2 8 9" xfId="30101" xr:uid="{47C1BD9F-73B0-4988-BC74-F02911B7E525}"/>
    <cellStyle name="20% - Énfasis2 9" xfId="4011" xr:uid="{0FA9FF4B-1D26-41BF-B047-EBC21F3EA565}"/>
    <cellStyle name="20% - Énfasis2 9 2" xfId="4482" xr:uid="{66B0F651-35AC-40AE-A50A-134890971320}"/>
    <cellStyle name="20% - Énfasis2 9 2 2" xfId="5450" xr:uid="{8132389D-42EA-4549-86E6-CED3E4E163F4}"/>
    <cellStyle name="20% - Énfasis2 9 2 2 2" xfId="8317" xr:uid="{0200993B-9ECD-4280-BFD5-E8DB70A59E84}"/>
    <cellStyle name="20% - Énfasis2 9 2 2 2 2" xfId="22693" xr:uid="{2B270BF7-C850-4662-B103-B2D31BF2FAEB}"/>
    <cellStyle name="20% - Énfasis2 9 2 2 2 3" xfId="28550" xr:uid="{BEE76FFE-BBD4-4529-A25B-8FB7300752AA}"/>
    <cellStyle name="20% - Énfasis2 9 2 2 2 4" xfId="34432" xr:uid="{79EC7330-54D1-488F-BC3D-C6F02D3F2A73}"/>
    <cellStyle name="20% - Énfasis2 9 2 2 2 5" xfId="40296" xr:uid="{E3798935-8E9D-4769-821D-E8A8F7AFC433}"/>
    <cellStyle name="20% - Énfasis2 9 2 2 3" xfId="19913" xr:uid="{7E0D746C-0F63-45BA-A597-8FBB663B2F02}"/>
    <cellStyle name="20% - Énfasis2 9 2 2 4" xfId="25701" xr:uid="{921A913D-6415-4712-934E-1720956B4C72}"/>
    <cellStyle name="20% - Énfasis2 9 2 2 5" xfId="31575" xr:uid="{12044CCB-452B-40B2-A8A6-9F8990E22375}"/>
    <cellStyle name="20% - Énfasis2 9 2 2 6" xfId="37446" xr:uid="{9270CBFE-FB95-4E97-BFFE-90479EC99175}"/>
    <cellStyle name="20% - Énfasis2 9 2 3" xfId="7345" xr:uid="{47FF9AB9-B178-4796-B282-122471DE20D1}"/>
    <cellStyle name="20% - Énfasis2 9 2 3 2" xfId="21748" xr:uid="{5BB3543C-01B9-4ED2-BC45-626239FA6FDE}"/>
    <cellStyle name="20% - Énfasis2 9 2 3 3" xfId="27579" xr:uid="{C6033941-BF15-4B7F-AF8A-657590CBDB38}"/>
    <cellStyle name="20% - Énfasis2 9 2 3 4" xfId="33461" xr:uid="{F50B1D36-00F7-4ADB-8EBE-0124754AAF14}"/>
    <cellStyle name="20% - Énfasis2 9 2 3 5" xfId="39325" xr:uid="{543A8B8C-E53F-4A1B-96DB-9F76792891A5}"/>
    <cellStyle name="20% - Énfasis2 9 2 4" xfId="18986" xr:uid="{1A901A05-2B4C-4B2B-9FED-4CE0812F245A}"/>
    <cellStyle name="20% - Énfasis2 9 2 5" xfId="24730" xr:uid="{17B227CE-AC39-4290-A070-2C593AF0540F}"/>
    <cellStyle name="20% - Énfasis2 9 2 6" xfId="30607" xr:uid="{11FD316A-828B-4CF9-82C2-385DF1496DCD}"/>
    <cellStyle name="20% - Énfasis2 9 2 7" xfId="36489" xr:uid="{953903E7-2E4D-48DE-889E-B336EC64B4A6}"/>
    <cellStyle name="20% - Énfasis2 9 3" xfId="4965" xr:uid="{627139A3-07FB-4CA7-A538-2296D7E2727B}"/>
    <cellStyle name="20% - Énfasis2 9 3 2" xfId="7832" xr:uid="{3EB413B6-EA77-47D2-890B-302144C227FE}"/>
    <cellStyle name="20% - Énfasis2 9 3 2 2" xfId="22218" xr:uid="{41F2FB81-7ECC-47B6-A2CF-23E72FB4F594}"/>
    <cellStyle name="20% - Énfasis2 9 3 2 3" xfId="28065" xr:uid="{8F81ABB0-019F-4D52-B538-E962E8A211D8}"/>
    <cellStyle name="20% - Énfasis2 9 3 2 4" xfId="33947" xr:uid="{40992ECC-7CEF-4511-92B5-DE1C2406EB7E}"/>
    <cellStyle name="20% - Énfasis2 9 3 2 5" xfId="39811" xr:uid="{DACFD768-0B55-4EA2-9500-7F0BDE929973}"/>
    <cellStyle name="20% - Énfasis2 9 3 3" xfId="19446" xr:uid="{B7B6CEEC-ED0A-4880-BEA2-6673CD6123D5}"/>
    <cellStyle name="20% - Énfasis2 9 3 4" xfId="25216" xr:uid="{32C32940-41A2-49B5-8719-AB1759822D7B}"/>
    <cellStyle name="20% - Énfasis2 9 3 5" xfId="31090" xr:uid="{73FB3A5A-4D60-4164-B3D1-B3C0F4695BD1}"/>
    <cellStyle name="20% - Énfasis2 9 3 6" xfId="36969" xr:uid="{5093CC53-0AC5-4379-8261-7219C368D65A}"/>
    <cellStyle name="20% - Énfasis2 9 4" xfId="6861" xr:uid="{2115C3B8-2F9D-4199-A571-5942B3C7C3BA}"/>
    <cellStyle name="20% - Énfasis2 9 4 2" xfId="21283" xr:uid="{001A79A5-1B8D-4C68-BD0E-58CF31990BA0}"/>
    <cellStyle name="20% - Énfasis2 9 4 3" xfId="27099" xr:uid="{359428DC-4FCF-4334-A9A0-E42CBD91A798}"/>
    <cellStyle name="20% - Énfasis2 9 4 4" xfId="32976" xr:uid="{563CF9A9-7083-409E-A488-66CF4888371F}"/>
    <cellStyle name="20% - Énfasis2 9 4 5" xfId="38840" xr:uid="{24F1AD35-EEDC-48E8-B64B-11E80C1D6FE4}"/>
    <cellStyle name="20% - Énfasis2 9 5" xfId="18537" xr:uid="{54F716E5-B9E8-4BE2-8763-277F976D6D86}"/>
    <cellStyle name="20% - Énfasis2 9 6" xfId="24247" xr:uid="{973B905A-96A4-4AAF-80BE-2D51CACE2CDB}"/>
    <cellStyle name="20% - Énfasis2 9 7" xfId="30125" xr:uid="{33CF34E1-B2F9-4D35-939D-584B8211D1DB}"/>
    <cellStyle name="20% - Énfasis2 9 8" xfId="36004" xr:uid="{A8C61D6B-05F3-4EB6-A2BA-0545C87B0C40}"/>
    <cellStyle name="20% - Énfasis3" xfId="27" builtinId="38" customBuiltin="1"/>
    <cellStyle name="20% - Énfasis3 10" xfId="4206" xr:uid="{43A1EC02-BDF3-4B6B-9379-558209CA3FB8}"/>
    <cellStyle name="20% - Énfasis3 10 2" xfId="4684" xr:uid="{626FF7C0-E62F-428C-BC00-16B77645399C}"/>
    <cellStyle name="20% - Énfasis3 10 2 2" xfId="5652" xr:uid="{01F7382A-DE24-457E-B025-0D83A21C8DA4}"/>
    <cellStyle name="20% - Énfasis3 10 2 2 2" xfId="8520" xr:uid="{8C5C9D70-F748-42CF-8AD5-95F727F218AA}"/>
    <cellStyle name="20% - Énfasis3 10 2 2 2 2" xfId="22894" xr:uid="{8D24E752-ABF4-4D32-A385-073364F90A71}"/>
    <cellStyle name="20% - Énfasis3 10 2 2 2 3" xfId="28753" xr:uid="{CF8E5827-23C7-48CE-AFF9-43A9D88A80B8}"/>
    <cellStyle name="20% - Énfasis3 10 2 2 2 4" xfId="34635" xr:uid="{6E3D47EF-9FBC-462F-89AE-37823001A7FA}"/>
    <cellStyle name="20% - Énfasis3 10 2 2 2 5" xfId="40499" xr:uid="{E182C0FA-5FB3-4D5D-AECE-FDC0D030EA22}"/>
    <cellStyle name="20% - Énfasis3 10 2 2 3" xfId="20111" xr:uid="{F8F2741A-720E-466C-92EE-69149F285C2A}"/>
    <cellStyle name="20% - Énfasis3 10 2 2 4" xfId="25903" xr:uid="{EE7EFD3B-2ED2-4D4F-AC14-EA8B0731CE59}"/>
    <cellStyle name="20% - Énfasis3 10 2 2 5" xfId="31778" xr:uid="{2315F192-762F-439E-AD19-5D9405123914}"/>
    <cellStyle name="20% - Énfasis3 10 2 2 6" xfId="37647" xr:uid="{76311FDD-9FAE-42D4-A409-1CF1945D43FE}"/>
    <cellStyle name="20% - Énfasis3 10 2 3" xfId="7548" xr:uid="{5DEAF55E-9827-40B2-ADFB-9D4CF3BF9D74}"/>
    <cellStyle name="20% - Énfasis3 10 2 3 2" xfId="21946" xr:uid="{4CCB7C10-2AEB-47C7-9A35-51F462273BE8}"/>
    <cellStyle name="20% - Énfasis3 10 2 3 3" xfId="27782" xr:uid="{CFA580AA-976E-4EE5-966F-42F417595E19}"/>
    <cellStyle name="20% - Énfasis3 10 2 3 4" xfId="33664" xr:uid="{A7B28D5F-3FA5-45F3-8708-175494EF46C7}"/>
    <cellStyle name="20% - Énfasis3 10 2 3 5" xfId="39528" xr:uid="{8E924846-5006-45B6-B960-891AA977E9F3}"/>
    <cellStyle name="20% - Énfasis3 10 2 4" xfId="19177" xr:uid="{B4422D43-9709-4EBA-84E5-554250554090}"/>
    <cellStyle name="20% - Énfasis3 10 2 5" xfId="24933" xr:uid="{5BE4952E-FF5D-4CC7-B4A5-BF4C91B98A1E}"/>
    <cellStyle name="20% - Énfasis3 10 2 6" xfId="30808" xr:uid="{71127D57-CB8B-4330-AF66-E46F74674E09}"/>
    <cellStyle name="20% - Énfasis3 10 2 7" xfId="36690" xr:uid="{941E0C55-F680-41D3-BF9A-C1D2B48F4A75}"/>
    <cellStyle name="20% - Énfasis3 10 3" xfId="5168" xr:uid="{EA884C51-BFCD-417D-B7CA-4001178FD4EB}"/>
    <cellStyle name="20% - Énfasis3 10 3 2" xfId="8035" xr:uid="{A570B9A2-A6A7-4526-BBD9-B688DB76715B}"/>
    <cellStyle name="20% - Énfasis3 10 3 2 2" xfId="22418" xr:uid="{55AC2AAB-5814-49FC-A8A3-0B1635016593}"/>
    <cellStyle name="20% - Énfasis3 10 3 2 3" xfId="28268" xr:uid="{0C2A2931-8287-404E-838F-9806D2394B46}"/>
    <cellStyle name="20% - Énfasis3 10 3 2 4" xfId="34150" xr:uid="{9C87C5A7-D1AD-4967-8E9F-321B9B7D5584}"/>
    <cellStyle name="20% - Énfasis3 10 3 2 5" xfId="40014" xr:uid="{F271EDC3-8C10-46F1-9AA0-F2838C340FFB}"/>
    <cellStyle name="20% - Énfasis3 10 3 3" xfId="19641" xr:uid="{2AB2BF05-DC8C-4330-8CBA-D9A804FE0990}"/>
    <cellStyle name="20% - Énfasis3 10 3 4" xfId="25419" xr:uid="{8781681E-A176-4369-B6D6-1A394C310174}"/>
    <cellStyle name="20% - Énfasis3 10 3 5" xfId="31293" xr:uid="{B127C8D5-8893-4617-928B-012C712EFE99}"/>
    <cellStyle name="20% - Énfasis3 10 3 6" xfId="37170" xr:uid="{7EDE634D-6A9D-4094-9BB3-149E50DD5E5C}"/>
    <cellStyle name="20% - Énfasis3 10 4" xfId="7063" xr:uid="{F97CFDB9-4E4D-41B1-92AE-ED50DE0C3D2C}"/>
    <cellStyle name="20% - Énfasis3 10 4 2" xfId="21478" xr:uid="{4CE15025-0AFD-40D6-B8B7-50280B115FB7}"/>
    <cellStyle name="20% - Énfasis3 10 4 3" xfId="27300" xr:uid="{13DA6992-76FF-4F5F-8057-90F7BF864989}"/>
    <cellStyle name="20% - Énfasis3 10 4 4" xfId="33179" xr:uid="{50CCBE0E-0DC9-4217-AF78-C36047DD6029}"/>
    <cellStyle name="20% - Énfasis3 10 4 5" xfId="39043" xr:uid="{9691E8D6-9CD0-4338-A2DF-99B0EEF2702F}"/>
    <cellStyle name="20% - Énfasis3 10 5" xfId="18734" xr:uid="{ADFFA4AE-89D8-49DD-AA76-2B8274014883}"/>
    <cellStyle name="20% - Énfasis3 10 6" xfId="24450" xr:uid="{08B6C790-BDCC-4690-B8D4-5B31192C3ECF}"/>
    <cellStyle name="20% - Énfasis3 10 7" xfId="30326" xr:uid="{1D734FB8-1A14-492D-B00D-36194BF7D6A0}"/>
    <cellStyle name="20% - Énfasis3 10 8" xfId="36207" xr:uid="{6A2A27E5-1BDE-49B8-9296-F76013CC8311}"/>
    <cellStyle name="20% - Énfasis3 11" xfId="4241" xr:uid="{AA3F1385-B6D1-4C85-A3C7-A50D9B78E0D4}"/>
    <cellStyle name="20% - Énfasis3 11 2" xfId="4720" xr:uid="{0E3243CA-2F02-4B36-8B43-CBC5639EB7DF}"/>
    <cellStyle name="20% - Énfasis3 11 2 2" xfId="5688" xr:uid="{2FC8DE13-CA2B-4D57-81D3-A0E53DB939BF}"/>
    <cellStyle name="20% - Énfasis3 11 2 2 2" xfId="8556" xr:uid="{40AD073A-8926-43C3-8B10-98B527B213E2}"/>
    <cellStyle name="20% - Énfasis3 11 2 2 2 2" xfId="22928" xr:uid="{C9B85121-FD5D-4ABA-9714-BD8CFE45C677}"/>
    <cellStyle name="20% - Énfasis3 11 2 2 2 3" xfId="28789" xr:uid="{CE0A03E7-275C-41CA-BD74-C6F83DB44B76}"/>
    <cellStyle name="20% - Énfasis3 11 2 2 2 4" xfId="34671" xr:uid="{95FACCCD-CEB9-4F35-B721-BA5090FB7805}"/>
    <cellStyle name="20% - Énfasis3 11 2 2 2 5" xfId="40535" xr:uid="{0130EB50-CBBF-445E-96E5-53E5E06AB43A}"/>
    <cellStyle name="20% - Énfasis3 11 2 2 3" xfId="20145" xr:uid="{80F0ED4D-A2DA-4877-B656-7D8678BBE793}"/>
    <cellStyle name="20% - Énfasis3 11 2 2 4" xfId="25939" xr:uid="{4675A70D-57EC-448F-83D0-578C72881065}"/>
    <cellStyle name="20% - Énfasis3 11 2 2 5" xfId="31814" xr:uid="{BDFD77CF-4AFE-4C0F-AA18-7A512FF6188D}"/>
    <cellStyle name="20% - Énfasis3 11 2 2 6" xfId="37681" xr:uid="{7CA66C44-F7FC-4E97-B316-D0A3F4288AFE}"/>
    <cellStyle name="20% - Énfasis3 11 2 3" xfId="7584" xr:uid="{0B4D84C8-B2B8-4040-A6C5-FE707C9D7A36}"/>
    <cellStyle name="20% - Énfasis3 11 2 3 2" xfId="21978" xr:uid="{D4D9A12D-82F8-4834-AFB2-1A6D56F642D1}"/>
    <cellStyle name="20% - Énfasis3 11 2 3 3" xfId="27818" xr:uid="{FB4F234C-3F1E-4A18-A67F-A07403FA7177}"/>
    <cellStyle name="20% - Énfasis3 11 2 3 4" xfId="33700" xr:uid="{5E95E1B7-9119-4056-8474-90985D069756}"/>
    <cellStyle name="20% - Énfasis3 11 2 3 5" xfId="39564" xr:uid="{BD540F9D-3040-4B43-B809-749B187E3247}"/>
    <cellStyle name="20% - Énfasis3 11 2 4" xfId="19210" xr:uid="{02D432B5-EE21-4898-BC05-BDA348686AB7}"/>
    <cellStyle name="20% - Énfasis3 11 2 5" xfId="24969" xr:uid="{76D97781-C433-49B0-B043-E3C49CE451B3}"/>
    <cellStyle name="20% - Énfasis3 11 2 6" xfId="30843" xr:uid="{32C0FA76-5A4C-4873-8D10-38DF34FBB32B}"/>
    <cellStyle name="20% - Énfasis3 11 2 7" xfId="36724" xr:uid="{45EBC043-84D1-43A8-A094-064CD0A339AB}"/>
    <cellStyle name="20% - Énfasis3 11 3" xfId="5204" xr:uid="{DCA70283-A716-480D-AA8D-EC4D0D6D4661}"/>
    <cellStyle name="20% - Énfasis3 11 3 2" xfId="8071" xr:uid="{AF9B6C92-219B-419C-94BA-4D3165C03B6A}"/>
    <cellStyle name="20% - Énfasis3 11 3 2 2" xfId="22449" xr:uid="{93AEBD3B-7FFA-4027-B540-FDF5AB3D0352}"/>
    <cellStyle name="20% - Énfasis3 11 3 2 3" xfId="28304" xr:uid="{29AFD510-DC0E-4BC4-ABCE-801108BC9C6A}"/>
    <cellStyle name="20% - Énfasis3 11 3 2 4" xfId="34186" xr:uid="{81F21C07-2558-4B0B-A40D-C01A22D264D9}"/>
    <cellStyle name="20% - Énfasis3 11 3 2 5" xfId="40050" xr:uid="{354BEE77-2EFC-4BC6-98C7-780F02832509}"/>
    <cellStyle name="20% - Énfasis3 11 3 3" xfId="19675" xr:uid="{49E2782D-BAF5-448A-BBCC-8B6217045537}"/>
    <cellStyle name="20% - Énfasis3 11 3 4" xfId="25455" xr:uid="{E2A9B010-3415-4AF4-BA03-5CCFCEB97A43}"/>
    <cellStyle name="20% - Énfasis3 11 3 5" xfId="31329" xr:uid="{38AC907E-616A-4CDF-A48F-2A5213BD88E0}"/>
    <cellStyle name="20% - Énfasis3 11 3 6" xfId="37202" xr:uid="{02847586-ECAA-4164-ABDB-5A5A878DC66A}"/>
    <cellStyle name="20% - Énfasis3 11 4" xfId="7099" xr:uid="{9CB20F46-4A0F-46FB-A556-5EC5391A81C9}"/>
    <cellStyle name="20% - Énfasis3 11 4 2" xfId="21511" xr:uid="{9335B40E-B35F-410B-93E6-DB1B2F9716A5}"/>
    <cellStyle name="20% - Énfasis3 11 4 3" xfId="27334" xr:uid="{E60020B5-46D7-4B75-BBE5-7078EC4F2FC4}"/>
    <cellStyle name="20% - Énfasis3 11 4 4" xfId="33215" xr:uid="{4035E7B4-EDF8-4D09-A0F9-C44C576145D0}"/>
    <cellStyle name="20% - Énfasis3 11 4 5" xfId="39079" xr:uid="{2B772FED-9AA1-4B27-9CA6-AB40B854F357}"/>
    <cellStyle name="20% - Énfasis3 11 5" xfId="18763" xr:uid="{AB7CF82B-4A42-444C-ACC6-0A7C6641DBC4}"/>
    <cellStyle name="20% - Énfasis3 11 6" xfId="24484" xr:uid="{78A0C0E8-11B4-4F87-9D12-BB665EE42897}"/>
    <cellStyle name="20% - Énfasis3 11 7" xfId="30362" xr:uid="{E08018B3-5B07-43AA-8DBF-88AEA44A55DB}"/>
    <cellStyle name="20% - Énfasis3 11 8" xfId="36243" xr:uid="{799071DF-B1A2-48AA-AE0A-91A4DB0B9F35}"/>
    <cellStyle name="20% - Énfasis3 12" xfId="4291" xr:uid="{CF9715F4-5E95-4176-9C04-21E0BCE1819B}"/>
    <cellStyle name="20% - Énfasis3 12 2" xfId="5257" xr:uid="{AD9009B4-4326-49E0-AA7A-3928D21FDDDB}"/>
    <cellStyle name="20% - Énfasis3 12 2 2" xfId="8124" xr:uid="{1B073009-8006-448E-8C70-C41D5EE05D70}"/>
    <cellStyle name="20% - Énfasis3 12 2 2 2" xfId="22501" xr:uid="{A1FAC101-CFF7-4F1F-8FA7-E7E237D21B15}"/>
    <cellStyle name="20% - Énfasis3 12 2 2 3" xfId="28357" xr:uid="{60977E13-FCB7-4FFA-B4F9-BC1937755594}"/>
    <cellStyle name="20% - Énfasis3 12 2 2 4" xfId="34239" xr:uid="{7C5149BC-288B-49C8-8338-853D789B2A0C}"/>
    <cellStyle name="20% - Énfasis3 12 2 2 5" xfId="40103" xr:uid="{7010AB18-489D-4F05-B395-638E09195623}"/>
    <cellStyle name="20% - Énfasis3 12 2 3" xfId="19727" xr:uid="{8ACA10E8-CE5B-408C-8180-FC48E6910DA2}"/>
    <cellStyle name="20% - Énfasis3 12 2 4" xfId="25508" xr:uid="{3C32A2D9-FC3E-4AC4-A444-16AD0D3B9520}"/>
    <cellStyle name="20% - Énfasis3 12 2 5" xfId="31382" xr:uid="{55010F21-5F33-45C2-B12F-76B48BEDDFE1}"/>
    <cellStyle name="20% - Énfasis3 12 2 6" xfId="37254" xr:uid="{013470D9-47EB-485B-BD6D-8655B9B0B952}"/>
    <cellStyle name="20% - Énfasis3 12 3" xfId="7152" xr:uid="{130EA644-8BF7-43BB-A8F3-9ECCF81A165B}"/>
    <cellStyle name="20% - Énfasis3 12 3 2" xfId="21563" xr:uid="{F6D7577F-00B8-4DB0-B74B-31C9FBF3C7D9}"/>
    <cellStyle name="20% - Énfasis3 12 3 3" xfId="27386" xr:uid="{B126D61D-9293-415A-9003-C953072B6578}"/>
    <cellStyle name="20% - Énfasis3 12 3 4" xfId="33268" xr:uid="{4D23CB7E-CCA9-48C5-8355-9434F51049CA}"/>
    <cellStyle name="20% - Énfasis3 12 3 5" xfId="39132" xr:uid="{8C646A08-EB2C-49E3-8501-59C90AA0F9A0}"/>
    <cellStyle name="20% - Énfasis3 12 4" xfId="18799" xr:uid="{94469293-CF42-44E8-821D-606E5438AA67}"/>
    <cellStyle name="20% - Énfasis3 12 5" xfId="24537" xr:uid="{C21CB60F-13D1-4B6B-AF87-BD40E79B0325}"/>
    <cellStyle name="20% - Énfasis3 12 6" xfId="30416" xr:uid="{40B48036-4898-48B7-802D-4C178045D64C}"/>
    <cellStyle name="20% - Énfasis3 12 7" xfId="36297" xr:uid="{AE853755-2A96-472F-A8F1-8253D8E9600A}"/>
    <cellStyle name="20% - Énfasis3 13" xfId="4776" xr:uid="{E5EF46FC-9356-4747-A662-9D6987D3F681}"/>
    <cellStyle name="20% - Énfasis3 13 2" xfId="7639" xr:uid="{17E59BBC-07C4-4860-9150-14CFE85113CB}"/>
    <cellStyle name="20% - Énfasis3 13 2 2" xfId="22032" xr:uid="{F278B7C3-EB56-4758-8ED9-A03E942F3AEC}"/>
    <cellStyle name="20% - Énfasis3 13 2 3" xfId="27873" xr:uid="{17E36974-5019-43B4-8ACA-DECEC8243E57}"/>
    <cellStyle name="20% - Énfasis3 13 2 4" xfId="33755" xr:uid="{C3D7E22A-0EF5-4833-AB87-0C84AB1FD4C5}"/>
    <cellStyle name="20% - Énfasis3 13 2 5" xfId="39619" xr:uid="{233ACDB8-5E05-45B4-9341-DEB52E9D1BF9}"/>
    <cellStyle name="20% - Énfasis3 13 3" xfId="19258" xr:uid="{E5F7BAFE-0348-40ED-BCB5-74AC9CAE37EA}"/>
    <cellStyle name="20% - Énfasis3 13 4" xfId="25024" xr:uid="{CB0B065C-5F45-448A-A183-13670D1D28BD}"/>
    <cellStyle name="20% - Énfasis3 13 5" xfId="30898" xr:uid="{F4ABBD3D-0AF5-4F6D-B6CF-C3DEB490278F}"/>
    <cellStyle name="20% - Énfasis3 13 6" xfId="36778" xr:uid="{C90522D8-E184-4E44-A741-53F63EB47287}"/>
    <cellStyle name="20% - Énfasis3 14" xfId="5742" xr:uid="{2C92FCCA-B3A2-4161-8CE1-0C36888F88E0}"/>
    <cellStyle name="20% - Énfasis3 14 2" xfId="8611" xr:uid="{ABC6CB83-AF00-4317-B2BE-61B68059F107}"/>
    <cellStyle name="20% - Énfasis3 14 2 2" xfId="22982" xr:uid="{67AC7BBF-2664-44DA-9FF7-4A93D69B4B40}"/>
    <cellStyle name="20% - Énfasis3 14 2 3" xfId="28844" xr:uid="{37F10232-D843-446B-AA9C-8CDB1D0A6C71}"/>
    <cellStyle name="20% - Énfasis3 14 2 4" xfId="34726" xr:uid="{E04D4609-A1A8-4072-B0A4-3F6BE7DDDDB6}"/>
    <cellStyle name="20% - Énfasis3 14 2 5" xfId="40590" xr:uid="{2BAEE1BC-534E-4DAB-A3E6-C528162B65CA}"/>
    <cellStyle name="20% - Énfasis3 14 3" xfId="20200" xr:uid="{9C2046C6-4F3A-4648-90AD-E78B51E592EC}"/>
    <cellStyle name="20% - Énfasis3 14 4" xfId="25994" xr:uid="{029D77ED-160D-4EFA-B893-282A66F26400}"/>
    <cellStyle name="20% - Énfasis3 14 5" xfId="31869" xr:uid="{16B19EB5-50B8-4304-B01F-419A7C23D3BB}"/>
    <cellStyle name="20% - Énfasis3 14 6" xfId="37735" xr:uid="{E2CC4EA6-9284-4FE4-9FF7-4C11D28E7E3F}"/>
    <cellStyle name="20% - Énfasis3 15" xfId="5762" xr:uid="{0B010576-02B1-4692-8445-4AF1FBAC0351}"/>
    <cellStyle name="20% - Énfasis3 15 2" xfId="8631" xr:uid="{0F4D8878-0DA7-423C-910B-6762188D061F}"/>
    <cellStyle name="20% - Énfasis3 15 2 2" xfId="23002" xr:uid="{AEC39762-3031-4D7B-ADF0-191E02A9071B}"/>
    <cellStyle name="20% - Énfasis3 15 2 3" xfId="28864" xr:uid="{715EF7D7-64FE-4A98-A152-4FE99D86A3E0}"/>
    <cellStyle name="20% - Énfasis3 15 2 4" xfId="34746" xr:uid="{6B1EA7FD-A42E-4271-8F08-6A8604F85C0C}"/>
    <cellStyle name="20% - Énfasis3 15 2 5" xfId="40610" xr:uid="{A4F5A789-4870-4671-8058-8E12B74B7382}"/>
    <cellStyle name="20% - Énfasis3 15 3" xfId="20219" xr:uid="{E9390F94-DB61-4DF4-A816-5BF602188F1C}"/>
    <cellStyle name="20% - Énfasis3 15 4" xfId="26014" xr:uid="{606F1936-158E-4431-A3EB-BEE73D5A08BA}"/>
    <cellStyle name="20% - Énfasis3 15 5" xfId="31889" xr:uid="{180E1764-9676-41AC-9823-5F790E9CD9DE}"/>
    <cellStyle name="20% - Énfasis3 15 6" xfId="37755" xr:uid="{CDBC7916-1E28-4DC7-8749-4C0F211061C7}"/>
    <cellStyle name="20% - Énfasis3 16" xfId="5782" xr:uid="{6F9773DE-FBF0-4061-AAB8-AAB7777BF995}"/>
    <cellStyle name="20% - Énfasis3 16 2" xfId="8651" xr:uid="{A7C7A802-699E-4A4C-8CED-79DCBBF75A57}"/>
    <cellStyle name="20% - Énfasis3 16 2 2" xfId="23022" xr:uid="{2858F233-9CD2-49AA-A0F0-A0F0094EFD4F}"/>
    <cellStyle name="20% - Énfasis3 16 2 3" xfId="28884" xr:uid="{04B616FF-6D39-4ABB-B5AC-043663E8CA51}"/>
    <cellStyle name="20% - Énfasis3 16 2 4" xfId="34766" xr:uid="{3AAB0E86-2B8E-4805-816A-2ECD08A7F91B}"/>
    <cellStyle name="20% - Énfasis3 16 2 5" xfId="40630" xr:uid="{8426B313-DE38-4531-BC9A-5EF67062BBBC}"/>
    <cellStyle name="20% - Énfasis3 16 3" xfId="20237" xr:uid="{A7D43173-5C15-40C6-9FE4-9428F72D716B}"/>
    <cellStyle name="20% - Énfasis3 16 4" xfId="26034" xr:uid="{A288ECB0-CDA6-442A-87C9-180785888A06}"/>
    <cellStyle name="20% - Énfasis3 16 5" xfId="31909" xr:uid="{23E405BA-396B-4B4F-93EB-4342AF288882}"/>
    <cellStyle name="20% - Énfasis3 16 6" xfId="37775" xr:uid="{B7B108B9-6D50-4154-86B9-A4D1283C542C}"/>
    <cellStyle name="20% - Énfasis3 17" xfId="5981" xr:uid="{C70BB1EB-8D0E-4CA6-9F60-9B23F20EEEDF}"/>
    <cellStyle name="20% - Énfasis3 17 2" xfId="8850" xr:uid="{56207B97-CFF0-4588-9512-813BDC1678D2}"/>
    <cellStyle name="20% - Énfasis3 17 2 2" xfId="23214" xr:uid="{B6E73ADB-1C68-408F-B6D6-2388E4B63281}"/>
    <cellStyle name="20% - Énfasis3 17 2 3" xfId="29081" xr:uid="{B54E1F65-D65F-4E4F-AAC7-6F818AFA2A59}"/>
    <cellStyle name="20% - Énfasis3 17 2 4" xfId="34963" xr:uid="{50670A0A-BBFA-4CC7-A496-6102DA781197}"/>
    <cellStyle name="20% - Énfasis3 17 2 5" xfId="40827" xr:uid="{18E7D9A9-BA74-49AD-8E17-0B690BDBA4A8}"/>
    <cellStyle name="20% - Énfasis3 17 3" xfId="20429" xr:uid="{7F170160-97C1-43F3-9845-21E78ED9B54A}"/>
    <cellStyle name="20% - Énfasis3 17 4" xfId="26231" xr:uid="{75A410BC-22E1-439E-B713-C4951A2CD7D9}"/>
    <cellStyle name="20% - Énfasis3 17 5" xfId="32106" xr:uid="{C0AA466C-9F6C-41B1-A4B3-D968189DD7F3}"/>
    <cellStyle name="20% - Énfasis3 17 6" xfId="37971" xr:uid="{5D6FCE2B-913E-4E15-A70E-E0DC514DAB26}"/>
    <cellStyle name="20% - Énfasis3 18" xfId="6001" xr:uid="{36D59AFA-976A-4549-A70D-C842F69FB666}"/>
    <cellStyle name="20% - Énfasis3 18 2" xfId="8870" xr:uid="{8D701B33-F3B8-4087-BB9E-4CFD82451E7B}"/>
    <cellStyle name="20% - Énfasis3 18 2 2" xfId="23234" xr:uid="{5E3CE1CE-D811-42D5-97FE-5CBACE69A1C1}"/>
    <cellStyle name="20% - Énfasis3 18 2 3" xfId="29101" xr:uid="{803DE985-2FD4-45F4-895F-39C2B6621A06}"/>
    <cellStyle name="20% - Énfasis3 18 2 4" xfId="34983" xr:uid="{BF08502A-1F09-4F6C-9FDB-ECE0ECD878F0}"/>
    <cellStyle name="20% - Énfasis3 18 2 5" xfId="40847" xr:uid="{063DB68D-AA21-4213-BEA3-BA3EBD2148C5}"/>
    <cellStyle name="20% - Énfasis3 18 3" xfId="20449" xr:uid="{4B8DB5CA-B5CE-4B31-8737-43C176B737A6}"/>
    <cellStyle name="20% - Énfasis3 18 4" xfId="26251" xr:uid="{E3B3FF4B-1F8D-4FAE-9681-B0AA93B29C91}"/>
    <cellStyle name="20% - Énfasis3 18 5" xfId="32126" xr:uid="{A9804459-9307-4F78-BD1C-E04B17264F67}"/>
    <cellStyle name="20% - Énfasis3 18 6" xfId="37991" xr:uid="{249221E1-44FF-4ACC-849F-F3E3FDB3579A}"/>
    <cellStyle name="20% - Énfasis3 19" xfId="6021" xr:uid="{33376919-90C3-4FB8-84E7-6BC52081EC5D}"/>
    <cellStyle name="20% - Énfasis3 19 2" xfId="8890" xr:uid="{1F1B3BCA-9BFD-4E56-81B8-95F6B547FBFB}"/>
    <cellStyle name="20% - Énfasis3 19 2 2" xfId="23254" xr:uid="{5EE0281E-7AE7-4CA7-8AA7-017CFD0CFF8F}"/>
    <cellStyle name="20% - Énfasis3 19 2 3" xfId="29121" xr:uid="{99FB9019-E0F7-4FA0-8377-757F7CD8EEF7}"/>
    <cellStyle name="20% - Énfasis3 19 2 4" xfId="35003" xr:uid="{3E31CD93-6DB3-4BF2-88ED-538A25DCE2CF}"/>
    <cellStyle name="20% - Énfasis3 19 2 5" xfId="40867" xr:uid="{90946C5F-F8C7-4F19-AC98-74F5EF7EFB0F}"/>
    <cellStyle name="20% - Énfasis3 19 3" xfId="20469" xr:uid="{C5A59111-0560-4F24-9FA3-456B4BE69302}"/>
    <cellStyle name="20% - Énfasis3 19 4" xfId="26271" xr:uid="{89BF9E3A-96AE-4802-9449-0C721E638174}"/>
    <cellStyle name="20% - Énfasis3 19 5" xfId="32146" xr:uid="{B91B19AC-3E51-412E-93CC-1647E8927219}"/>
    <cellStyle name="20% - Énfasis3 19 6" xfId="38011" xr:uid="{D00EB643-DA29-4B98-BB79-303A718F9891}"/>
    <cellStyle name="20% - Énfasis3 2" xfId="3844" xr:uid="{0C58E2B4-D29E-414E-8722-A505785D4BD5}"/>
    <cellStyle name="20% - Énfasis3 2 10" xfId="35826" xr:uid="{F53F1F08-B6D5-4117-AC24-B3D704096F07}"/>
    <cellStyle name="20% - Énfasis3 2 2" xfId="4041" xr:uid="{7F64B00A-681B-4752-91D2-040375AA9133}"/>
    <cellStyle name="20% - Énfasis3 2 2 2" xfId="4515" xr:uid="{5B85D874-97C2-4345-9583-D7B5EAFB68D5}"/>
    <cellStyle name="20% - Énfasis3 2 2 2 2" xfId="5483" xr:uid="{33C3536B-2552-4D17-93D3-935B6FCFDB84}"/>
    <cellStyle name="20% - Énfasis3 2 2 2 2 2" xfId="8350" xr:uid="{5C66EE23-BC8F-47BD-8D57-774DA3F70E82}"/>
    <cellStyle name="20% - Énfasis3 2 2 2 2 2 2" xfId="22725" xr:uid="{B1525A78-359C-4FB6-85A5-E63D187AF26F}"/>
    <cellStyle name="20% - Énfasis3 2 2 2 2 2 3" xfId="28583" xr:uid="{3F357FB3-25B4-47F6-BD4A-D7FACE7A3F9A}"/>
    <cellStyle name="20% - Énfasis3 2 2 2 2 2 4" xfId="34465" xr:uid="{817F6BE4-6555-4D7E-A5DF-38BEE209590A}"/>
    <cellStyle name="20% - Énfasis3 2 2 2 2 2 5" xfId="40329" xr:uid="{25C0C0A9-4D55-47AC-83F7-0A69252D0004}"/>
    <cellStyle name="20% - Énfasis3 2 2 2 2 3" xfId="19944" xr:uid="{6D028B48-8F5B-49BF-AE21-7332FB565670}"/>
    <cellStyle name="20% - Énfasis3 2 2 2 2 4" xfId="25734" xr:uid="{621D2396-A502-4C79-83AB-0190A8B76836}"/>
    <cellStyle name="20% - Énfasis3 2 2 2 2 5" xfId="31608" xr:uid="{8B946C16-448B-4CDB-BCC7-3BA7DB77325B}"/>
    <cellStyle name="20% - Énfasis3 2 2 2 2 6" xfId="37478" xr:uid="{F0026D7B-D279-4F32-BA90-69569DCC353F}"/>
    <cellStyle name="20% - Énfasis3 2 2 2 3" xfId="7378" xr:uid="{6EE06D9F-B182-4348-B26A-0A1E4CBBCF91}"/>
    <cellStyle name="20% - Énfasis3 2 2 2 3 2" xfId="21780" xr:uid="{98D32BC8-624B-4610-8AC9-77B2E7DB6214}"/>
    <cellStyle name="20% - Énfasis3 2 2 2 3 3" xfId="27612" xr:uid="{77BF2776-6693-4B0E-8C9B-E56E62E4489F}"/>
    <cellStyle name="20% - Énfasis3 2 2 2 3 4" xfId="33494" xr:uid="{BFCD21AA-7936-4492-A699-DFE85AE02EAE}"/>
    <cellStyle name="20% - Énfasis3 2 2 2 3 5" xfId="39358" xr:uid="{03A7C26D-ED7D-40A3-A35F-729838DA3197}"/>
    <cellStyle name="20% - Énfasis3 2 2 2 4" xfId="19014" xr:uid="{264C7C49-A8DA-44B0-8CE2-610D193AC676}"/>
    <cellStyle name="20% - Énfasis3 2 2 2 5" xfId="24763" xr:uid="{792FF77E-C609-4B8B-BD76-4CBF771037C4}"/>
    <cellStyle name="20% - Énfasis3 2 2 2 6" xfId="30640" xr:uid="{3B9B47E2-FFAE-4F60-B54D-292191AB4D5D}"/>
    <cellStyle name="20% - Énfasis3 2 2 2 7" xfId="36521" xr:uid="{B8556BCF-2066-4083-B339-F5B3D47198A1}"/>
    <cellStyle name="20% - Énfasis3 2 2 3" xfId="4998" xr:uid="{629FEE1D-9C59-4E80-9635-878076364F31}"/>
    <cellStyle name="20% - Énfasis3 2 2 3 2" xfId="7865" xr:uid="{6A45DD13-78F8-4ACD-BCB7-9B98F48BABE4}"/>
    <cellStyle name="20% - Énfasis3 2 2 3 2 2" xfId="22250" xr:uid="{0BEBE3FA-5702-4340-88E3-6DDD3E116C87}"/>
    <cellStyle name="20% - Énfasis3 2 2 3 2 3" xfId="28098" xr:uid="{6E173783-6B95-4D3C-BC5B-E15748B8498F}"/>
    <cellStyle name="20% - Énfasis3 2 2 3 2 4" xfId="33980" xr:uid="{E25CEE41-1B8F-4D90-B8E9-5E69AD66310E}"/>
    <cellStyle name="20% - Énfasis3 2 2 3 2 5" xfId="39844" xr:uid="{71D27289-49F1-40EC-ABB9-EC7610A80638}"/>
    <cellStyle name="20% - Énfasis3 2 2 3 3" xfId="19477" xr:uid="{B39C9DBF-22FE-4219-97D7-342E4B2ED698}"/>
    <cellStyle name="20% - Énfasis3 2 2 3 4" xfId="25249" xr:uid="{75FA67C9-C45C-437C-B968-80A2EF54C3EE}"/>
    <cellStyle name="20% - Énfasis3 2 2 3 5" xfId="31123" xr:uid="{650FCD2E-2D9F-49AA-B882-36EE944FA987}"/>
    <cellStyle name="20% - Énfasis3 2 2 3 6" xfId="37001" xr:uid="{1AB5CB6E-18F0-4796-8D85-E8AF21783C1B}"/>
    <cellStyle name="20% - Énfasis3 2 2 4" xfId="6893" xr:uid="{49C10681-2901-471D-A077-B9DA9F1BB7A6}"/>
    <cellStyle name="20% - Énfasis3 2 2 4 2" xfId="21314" xr:uid="{44BA083E-E28F-49FA-AB1A-504FB15B4673}"/>
    <cellStyle name="20% - Énfasis3 2 2 4 3" xfId="27131" xr:uid="{836D26F1-A560-4E5B-9FCD-7C3651CD8E32}"/>
    <cellStyle name="20% - Énfasis3 2 2 4 4" xfId="33009" xr:uid="{2D85158A-1FD8-4BF5-9173-7F0EF59B54BD}"/>
    <cellStyle name="20% - Énfasis3 2 2 4 5" xfId="38873" xr:uid="{54FC323F-9362-4A24-A54A-97CEC7FC7E17}"/>
    <cellStyle name="20% - Énfasis3 2 2 5" xfId="18568" xr:uid="{177ECE5F-EB88-4BAA-8628-5622B19A0AE8}"/>
    <cellStyle name="20% - Énfasis3 2 2 6" xfId="24280" xr:uid="{492615FB-898F-4BA8-A2EB-754E480C9293}"/>
    <cellStyle name="20% - Énfasis3 2 2 7" xfId="30158" xr:uid="{9226A87A-A780-431A-8625-51D69FEDE908}"/>
    <cellStyle name="20% - Énfasis3 2 2 8" xfId="36037" xr:uid="{05B03031-0AC4-429E-9583-9CB2A4CB8421}"/>
    <cellStyle name="20% - Énfasis3 2 3" xfId="4321" xr:uid="{EF267EDA-9E97-4065-8850-9775486C6560}"/>
    <cellStyle name="20% - Énfasis3 2 3 2" xfId="5287" xr:uid="{C260FE95-CE68-4C4E-B458-74BD671947D1}"/>
    <cellStyle name="20% - Énfasis3 2 3 2 2" xfId="8154" xr:uid="{7D2E09BA-06BD-40C3-8618-35076C8F82FB}"/>
    <cellStyle name="20% - Énfasis3 2 3 2 2 2" xfId="22530" xr:uid="{CD1D7171-CF2C-424C-B72E-17067ECB2C54}"/>
    <cellStyle name="20% - Énfasis3 2 3 2 2 3" xfId="28387" xr:uid="{72AFE62A-A542-4225-A369-2E3A5D218C45}"/>
    <cellStyle name="20% - Énfasis3 2 3 2 2 4" xfId="34269" xr:uid="{4CC477A7-406F-40FE-8C80-89547262E35D}"/>
    <cellStyle name="20% - Énfasis3 2 3 2 2 5" xfId="40133" xr:uid="{097DD867-D245-4BA4-AA46-DD7497B22D30}"/>
    <cellStyle name="20% - Énfasis3 2 3 2 3" xfId="19755" xr:uid="{687E5DBE-DF10-4BB7-BAC4-9597149F1690}"/>
    <cellStyle name="20% - Énfasis3 2 3 2 4" xfId="25538" xr:uid="{027A90FD-6AEA-4AB9-B258-895938B179C2}"/>
    <cellStyle name="20% - Énfasis3 2 3 2 5" xfId="31412" xr:uid="{06377AFE-6EAA-4A1D-8C77-5D5C95AA9524}"/>
    <cellStyle name="20% - Énfasis3 2 3 2 6" xfId="37283" xr:uid="{C4F6F362-D4B9-47A7-96FF-94AE77B18FB0}"/>
    <cellStyle name="20% - Énfasis3 2 3 3" xfId="7182" xr:uid="{1AAC1B6D-EB5B-4871-8426-CFFE1CC0BC27}"/>
    <cellStyle name="20% - Énfasis3 2 3 3 2" xfId="21589" xr:uid="{86CB190A-FCFF-452E-B7C2-3DBC6D1A3CFB}"/>
    <cellStyle name="20% - Énfasis3 2 3 3 3" xfId="27416" xr:uid="{A0A17641-23AC-4DF6-B7B8-537391F70FFC}"/>
    <cellStyle name="20% - Énfasis3 2 3 3 4" xfId="33298" xr:uid="{D270AFA5-8A19-4210-A0C0-D91429A151EE}"/>
    <cellStyle name="20% - Énfasis3 2 3 3 5" xfId="39162" xr:uid="{41800FEE-3F97-4375-9207-E12DBD94AB31}"/>
    <cellStyle name="20% - Énfasis3 2 3 4" xfId="18826" xr:uid="{2DBB5CA9-A5E9-465A-BD70-CBE73D802412}"/>
    <cellStyle name="20% - Énfasis3 2 3 5" xfId="24567" xr:uid="{CD4C9F2A-BF91-4278-B33F-C3943772B0FA}"/>
    <cellStyle name="20% - Énfasis3 2 3 6" xfId="30446" xr:uid="{B943ECDF-E13A-4420-8D5B-2778BBB9D9A1}"/>
    <cellStyle name="20% - Énfasis3 2 3 7" xfId="36326" xr:uid="{229771E5-6FCF-46DF-AD87-2AA01478F301}"/>
    <cellStyle name="20% - Énfasis3 2 4" xfId="4806" xr:uid="{14FA4C5E-E65E-4BDD-A16E-670BEB9C6744}"/>
    <cellStyle name="20% - Énfasis3 2 4 2" xfId="7669" xr:uid="{E8124BB3-28A4-477F-B8DF-35FC96AEC923}"/>
    <cellStyle name="20% - Énfasis3 2 4 2 2" xfId="22060" xr:uid="{4AC1232E-A902-4C46-9E7A-C3EF8E7D20A5}"/>
    <cellStyle name="20% - Énfasis3 2 4 2 3" xfId="27902" xr:uid="{30E5F78C-71CE-46FA-B1C4-6BB410143E36}"/>
    <cellStyle name="20% - Énfasis3 2 4 2 4" xfId="33784" xr:uid="{13FAC01D-F4F4-4B4D-9082-580999070D6D}"/>
    <cellStyle name="20% - Énfasis3 2 4 2 5" xfId="39648" xr:uid="{8FD547BE-0F6C-4EFE-A817-DB7C75C29542}"/>
    <cellStyle name="20% - Énfasis3 2 4 3" xfId="19285" xr:uid="{02AABAA5-7E5E-4D0D-BE1C-E4F0DD84E374}"/>
    <cellStyle name="20% - Énfasis3 2 4 4" xfId="25053" xr:uid="{690E4857-0E00-4EB7-9615-4E3DE587A96A}"/>
    <cellStyle name="20% - Énfasis3 2 4 5" xfId="30927" xr:uid="{C302C3C4-EC6B-4412-BC5B-BCF9AB469756}"/>
    <cellStyle name="20% - Énfasis3 2 4 6" xfId="36806" xr:uid="{E45C9C87-FCFF-41E5-AAEE-171B497434FE}"/>
    <cellStyle name="20% - Énfasis3 2 5" xfId="5812" xr:uid="{C7EA9CF0-63D3-4C3A-8AF7-FF8CD4BA0C12}"/>
    <cellStyle name="20% - Énfasis3 2 5 2" xfId="8681" xr:uid="{2985AE68-AEF4-4D38-98C1-00107C69F93D}"/>
    <cellStyle name="20% - Énfasis3 2 5 2 2" xfId="23049" xr:uid="{18307AA1-AF4B-45DB-A553-F6F3C8A408A7}"/>
    <cellStyle name="20% - Énfasis3 2 5 2 3" xfId="28913" xr:uid="{BFBE0F3D-55C4-4DD2-A7B5-A8B0C85EFFB4}"/>
    <cellStyle name="20% - Énfasis3 2 5 2 4" xfId="34795" xr:uid="{ED7B985C-31DE-46EA-8895-78D175DF398F}"/>
    <cellStyle name="20% - Énfasis3 2 5 2 5" xfId="40659" xr:uid="{CACFCC10-71FF-4B5B-B55F-2683909429F7}"/>
    <cellStyle name="20% - Énfasis3 2 5 3" xfId="20264" xr:uid="{5D6B7E5B-7E07-4306-A670-43EB643D9A7B}"/>
    <cellStyle name="20% - Énfasis3 2 5 4" xfId="26063" xr:uid="{EB6D3F0F-8B6F-48DD-B208-9ACAD1A92A9E}"/>
    <cellStyle name="20% - Énfasis3 2 5 5" xfId="31938" xr:uid="{316F45A8-DC3D-4155-A116-D545A4F1127B}"/>
    <cellStyle name="20% - Énfasis3 2 5 6" xfId="37804" xr:uid="{E630EB20-A2F5-4167-82A5-9E14BFE4FDEF}"/>
    <cellStyle name="20% - Énfasis3 2 6" xfId="6698" xr:uid="{9D74DB11-BAB3-46DE-BF4A-02537B0E3873}"/>
    <cellStyle name="20% - Énfasis3 2 6 2" xfId="21125" xr:uid="{708EFC32-BFD2-41F9-A44F-7D6D361D864A}"/>
    <cellStyle name="20% - Énfasis3 2 6 3" xfId="26937" xr:uid="{4820DB55-DEA5-47B7-9151-ADFADF6BC470}"/>
    <cellStyle name="20% - Énfasis3 2 6 4" xfId="32813" xr:uid="{6F8FA8EF-0854-4044-BE37-D86FDA171B6C}"/>
    <cellStyle name="20% - Énfasis3 2 6 5" xfId="38677" xr:uid="{B1DFB91F-0EF3-4183-B07D-695D56502A67}"/>
    <cellStyle name="20% - Énfasis3 2 7" xfId="18359" xr:uid="{6EF6D8B4-A5D2-4058-B258-EFA863DE59D1}"/>
    <cellStyle name="20% - Énfasis3 2 8" xfId="24067" xr:uid="{C48D452E-FD08-4ACB-9AE9-E0DCAB7936D2}"/>
    <cellStyle name="20% - Énfasis3 2 9" xfId="29945" xr:uid="{3798CFB3-0A86-412A-A6F9-2D1A4B92ECE0}"/>
    <cellStyle name="20% - Énfasis3 20" xfId="6041" xr:uid="{49CB8877-2854-429D-AADA-721D8FF79773}"/>
    <cellStyle name="20% - Énfasis3 20 2" xfId="8910" xr:uid="{728AB6CB-9BA0-4BD8-B275-F3C88DEE5C74}"/>
    <cellStyle name="20% - Énfasis3 20 2 2" xfId="23274" xr:uid="{B6F92816-F7DD-462D-9BCC-A0DDF7B3BE93}"/>
    <cellStyle name="20% - Énfasis3 20 2 3" xfId="29141" xr:uid="{26C30FA7-F9D2-4519-9575-531282250A9B}"/>
    <cellStyle name="20% - Énfasis3 20 2 4" xfId="35023" xr:uid="{99F1D85D-CFD5-47B5-B751-3B32604E2F47}"/>
    <cellStyle name="20% - Énfasis3 20 2 5" xfId="40887" xr:uid="{CFC7F304-B34D-4A7E-A9EB-1E4335E5E841}"/>
    <cellStyle name="20% - Énfasis3 20 3" xfId="20489" xr:uid="{6404453D-1C0D-4472-B13B-3F7049E0517B}"/>
    <cellStyle name="20% - Énfasis3 20 4" xfId="26291" xr:uid="{911FE4D3-C751-4742-B6EE-0A2B1282ACA1}"/>
    <cellStyle name="20% - Énfasis3 20 5" xfId="32166" xr:uid="{3DCCA3D0-E0B0-412B-85E5-E297419DC2E1}"/>
    <cellStyle name="20% - Énfasis3 20 6" xfId="38031" xr:uid="{D5B178CC-A671-4D54-ACBB-F5842C4B2963}"/>
    <cellStyle name="20% - Énfasis3 21" xfId="6061" xr:uid="{79275610-75F7-41B0-8E6E-6A1EE9DC818C}"/>
    <cellStyle name="20% - Énfasis3 21 2" xfId="8930" xr:uid="{0507B29A-2ACC-4C19-B4EE-8049587A0064}"/>
    <cellStyle name="20% - Énfasis3 21 2 2" xfId="23294" xr:uid="{6713F313-CC30-432A-A855-C0CBAED2E71A}"/>
    <cellStyle name="20% - Énfasis3 21 2 3" xfId="29161" xr:uid="{E84766B6-5884-4534-9CED-6FAD6ADC5E65}"/>
    <cellStyle name="20% - Énfasis3 21 2 4" xfId="35043" xr:uid="{3E778A84-E50A-4B7F-891F-D33713BBCF68}"/>
    <cellStyle name="20% - Énfasis3 21 2 5" xfId="40907" xr:uid="{649296B5-B764-48BC-85C3-39D7CAF9BFE2}"/>
    <cellStyle name="20% - Énfasis3 21 3" xfId="20509" xr:uid="{4A0C7F2E-641F-480D-9119-8A1A4939438D}"/>
    <cellStyle name="20% - Énfasis3 21 4" xfId="26311" xr:uid="{B5396EE4-5FE8-4709-BA25-6950C2544CC2}"/>
    <cellStyle name="20% - Énfasis3 21 5" xfId="32186" xr:uid="{BD55F0C4-23CF-40F4-ABB2-4BB35EE6EF7A}"/>
    <cellStyle name="20% - Énfasis3 21 6" xfId="38051" xr:uid="{0FEAB0BE-E9B5-4203-8927-A5BF6EBFFD42}"/>
    <cellStyle name="20% - Énfasis3 22" xfId="6081" xr:uid="{6BC909EE-5F9B-4799-B079-682DFAD14CA1}"/>
    <cellStyle name="20% - Énfasis3 22 2" xfId="8950" xr:uid="{81EE6382-5D58-4841-9CB4-B67730645722}"/>
    <cellStyle name="20% - Énfasis3 22 2 2" xfId="23314" xr:uid="{A27D4962-1B02-402B-AFB3-8D9EAEF8E40F}"/>
    <cellStyle name="20% - Énfasis3 22 2 3" xfId="29181" xr:uid="{79F34F56-BD8C-4C66-8C8E-9A080A026A7F}"/>
    <cellStyle name="20% - Énfasis3 22 2 4" xfId="35063" xr:uid="{787B852D-646E-445F-875E-F563A4A6DB6B}"/>
    <cellStyle name="20% - Énfasis3 22 2 5" xfId="40927" xr:uid="{6DAC035C-8A6E-4A43-827A-75E39DF6159C}"/>
    <cellStyle name="20% - Énfasis3 22 3" xfId="20529" xr:uid="{EEB5FAA1-1C11-495F-8FF0-D3FDDBD18C76}"/>
    <cellStyle name="20% - Énfasis3 22 4" xfId="26331" xr:uid="{2ECEE7EA-EAF1-46CF-ADAF-AA497693D50F}"/>
    <cellStyle name="20% - Énfasis3 22 5" xfId="32206" xr:uid="{28232D4F-314C-47EA-950B-00AF58476540}"/>
    <cellStyle name="20% - Énfasis3 22 6" xfId="38071" xr:uid="{1540CBAC-940C-487E-BA7A-92D1C5A4C02B}"/>
    <cellStyle name="20% - Énfasis3 23" xfId="6101" xr:uid="{AAE18075-484E-4DAD-A178-000DD106D6C8}"/>
    <cellStyle name="20% - Énfasis3 23 2" xfId="8970" xr:uid="{F204D9F5-8A38-47D0-BD4D-CD749E77E0CC}"/>
    <cellStyle name="20% - Énfasis3 23 2 2" xfId="23334" xr:uid="{05C784AD-9893-4B10-802F-A4394CEAB10D}"/>
    <cellStyle name="20% - Énfasis3 23 2 3" xfId="29201" xr:uid="{0BB062B4-B6FB-49E0-AF3A-63CD9BDA5A61}"/>
    <cellStyle name="20% - Énfasis3 23 2 4" xfId="35083" xr:uid="{C448190E-F627-4F5D-8946-C15BD4AC918E}"/>
    <cellStyle name="20% - Énfasis3 23 2 5" xfId="40947" xr:uid="{D58A856F-D984-4B3A-860D-FA6DEE69EA54}"/>
    <cellStyle name="20% - Énfasis3 23 3" xfId="20549" xr:uid="{2BB96C4A-8AC0-4FC7-9724-5547192967F9}"/>
    <cellStyle name="20% - Énfasis3 23 4" xfId="26351" xr:uid="{E0AD83CC-82D4-4792-BDDC-E58E2368B4D7}"/>
    <cellStyle name="20% - Énfasis3 23 5" xfId="32226" xr:uid="{21F9F9CE-785F-49E6-B122-4A935B3B2F32}"/>
    <cellStyle name="20% - Énfasis3 23 6" xfId="38091" xr:uid="{EC47C79F-74AC-4CA4-9FD6-A19E2A5E74D8}"/>
    <cellStyle name="20% - Énfasis3 24" xfId="6121" xr:uid="{768636EC-0958-4568-B396-E55F44D6AAFA}"/>
    <cellStyle name="20% - Énfasis3 24 2" xfId="8990" xr:uid="{3D576330-63B7-4657-8F8B-3859338D945E}"/>
    <cellStyle name="20% - Énfasis3 24 2 2" xfId="23354" xr:uid="{9F4DEB7E-5604-4179-BFEF-9EE94AD16DDC}"/>
    <cellStyle name="20% - Énfasis3 24 2 3" xfId="29221" xr:uid="{20CDBEB1-5FDD-451A-8A4B-58215FB8D0ED}"/>
    <cellStyle name="20% - Énfasis3 24 2 4" xfId="35103" xr:uid="{A450EAD7-3D5E-4790-BCE1-10216FFE3D43}"/>
    <cellStyle name="20% - Énfasis3 24 2 5" xfId="40967" xr:uid="{DC67486E-9A1C-4F08-A818-B10EFAD6DB1C}"/>
    <cellStyle name="20% - Énfasis3 24 3" xfId="20569" xr:uid="{0971D1E9-9F67-4B7D-8C5C-91803E65F428}"/>
    <cellStyle name="20% - Énfasis3 24 4" xfId="26371" xr:uid="{24E1CC3E-A347-4AEC-9F06-028A664F127A}"/>
    <cellStyle name="20% - Énfasis3 24 5" xfId="32246" xr:uid="{3D2BB89E-3336-49F4-BE63-CB8D0571E565}"/>
    <cellStyle name="20% - Énfasis3 24 6" xfId="38111" xr:uid="{3E61AE54-A06B-47AF-ACCA-6DFF1BFE1948}"/>
    <cellStyle name="20% - Énfasis3 25" xfId="6141" xr:uid="{CC38D0DC-356B-49AB-A2DD-C4574CC99159}"/>
    <cellStyle name="20% - Énfasis3 25 2" xfId="9010" xr:uid="{8B8AF0FD-0816-41D5-A286-EB645449E68C}"/>
    <cellStyle name="20% - Énfasis3 25 2 2" xfId="23374" xr:uid="{B902FE43-0E13-423A-9BDB-0B7D4A397D26}"/>
    <cellStyle name="20% - Énfasis3 25 2 3" xfId="29241" xr:uid="{898E9C9C-BFBF-4A22-B14C-B5C140FDD4A6}"/>
    <cellStyle name="20% - Énfasis3 25 2 4" xfId="35123" xr:uid="{2E7CF445-E649-42B1-9231-A0B9BEF2C765}"/>
    <cellStyle name="20% - Énfasis3 25 2 5" xfId="40986" xr:uid="{54D7BB68-F849-46F8-8FC6-3D359A0A32F2}"/>
    <cellStyle name="20% - Énfasis3 25 3" xfId="20589" xr:uid="{448CD972-D490-4871-B790-E23F07D8822A}"/>
    <cellStyle name="20% - Énfasis3 25 4" xfId="26391" xr:uid="{621AF43E-B85D-4571-A292-899E4BD2B248}"/>
    <cellStyle name="20% - Énfasis3 25 5" xfId="32266" xr:uid="{11C7C4FE-3461-4F49-AD2A-EA225C40A28F}"/>
    <cellStyle name="20% - Énfasis3 25 6" xfId="38131" xr:uid="{37C647A9-53AE-46D9-A518-AABB1B005598}"/>
    <cellStyle name="20% - Énfasis3 26" xfId="6161" xr:uid="{18572A13-0CDF-4187-9871-A6BF332FBCAF}"/>
    <cellStyle name="20% - Énfasis3 26 2" xfId="9030" xr:uid="{6C3C7791-BC99-4F71-8F7E-308FC7C51DB4}"/>
    <cellStyle name="20% - Énfasis3 26 2 2" xfId="23394" xr:uid="{5D8CFE86-4B1A-472F-B076-30129DDDDAC4}"/>
    <cellStyle name="20% - Énfasis3 26 2 3" xfId="29261" xr:uid="{6BA885D3-7A22-4AA2-A132-2420889C99EA}"/>
    <cellStyle name="20% - Énfasis3 26 2 4" xfId="35143" xr:uid="{97D201C1-CC8C-42D1-AC45-64E97582EB2A}"/>
    <cellStyle name="20% - Énfasis3 26 2 5" xfId="41005" xr:uid="{3F722ACA-CD26-448B-8891-9661D77AF6E4}"/>
    <cellStyle name="20% - Énfasis3 26 3" xfId="20609" xr:uid="{460CA0A4-9769-425B-ACEE-46B9D693A308}"/>
    <cellStyle name="20% - Énfasis3 26 4" xfId="26411" xr:uid="{AC6A7195-E4ED-46E5-AFF5-F57663AB87AE}"/>
    <cellStyle name="20% - Énfasis3 26 5" xfId="32286" xr:uid="{BBF13A2B-C147-4234-BC55-6C7650729FCE}"/>
    <cellStyle name="20% - Énfasis3 26 6" xfId="38151" xr:uid="{EACD9E89-F5A1-46C9-816A-A4223A8B499C}"/>
    <cellStyle name="20% - Énfasis3 27" xfId="6181" xr:uid="{A67DA053-1DC3-47F4-8224-D537016CA54A}"/>
    <cellStyle name="20% - Énfasis3 27 2" xfId="9050" xr:uid="{8A4E9371-07C5-4F6C-BBED-EF2BCB405B4E}"/>
    <cellStyle name="20% - Énfasis3 27 2 2" xfId="23414" xr:uid="{26C1040B-AF67-4BED-9F96-61128E00D231}"/>
    <cellStyle name="20% - Énfasis3 27 2 3" xfId="29281" xr:uid="{16871EBA-26BA-4B86-8DB3-635D10481F55}"/>
    <cellStyle name="20% - Énfasis3 27 2 4" xfId="35163" xr:uid="{E3F7D126-72DA-4401-AEE7-00357249087A}"/>
    <cellStyle name="20% - Énfasis3 27 2 5" xfId="41025" xr:uid="{9A8E6C07-458A-4B35-BBA4-1BE7B8ACE434}"/>
    <cellStyle name="20% - Énfasis3 27 3" xfId="20629" xr:uid="{E65F5956-A73E-4C67-BCF1-A9F12EBBD64D}"/>
    <cellStyle name="20% - Énfasis3 27 4" xfId="26431" xr:uid="{207AA204-A979-4CD8-A2F4-5FD292BE4FCA}"/>
    <cellStyle name="20% - Énfasis3 27 5" xfId="32306" xr:uid="{EAE27EF5-8CFC-4D4E-8AAC-E0BE39CDA174}"/>
    <cellStyle name="20% - Énfasis3 27 6" xfId="38171" xr:uid="{0335B8F8-9C9D-4C31-9779-C0177B33AFEA}"/>
    <cellStyle name="20% - Énfasis3 28" xfId="6203" xr:uid="{B68CA185-8A8B-4FA2-B344-E684CA06CE52}"/>
    <cellStyle name="20% - Énfasis3 28 2" xfId="9072" xr:uid="{A769B996-825E-4B66-9FF6-6C008ED7E2EB}"/>
    <cellStyle name="20% - Énfasis3 28 2 2" xfId="23436" xr:uid="{C9A9BD21-C0E2-48C8-9CC6-E191678148D1}"/>
    <cellStyle name="20% - Énfasis3 28 2 3" xfId="29303" xr:uid="{BAA78949-E5BC-4E5D-98B2-7FF261AABF90}"/>
    <cellStyle name="20% - Énfasis3 28 2 4" xfId="35185" xr:uid="{3BD95FC3-7F1F-48B4-ABA9-782805FE15D4}"/>
    <cellStyle name="20% - Énfasis3 28 2 5" xfId="41046" xr:uid="{565D2FBB-6AD0-4328-B0A9-3CA26CAE5EEE}"/>
    <cellStyle name="20% - Énfasis3 28 3" xfId="20651" xr:uid="{B9082153-6C67-4169-B99C-F0DDA5A54BA3}"/>
    <cellStyle name="20% - Énfasis3 28 4" xfId="26453" xr:uid="{B86E3902-F279-455F-82AE-766D7C6E37C5}"/>
    <cellStyle name="20% - Énfasis3 28 5" xfId="32328" xr:uid="{DCACF7F1-3038-4A3E-9CBC-4EE5648C7723}"/>
    <cellStyle name="20% - Énfasis3 28 6" xfId="38193" xr:uid="{CB66EB17-EB44-4E1D-A639-423A6E94447A}"/>
    <cellStyle name="20% - Énfasis3 29" xfId="6240" xr:uid="{91DB2A48-653C-4D1D-A295-D586ECB8C0E0}"/>
    <cellStyle name="20% - Énfasis3 29 2" xfId="9109" xr:uid="{9C42B84F-775D-43F7-9B7A-79834B1CF78D}"/>
    <cellStyle name="20% - Énfasis3 29 2 2" xfId="23473" xr:uid="{E5C19FE9-BF4E-4025-8D23-B534238F281B}"/>
    <cellStyle name="20% - Énfasis3 29 2 3" xfId="29340" xr:uid="{5D70B6AE-7651-46ED-9D9C-7DA441D7F121}"/>
    <cellStyle name="20% - Énfasis3 29 2 4" xfId="35222" xr:uid="{C937DF1C-2EFF-424C-821C-2F164EE8275E}"/>
    <cellStyle name="20% - Énfasis3 29 2 5" xfId="41082" xr:uid="{16561AE4-C412-4CB8-88AF-763C959CF4B4}"/>
    <cellStyle name="20% - Énfasis3 29 3" xfId="20681" xr:uid="{C317959E-552C-430D-8470-2350DF53AADB}"/>
    <cellStyle name="20% - Énfasis3 29 4" xfId="26490" xr:uid="{D624B9CC-2D23-4711-84A8-A7AC10D95CDE}"/>
    <cellStyle name="20% - Énfasis3 29 5" xfId="32365" xr:uid="{BB8BB94E-79C3-43C5-803E-13E1977A818B}"/>
    <cellStyle name="20% - Énfasis3 29 6" xfId="38230" xr:uid="{B7538075-4792-42E6-AB75-1E611C593C06}"/>
    <cellStyle name="20% - Énfasis3 3" xfId="3863" xr:uid="{C3B471E3-FFEF-453F-A3AD-00BBD4121CF3}"/>
    <cellStyle name="20% - Énfasis3 3 10" xfId="35853" xr:uid="{E0C49EC2-7077-4B3F-BEDA-C2A9D37F1FD3}"/>
    <cellStyle name="20% - Énfasis3 3 2" xfId="4062" xr:uid="{EA293A1B-DF9A-4FA4-BE38-AE4AFB4D05D8}"/>
    <cellStyle name="20% - Énfasis3 3 2 2" xfId="4540" xr:uid="{3EE8400C-A62E-4E9C-9DF3-59915F809D3F}"/>
    <cellStyle name="20% - Énfasis3 3 2 2 2" xfId="5508" xr:uid="{9472D996-89C4-463E-8EB7-143A243645FC}"/>
    <cellStyle name="20% - Énfasis3 3 2 2 2 2" xfId="8375" xr:uid="{8B5665E3-CB9A-43F3-AAB7-74FA23D8C744}"/>
    <cellStyle name="20% - Énfasis3 3 2 2 2 2 2" xfId="22750" xr:uid="{4D0C44AD-0138-4A66-A080-519ECA5E5A1E}"/>
    <cellStyle name="20% - Énfasis3 3 2 2 2 2 3" xfId="28608" xr:uid="{7E3C0284-3D2D-4937-8541-37A0E6630F7D}"/>
    <cellStyle name="20% - Énfasis3 3 2 2 2 2 4" xfId="34490" xr:uid="{4E2CE183-31A2-4BFB-9E47-A9F2BA2CBD3C}"/>
    <cellStyle name="20% - Énfasis3 3 2 2 2 2 5" xfId="40354" xr:uid="{A745DF9F-633F-43E5-84AF-6F2AEF26FCCA}"/>
    <cellStyle name="20% - Énfasis3 3 2 2 2 3" xfId="19968" xr:uid="{58CD29A2-39A0-4E4B-9AE2-9DD0ABD34E4B}"/>
    <cellStyle name="20% - Énfasis3 3 2 2 2 4" xfId="25759" xr:uid="{3F5FD64E-E656-4F19-8762-678C99957080}"/>
    <cellStyle name="20% - Énfasis3 3 2 2 2 5" xfId="31633" xr:uid="{DE3AB084-7DEE-48C3-8777-6E7D8F689129}"/>
    <cellStyle name="20% - Énfasis3 3 2 2 2 6" xfId="37503" xr:uid="{E0729A3F-D16E-4D7D-8D9C-24550265FCF2}"/>
    <cellStyle name="20% - Énfasis3 3 2 2 3" xfId="7403" xr:uid="{5A015694-01D6-45A5-BA0D-523C2C003EFC}"/>
    <cellStyle name="20% - Énfasis3 3 2 2 3 2" xfId="21805" xr:uid="{D046F61E-A454-4038-A3F3-857CAD269BB0}"/>
    <cellStyle name="20% - Énfasis3 3 2 2 3 3" xfId="27637" xr:uid="{08998A05-A6BE-4760-812F-684BE931FF92}"/>
    <cellStyle name="20% - Énfasis3 3 2 2 3 4" xfId="33519" xr:uid="{B92BF3A0-0345-4D9A-AC8E-30812E5834CF}"/>
    <cellStyle name="20% - Énfasis3 3 2 2 3 5" xfId="39383" xr:uid="{44EE7F53-43B1-4369-AFE0-D15DDCEAE1A6}"/>
    <cellStyle name="20% - Énfasis3 3 2 2 4" xfId="19036" xr:uid="{73328FF0-4FE1-468D-BEF7-3B4D949D3144}"/>
    <cellStyle name="20% - Énfasis3 3 2 2 5" xfId="24788" xr:uid="{A7C56503-EA0A-4B1F-89DA-A2E01A0CA1AA}"/>
    <cellStyle name="20% - Énfasis3 3 2 2 6" xfId="30665" xr:uid="{1CC47425-9FA2-49A9-9625-FE11C326D7B4}"/>
    <cellStyle name="20% - Énfasis3 3 2 2 7" xfId="36546" xr:uid="{241772CC-D59D-460C-9614-EE4CB407C431}"/>
    <cellStyle name="20% - Énfasis3 3 2 3" xfId="5023" xr:uid="{FBBADF73-B64B-4611-81D0-F8B17F377129}"/>
    <cellStyle name="20% - Énfasis3 3 2 3 2" xfId="7890" xr:uid="{12E9597F-D41A-4FAB-8486-82D8F4972311}"/>
    <cellStyle name="20% - Énfasis3 3 2 3 2 2" xfId="22275" xr:uid="{DB4FFCBB-62A8-4CC1-A68D-7D09024B06D3}"/>
    <cellStyle name="20% - Énfasis3 3 2 3 2 3" xfId="28123" xr:uid="{5A7508DE-B9C7-4298-8FAA-88272C43614D}"/>
    <cellStyle name="20% - Énfasis3 3 2 3 2 4" xfId="34005" xr:uid="{1404DD69-35CD-431B-B144-144CD610368E}"/>
    <cellStyle name="20% - Énfasis3 3 2 3 2 5" xfId="39869" xr:uid="{F969CFE1-D2EC-495A-836B-EAF97E4724F7}"/>
    <cellStyle name="20% - Énfasis3 3 2 3 3" xfId="19501" xr:uid="{6E8472AC-75A7-4C3F-8748-9C41C658C22C}"/>
    <cellStyle name="20% - Énfasis3 3 2 3 4" xfId="25274" xr:uid="{E541210E-FA9A-4ADF-82AD-0DC6FAEC37D4}"/>
    <cellStyle name="20% - Énfasis3 3 2 3 5" xfId="31148" xr:uid="{22CDDFDA-BCF0-4A33-81D1-94F470DA7CEB}"/>
    <cellStyle name="20% - Énfasis3 3 2 3 6" xfId="37026" xr:uid="{62AF82FB-CF83-406A-A394-24827065E7C1}"/>
    <cellStyle name="20% - Énfasis3 3 2 4" xfId="6918" xr:uid="{72077675-0C7F-4295-94EC-3E11893F2405}"/>
    <cellStyle name="20% - Énfasis3 3 2 4 2" xfId="21338" xr:uid="{AF67B31F-2EF2-4AC4-86ED-A586B590EE46}"/>
    <cellStyle name="20% - Énfasis3 3 2 4 3" xfId="27156" xr:uid="{E924F7C6-90EF-4735-87F3-25D39FAE339A}"/>
    <cellStyle name="20% - Énfasis3 3 2 4 4" xfId="33034" xr:uid="{CB7751E1-B8F7-44DB-BD14-F6CFF9BF83DF}"/>
    <cellStyle name="20% - Énfasis3 3 2 4 5" xfId="38898" xr:uid="{576A2C01-32B5-434C-A7B6-1F3CB4E0B55D}"/>
    <cellStyle name="20% - Énfasis3 3 2 5" xfId="18593" xr:uid="{2C9C69CF-9746-4ABE-8629-59D4D5E66342}"/>
    <cellStyle name="20% - Énfasis3 3 2 6" xfId="24305" xr:uid="{6A602207-7EB3-4822-813B-F4C69AFA874C}"/>
    <cellStyle name="20% - Énfasis3 3 2 7" xfId="30183" xr:uid="{C9627865-7053-4049-AACA-AF885999C1C2}"/>
    <cellStyle name="20% - Énfasis3 3 2 8" xfId="36062" xr:uid="{64C3AB27-421E-4D1E-92DC-0F8AB85C424D}"/>
    <cellStyle name="20% - Énfasis3 3 3" xfId="4346" xr:uid="{100996D6-2A3C-42D1-AFF8-9583C1B8A7B6}"/>
    <cellStyle name="20% - Énfasis3 3 3 2" xfId="5312" xr:uid="{4F9C7970-0A11-4DF3-9C36-4F78FCBBBD93}"/>
    <cellStyle name="20% - Énfasis3 3 3 2 2" xfId="8179" xr:uid="{B83D6BA5-73FE-408C-B7E0-E57F19140EE8}"/>
    <cellStyle name="20% - Énfasis3 3 3 2 2 2" xfId="22555" xr:uid="{C1F1BBFA-21B5-4AA2-8761-29C5419A1D75}"/>
    <cellStyle name="20% - Énfasis3 3 3 2 2 3" xfId="28412" xr:uid="{15034989-5090-4B45-9A62-5B734515B9D7}"/>
    <cellStyle name="20% - Énfasis3 3 3 2 2 4" xfId="34294" xr:uid="{AAAFB561-CD3C-49AF-A63F-0D3C367E31FC}"/>
    <cellStyle name="20% - Énfasis3 3 3 2 2 5" xfId="40158" xr:uid="{D2A2066D-0E4A-4A19-B8D5-BADA3E45CD21}"/>
    <cellStyle name="20% - Énfasis3 3 3 2 3" xfId="19780" xr:uid="{274B6657-F855-4207-A705-08C07BC7ADA2}"/>
    <cellStyle name="20% - Énfasis3 3 3 2 4" xfId="25563" xr:uid="{BF02EB75-22A0-4877-8CBE-4ED8B0B0AC79}"/>
    <cellStyle name="20% - Énfasis3 3 3 2 5" xfId="31437" xr:uid="{D522E729-5614-43A1-A48A-BC825B016EDD}"/>
    <cellStyle name="20% - Énfasis3 3 3 2 6" xfId="37308" xr:uid="{BE07D683-C476-4CD0-A941-099F2B9BEEEC}"/>
    <cellStyle name="20% - Énfasis3 3 3 3" xfId="7207" xr:uid="{14903F4A-5141-4F4D-B56A-93CE08EA3714}"/>
    <cellStyle name="20% - Énfasis3 3 3 3 2" xfId="21614" xr:uid="{5B4D62A3-3E3D-4035-9B97-C253022637D1}"/>
    <cellStyle name="20% - Énfasis3 3 3 3 3" xfId="27441" xr:uid="{BA8003CD-39E5-4704-9A0D-797427606E57}"/>
    <cellStyle name="20% - Énfasis3 3 3 3 4" xfId="33323" xr:uid="{0A35AFB7-88AA-4845-ADFF-CA1B48BFE5A2}"/>
    <cellStyle name="20% - Énfasis3 3 3 3 5" xfId="39187" xr:uid="{F4135A8B-77FA-4FFC-A5DA-F344A9FE14BF}"/>
    <cellStyle name="20% - Énfasis3 3 3 4" xfId="18851" xr:uid="{6CC3C95A-AA1F-4100-A14C-FF89D8C3CB8F}"/>
    <cellStyle name="20% - Énfasis3 3 3 5" xfId="24592" xr:uid="{36A3180B-7369-4AA6-BB9D-653A56069A92}"/>
    <cellStyle name="20% - Énfasis3 3 3 6" xfId="30471" xr:uid="{59E69981-35D6-4203-8E39-89A55727F6AE}"/>
    <cellStyle name="20% - Énfasis3 3 3 7" xfId="36351" xr:uid="{6DB9597E-9E10-4774-B937-674A8E19A37C}"/>
    <cellStyle name="20% - Énfasis3 3 4" xfId="4828" xr:uid="{7F776556-0154-4FA4-892A-EFD485085C89}"/>
    <cellStyle name="20% - Énfasis3 3 4 2" xfId="7694" xr:uid="{C1167143-3022-4D9A-8DD5-3D68883C9786}"/>
    <cellStyle name="20% - Énfasis3 3 4 2 2" xfId="22084" xr:uid="{9A559C9D-2B5D-43A3-ADA2-EDAD7AABE572}"/>
    <cellStyle name="20% - Énfasis3 3 4 2 3" xfId="27927" xr:uid="{956282C7-1F8D-4B96-B9E0-07EF7590AF24}"/>
    <cellStyle name="20% - Énfasis3 3 4 2 4" xfId="33809" xr:uid="{25EEFBC1-52FB-47B4-B52B-AB90FCC38E5B}"/>
    <cellStyle name="20% - Énfasis3 3 4 2 5" xfId="39673" xr:uid="{41E4F9C6-4B66-4262-8092-52B7ACD67AC8}"/>
    <cellStyle name="20% - Énfasis3 3 4 3" xfId="19310" xr:uid="{A855C9F9-D23D-4F65-A30F-315F846A2732}"/>
    <cellStyle name="20% - Énfasis3 3 4 4" xfId="25078" xr:uid="{1FDB733F-C649-4E5D-B6EF-0F3B889840D9}"/>
    <cellStyle name="20% - Énfasis3 3 4 5" xfId="30952" xr:uid="{CB923B7D-3026-48E2-A078-9CA247F55817}"/>
    <cellStyle name="20% - Énfasis3 3 4 6" xfId="36831" xr:uid="{26015836-1E75-4650-AB8C-10798DE5DF6B}"/>
    <cellStyle name="20% - Énfasis3 3 5" xfId="5837" xr:uid="{DAF195E5-F447-45C7-8CCF-B10243F899DB}"/>
    <cellStyle name="20% - Énfasis3 3 5 2" xfId="8706" xr:uid="{F89A3F20-FB67-48FA-9796-1290BE980870}"/>
    <cellStyle name="20% - Énfasis3 3 5 2 2" xfId="23074" xr:uid="{D5211AAF-E0B2-4909-B2FF-AD9168D59D22}"/>
    <cellStyle name="20% - Énfasis3 3 5 2 3" xfId="28938" xr:uid="{06FF658C-A6CF-4650-BD2E-A8BF92E61993}"/>
    <cellStyle name="20% - Énfasis3 3 5 2 4" xfId="34820" xr:uid="{85E0AAA3-1178-4C5E-A957-A02151C80392}"/>
    <cellStyle name="20% - Énfasis3 3 5 2 5" xfId="40684" xr:uid="{35A5281C-3EBB-4A4D-9DB6-B88436585F4D}"/>
    <cellStyle name="20% - Énfasis3 3 5 3" xfId="20289" xr:uid="{CD6C94BE-9DA0-47F6-97AB-C81D3597C8F8}"/>
    <cellStyle name="20% - Énfasis3 3 5 4" xfId="26088" xr:uid="{EA1C422D-D7D6-41F5-AC6F-BD74F3AA9382}"/>
    <cellStyle name="20% - Énfasis3 3 5 5" xfId="31963" xr:uid="{468829E4-C32B-4E4E-81A1-29AE2B2D0D2E}"/>
    <cellStyle name="20% - Énfasis3 3 5 6" xfId="37829" xr:uid="{54BB913F-948C-4D59-AEA8-35363DCC043A}"/>
    <cellStyle name="20% - Énfasis3 3 6" xfId="6723" xr:uid="{25336F47-10A9-47B0-B939-BC692C92E86E}"/>
    <cellStyle name="20% - Énfasis3 3 6 2" xfId="21147" xr:uid="{37F47395-E069-4421-891D-0813974F3227}"/>
    <cellStyle name="20% - Énfasis3 3 6 3" xfId="26962" xr:uid="{F54216E7-55C3-4F2F-A4F4-00D829E5A730}"/>
    <cellStyle name="20% - Énfasis3 3 6 4" xfId="32838" xr:uid="{E787F028-3879-46A4-92BB-91AAAA073289}"/>
    <cellStyle name="20% - Énfasis3 3 6 5" xfId="38702" xr:uid="{EA5023F1-DE0B-4955-9B24-9FCF6807885F}"/>
    <cellStyle name="20% - Énfasis3 3 7" xfId="18385" xr:uid="{7314A2C5-6BA3-45A0-B219-E58D38F08338}"/>
    <cellStyle name="20% - Énfasis3 3 8" xfId="24094" xr:uid="{316C9025-F54C-4877-A897-3C3C83E7110F}"/>
    <cellStyle name="20% - Énfasis3 3 9" xfId="29972" xr:uid="{0F8E124D-F2EA-404F-8DA7-41DCF3266BA9}"/>
    <cellStyle name="20% - Énfasis3 30" xfId="6260" xr:uid="{D40FDB4B-C73F-42BB-873A-C5A207BC990A}"/>
    <cellStyle name="20% - Énfasis3 30 2" xfId="9129" xr:uid="{8A4B4881-FD31-4C45-953B-B6D9B5A55813}"/>
    <cellStyle name="20% - Énfasis3 30 2 2" xfId="23493" xr:uid="{28B2A27C-37C0-419C-963C-BAE454A35716}"/>
    <cellStyle name="20% - Énfasis3 30 2 3" xfId="29360" xr:uid="{EB69EC41-A563-4E9D-8AF9-C176427F75BC}"/>
    <cellStyle name="20% - Énfasis3 30 2 4" xfId="35242" xr:uid="{1DF1A1A0-82B1-4614-8B2D-E81897A04735}"/>
    <cellStyle name="20% - Énfasis3 30 2 5" xfId="41101" xr:uid="{5212220F-85D4-45AE-9CFE-48DEE538E29A}"/>
    <cellStyle name="20% - Énfasis3 30 3" xfId="20701" xr:uid="{381744CC-AECC-4B4E-9AA3-6BC5CD9B4CDB}"/>
    <cellStyle name="20% - Énfasis3 30 4" xfId="26510" xr:uid="{0BF01C6A-AEA1-4F18-A2BC-3352A879FFFF}"/>
    <cellStyle name="20% - Énfasis3 30 5" xfId="32385" xr:uid="{BC5448C3-9556-405E-A61C-DCEE246ACA64}"/>
    <cellStyle name="20% - Énfasis3 30 6" xfId="38250" xr:uid="{D6B7C8D9-2093-4D64-BC4E-27E8172B376B}"/>
    <cellStyle name="20% - Énfasis3 31" xfId="6280" xr:uid="{2EBDC65B-90D1-4462-BBD6-9CD97201C902}"/>
    <cellStyle name="20% - Énfasis3 31 2" xfId="9149" xr:uid="{511E1E6B-1037-4382-BC8C-94B27E83C7B1}"/>
    <cellStyle name="20% - Énfasis3 31 2 2" xfId="23513" xr:uid="{D9823591-30B9-4EF5-80D7-B5A53A11DD30}"/>
    <cellStyle name="20% - Énfasis3 31 2 3" xfId="29380" xr:uid="{E72AE715-08D9-4E4D-94F3-559167B13531}"/>
    <cellStyle name="20% - Énfasis3 31 2 4" xfId="35262" xr:uid="{38446CDE-4524-4DF9-A3EC-181F6DE05CBE}"/>
    <cellStyle name="20% - Énfasis3 31 2 5" xfId="41121" xr:uid="{FDCDEC3B-D07D-4945-918E-BF78FE73C773}"/>
    <cellStyle name="20% - Énfasis3 31 3" xfId="20721" xr:uid="{AD774093-7F91-442B-A754-DED958F99775}"/>
    <cellStyle name="20% - Énfasis3 31 4" xfId="26530" xr:uid="{376F3913-9E30-47CF-ADD0-89E6240BAC57}"/>
    <cellStyle name="20% - Énfasis3 31 5" xfId="32405" xr:uid="{11D4FDE5-42D5-4D37-B3B2-6AEF92A24037}"/>
    <cellStyle name="20% - Énfasis3 31 6" xfId="38270" xr:uid="{ED6D1916-01D1-4244-B280-FD27C31D3B5C}"/>
    <cellStyle name="20% - Énfasis3 32" xfId="6304" xr:uid="{B4622978-E06E-4FDE-B2D5-824D866D4344}"/>
    <cellStyle name="20% - Énfasis3 32 2" xfId="9172" xr:uid="{44C75AB9-F3A7-41D4-871B-1CE443D3CC11}"/>
    <cellStyle name="20% - Énfasis3 32 2 2" xfId="23536" xr:uid="{3F16FFFF-4997-4312-9038-5004B4DBE043}"/>
    <cellStyle name="20% - Énfasis3 32 2 3" xfId="29403" xr:uid="{6115103A-F6AC-48BE-AFE0-E4DC7D22D03E}"/>
    <cellStyle name="20% - Énfasis3 32 2 4" xfId="35285" xr:uid="{682280AE-1F35-4C2F-8947-1F5D7F33BFEB}"/>
    <cellStyle name="20% - Énfasis3 32 2 5" xfId="41144" xr:uid="{F806E27C-B02F-4EA4-B302-9DE54F32DABB}"/>
    <cellStyle name="20% - Énfasis3 32 3" xfId="20745" xr:uid="{F25E255B-332D-4828-9DFB-AA0772D47643}"/>
    <cellStyle name="20% - Énfasis3 32 4" xfId="26554" xr:uid="{BBB5B0C6-E6E8-446E-A86B-F53C5EE3D5AA}"/>
    <cellStyle name="20% - Énfasis3 32 5" xfId="32429" xr:uid="{AD5A9AC0-D43F-4E13-9ED7-860DC3814EC7}"/>
    <cellStyle name="20% - Énfasis3 32 6" xfId="38294" xr:uid="{9F7F4B1D-3162-4A8A-A8A9-681908878478}"/>
    <cellStyle name="20% - Énfasis3 33" xfId="6336" xr:uid="{4B77FBC0-6DC4-44C1-ADD1-DEE44DCA1DC3}"/>
    <cellStyle name="20% - Énfasis3 33 2" xfId="9201" xr:uid="{FEE46A35-22D4-4CD7-8BE7-CA03E832ECC4}"/>
    <cellStyle name="20% - Énfasis3 33 2 2" xfId="23564" xr:uid="{1E083AEB-F4A2-4887-8D95-75853CA0DAB0}"/>
    <cellStyle name="20% - Énfasis3 33 2 3" xfId="29432" xr:uid="{A70A0972-6D6B-42AF-A919-5ABCA2FA2AA0}"/>
    <cellStyle name="20% - Énfasis3 33 2 4" xfId="35314" xr:uid="{336E41A4-0029-4745-8EEE-B6C253A88037}"/>
    <cellStyle name="20% - Énfasis3 33 2 5" xfId="41173" xr:uid="{E4E0710B-08AD-4AFA-9681-B60857B78FC0}"/>
    <cellStyle name="20% - Énfasis3 33 3" xfId="20777" xr:uid="{D83FFC91-83F0-4931-B513-F8B50846DC75}"/>
    <cellStyle name="20% - Énfasis3 33 4" xfId="26586" xr:uid="{3CB013DB-113D-4053-8368-B0A543F3AC96}"/>
    <cellStyle name="20% - Énfasis3 33 5" xfId="32461" xr:uid="{86DD6C87-F0A2-4C83-88DB-9CA1FF9105BF}"/>
    <cellStyle name="20% - Énfasis3 33 6" xfId="38325" xr:uid="{25E4309B-3AB3-417E-B8CC-9BF02CD8EE4C}"/>
    <cellStyle name="20% - Énfasis3 34" xfId="6356" xr:uid="{ACFC1890-880A-498E-8873-03AEC0D0E931}"/>
    <cellStyle name="20% - Énfasis3 34 2" xfId="9221" xr:uid="{11D40377-F1BD-4936-B2C6-A8EEB1565B6B}"/>
    <cellStyle name="20% - Énfasis3 34 2 2" xfId="23584" xr:uid="{5FD5E0DC-B265-4473-BD17-554AE0741E4E}"/>
    <cellStyle name="20% - Énfasis3 34 2 3" xfId="29452" xr:uid="{41C7B04F-3F7C-4830-95C5-6679CA0FD48A}"/>
    <cellStyle name="20% - Énfasis3 34 2 4" xfId="35334" xr:uid="{8E5EEA41-B958-4476-9D53-DEED8CEC5C5D}"/>
    <cellStyle name="20% - Énfasis3 34 2 5" xfId="41193" xr:uid="{610D768C-015B-4BF9-BC56-D657517AC269}"/>
    <cellStyle name="20% - Énfasis3 34 3" xfId="20797" xr:uid="{D8D5A055-1612-48A3-A069-EE49378B6678}"/>
    <cellStyle name="20% - Énfasis3 34 4" xfId="26606" xr:uid="{D7F74252-67BD-4D50-B8CE-5C2812012FC7}"/>
    <cellStyle name="20% - Énfasis3 34 5" xfId="32481" xr:uid="{DE0720C8-DD69-4A6C-88F2-E43FD43E06A0}"/>
    <cellStyle name="20% - Énfasis3 34 6" xfId="38345" xr:uid="{1F07702B-B5A9-4EF6-AB0D-526F2B2BE219}"/>
    <cellStyle name="20% - Énfasis3 35" xfId="6376" xr:uid="{213B6ED4-CD98-4857-A40D-1BB510CA4CE4}"/>
    <cellStyle name="20% - Énfasis3 35 2" xfId="9241" xr:uid="{C5DC2C31-E2CB-4164-9DB1-BB60F9C23689}"/>
    <cellStyle name="20% - Énfasis3 35 2 2" xfId="23604" xr:uid="{280CE38D-BAAF-40B8-B880-BFDF07ED73E8}"/>
    <cellStyle name="20% - Énfasis3 35 2 3" xfId="29472" xr:uid="{6FFFCE92-A17D-47CC-A5B0-ADE784FD52CF}"/>
    <cellStyle name="20% - Énfasis3 35 2 4" xfId="35354" xr:uid="{D810420C-83AF-4935-8BB0-D753AEA871B7}"/>
    <cellStyle name="20% - Énfasis3 35 2 5" xfId="41213" xr:uid="{0458B26F-5CD8-4B01-B88B-41E9D09D07CE}"/>
    <cellStyle name="20% - Énfasis3 35 3" xfId="20817" xr:uid="{A2468048-048C-4226-A2C3-7CB418CC407F}"/>
    <cellStyle name="20% - Énfasis3 35 4" xfId="26626" xr:uid="{140DA688-C641-4A4A-8511-1A98A26F8668}"/>
    <cellStyle name="20% - Énfasis3 35 5" xfId="32501" xr:uid="{277046A0-9BF1-4BE2-A2B5-CEE5B1A2E75F}"/>
    <cellStyle name="20% - Énfasis3 35 6" xfId="38365" xr:uid="{A7521477-1FFB-4125-91CA-D90E95EEE29C}"/>
    <cellStyle name="20% - Énfasis3 36" xfId="6397" xr:uid="{B7D6131E-2FE0-4117-913F-C5434F4FD199}"/>
    <cellStyle name="20% - Énfasis3 36 2" xfId="9262" xr:uid="{DD577584-D381-418B-B879-4796666C6901}"/>
    <cellStyle name="20% - Énfasis3 36 2 2" xfId="23625" xr:uid="{D5F552AF-4002-4DCC-B8B4-83EF5F6C659F}"/>
    <cellStyle name="20% - Énfasis3 36 2 3" xfId="29493" xr:uid="{1F397E51-93E5-4930-A1FA-F6C43B2319FE}"/>
    <cellStyle name="20% - Énfasis3 36 2 4" xfId="35375" xr:uid="{8ABC1565-583D-4988-963B-37633E948B95}"/>
    <cellStyle name="20% - Énfasis3 36 2 5" xfId="41234" xr:uid="{66D649EF-266C-430A-A5F0-792BE9458D78}"/>
    <cellStyle name="20% - Énfasis3 36 3" xfId="20838" xr:uid="{62DA4304-45AD-421F-AD2E-2602B3863A21}"/>
    <cellStyle name="20% - Énfasis3 36 4" xfId="26647" xr:uid="{7105E34D-6B0B-4E04-9A81-84DFBA742438}"/>
    <cellStyle name="20% - Énfasis3 36 5" xfId="32522" xr:uid="{FFFC2728-54C1-44D2-9048-85CF7AA58B95}"/>
    <cellStyle name="20% - Énfasis3 36 6" xfId="38386" xr:uid="{D8DF4A94-A2F9-4483-9F77-7C52F55404AD}"/>
    <cellStyle name="20% - Énfasis3 37" xfId="6426" xr:uid="{D0F2F9B5-6EF7-42B1-8733-A9FD99971AAA}"/>
    <cellStyle name="20% - Énfasis3 37 2" xfId="9288" xr:uid="{692C2460-2ACD-4674-B7F1-15623D32BFC0}"/>
    <cellStyle name="20% - Énfasis3 37 2 2" xfId="23651" xr:uid="{117FD36D-5E6E-463F-AE3E-DC5B8005F9CD}"/>
    <cellStyle name="20% - Énfasis3 37 2 3" xfId="29519" xr:uid="{83485859-7843-4DBB-8AC7-F6ABF85A924C}"/>
    <cellStyle name="20% - Énfasis3 37 2 4" xfId="35401" xr:uid="{4950B89C-24DB-48EA-99E7-1F45495EC9E8}"/>
    <cellStyle name="20% - Énfasis3 37 2 5" xfId="41260" xr:uid="{DE6208EF-5394-4B27-AC9D-326E4DF8739F}"/>
    <cellStyle name="20% - Énfasis3 37 3" xfId="20867" xr:uid="{4644739E-33F0-459B-A940-81E2336ADED7}"/>
    <cellStyle name="20% - Énfasis3 37 4" xfId="26676" xr:uid="{F3C0FE87-2030-4AE9-A5E2-728BB4DA7E65}"/>
    <cellStyle name="20% - Énfasis3 37 5" xfId="32551" xr:uid="{33653604-04AB-4EE1-BA76-AFBDD1253760}"/>
    <cellStyle name="20% - Énfasis3 37 6" xfId="38415" xr:uid="{26DB267A-2976-489E-947B-1E0F23C24CB2}"/>
    <cellStyle name="20% - Énfasis3 38" xfId="6460" xr:uid="{4F477FF5-CEF2-4100-A388-1023B603F800}"/>
    <cellStyle name="20% - Énfasis3 38 2" xfId="9320" xr:uid="{7C2921D1-45F6-4D53-BC2D-09D19D2C0DDB}"/>
    <cellStyle name="20% - Énfasis3 38 2 2" xfId="23683" xr:uid="{AA5E9ACD-C60E-4AF1-9A4D-D3560C711216}"/>
    <cellStyle name="20% - Énfasis3 38 2 3" xfId="29551" xr:uid="{6CF50995-FB02-466F-976F-570B3046DDE8}"/>
    <cellStyle name="20% - Énfasis3 38 2 4" xfId="35433" xr:uid="{2EE578F4-0D2E-413D-A217-C4BFF25FAA13}"/>
    <cellStyle name="20% - Énfasis3 38 2 5" xfId="41292" xr:uid="{0813E52B-C2D3-4379-8D11-D4410DF723AF}"/>
    <cellStyle name="20% - Énfasis3 38 3" xfId="20898" xr:uid="{474246A0-F2CB-4E6E-95C5-9BF616049AA2}"/>
    <cellStyle name="20% - Énfasis3 38 4" xfId="26709" xr:uid="{BA5C4D04-C23F-42CC-A75F-0BE7A547A0B8}"/>
    <cellStyle name="20% - Énfasis3 38 5" xfId="32584" xr:uid="{1682FBD5-FD00-4D53-A376-EDD9A0D52B4C}"/>
    <cellStyle name="20% - Énfasis3 38 6" xfId="38448" xr:uid="{B6A5AC8F-9BC2-4DCD-AB1D-1DD398E4A0D8}"/>
    <cellStyle name="20% - Énfasis3 39" xfId="6480" xr:uid="{552B0C37-6FE5-454C-91FA-542C4618880D}"/>
    <cellStyle name="20% - Énfasis3 39 2" xfId="9340" xr:uid="{32B8111A-4DEA-42E7-AD9A-BF4D52ECA4AB}"/>
    <cellStyle name="20% - Énfasis3 39 2 2" xfId="23703" xr:uid="{37314AB6-C7A9-4412-8C9D-A176CBEC9631}"/>
    <cellStyle name="20% - Énfasis3 39 2 3" xfId="29571" xr:uid="{2059AF8B-995D-4A62-9618-B37A8CDBF02A}"/>
    <cellStyle name="20% - Énfasis3 39 2 4" xfId="35453" xr:uid="{52E03A30-3371-4285-838E-EC71CF2CE4F7}"/>
    <cellStyle name="20% - Énfasis3 39 2 5" xfId="41312" xr:uid="{7CCA66D8-28D0-4F0D-8F05-4FC9B284F1B9}"/>
    <cellStyle name="20% - Énfasis3 39 3" xfId="20918" xr:uid="{B531586E-0003-41EC-8D0A-9E01014FA935}"/>
    <cellStyle name="20% - Énfasis3 39 4" xfId="26729" xr:uid="{268D64C5-078A-4326-8977-796C9D362B84}"/>
    <cellStyle name="20% - Énfasis3 39 5" xfId="32604" xr:uid="{9EE00192-7FA6-4EBD-A92F-78FA807EDF55}"/>
    <cellStyle name="20% - Énfasis3 39 6" xfId="38468" xr:uid="{1B305AA1-8570-4699-8D8A-A4F9254281CF}"/>
    <cellStyle name="20% - Énfasis3 4" xfId="3890" xr:uid="{A9FC1EC3-A0E6-429F-A054-38CD12BFAA30}"/>
    <cellStyle name="20% - Énfasis3 4 10" xfId="35882" xr:uid="{32C79802-016B-410D-BDEE-C753303ADC6C}"/>
    <cellStyle name="20% - Énfasis3 4 2" xfId="4087" xr:uid="{B360A92D-588E-415F-B693-A2BD8C10ABAE}"/>
    <cellStyle name="20% - Énfasis3 4 2 2" xfId="4565" xr:uid="{25497B30-B7DA-43B4-8587-436F0B19D764}"/>
    <cellStyle name="20% - Énfasis3 4 2 2 2" xfId="5533" xr:uid="{8287DCE7-0D95-4640-9FDC-37B3D1DCB7FF}"/>
    <cellStyle name="20% - Énfasis3 4 2 2 2 2" xfId="8400" xr:uid="{77023767-928A-4581-B6B4-C4BC243F3B8D}"/>
    <cellStyle name="20% - Énfasis3 4 2 2 2 2 2" xfId="22775" xr:uid="{432F7DEF-0AB3-40CA-81AD-E0753920314F}"/>
    <cellStyle name="20% - Énfasis3 4 2 2 2 2 3" xfId="28633" xr:uid="{ED8D135E-85BB-476B-817D-4BFB6244B3B7}"/>
    <cellStyle name="20% - Énfasis3 4 2 2 2 2 4" xfId="34515" xr:uid="{75930016-847E-44AB-8F62-B63E2C6A09F8}"/>
    <cellStyle name="20% - Énfasis3 4 2 2 2 2 5" xfId="40379" xr:uid="{FF8858F3-E16C-4357-9D50-F5AAE1DE8E04}"/>
    <cellStyle name="20% - Énfasis3 4 2 2 2 3" xfId="19993" xr:uid="{E2AAE9C4-D3E0-454E-BFDE-BC06C9D7E92B}"/>
    <cellStyle name="20% - Énfasis3 4 2 2 2 4" xfId="25784" xr:uid="{315C8BC4-52B4-464C-B1E7-5F07076A7C2A}"/>
    <cellStyle name="20% - Énfasis3 4 2 2 2 5" xfId="31658" xr:uid="{BE4E83D7-CBED-4FB1-9045-390961F9D716}"/>
    <cellStyle name="20% - Énfasis3 4 2 2 2 6" xfId="37528" xr:uid="{3C7513E4-0B64-4C4B-B605-92C66CC11F58}"/>
    <cellStyle name="20% - Énfasis3 4 2 2 3" xfId="7428" xr:uid="{AF6E7158-B74A-44F8-8DAE-A7481BDE26F9}"/>
    <cellStyle name="20% - Énfasis3 4 2 2 3 2" xfId="21830" xr:uid="{C202DC14-2DC7-4680-8C02-67BD82BCE30E}"/>
    <cellStyle name="20% - Énfasis3 4 2 2 3 3" xfId="27662" xr:uid="{38C156C7-7A71-47C6-9721-49878DBA5729}"/>
    <cellStyle name="20% - Énfasis3 4 2 2 3 4" xfId="33544" xr:uid="{65FC04E4-1CB2-4003-AF3B-9D9F73290241}"/>
    <cellStyle name="20% - Énfasis3 4 2 2 3 5" xfId="39408" xr:uid="{344CC0BB-7407-489A-AD10-BE32E0FAD0D2}"/>
    <cellStyle name="20% - Énfasis3 4 2 2 4" xfId="19061" xr:uid="{64850169-EBCA-43E8-9A6C-EA7AA5C29048}"/>
    <cellStyle name="20% - Énfasis3 4 2 2 5" xfId="24813" xr:uid="{AC861F6C-FE84-4E10-895E-76AADD49A36F}"/>
    <cellStyle name="20% - Énfasis3 4 2 2 6" xfId="30690" xr:uid="{936B136F-70E7-45D2-8C8D-62CCBAE91EC1}"/>
    <cellStyle name="20% - Énfasis3 4 2 2 7" xfId="36571" xr:uid="{DD240CC0-8B42-4520-B172-AA4ADB07C176}"/>
    <cellStyle name="20% - Énfasis3 4 2 3" xfId="5048" xr:uid="{1E81B5FF-58A1-4095-ACF1-C6B4881653D2}"/>
    <cellStyle name="20% - Énfasis3 4 2 3 2" xfId="7915" xr:uid="{3206770F-3070-4D28-844C-63D8EF11EFD0}"/>
    <cellStyle name="20% - Énfasis3 4 2 3 2 2" xfId="22300" xr:uid="{F71EB130-11BE-4ADA-B7B1-ECE0EED2CCF6}"/>
    <cellStyle name="20% - Énfasis3 4 2 3 2 3" xfId="28148" xr:uid="{42D2DD18-E97E-4344-BEBC-5426DBE40930}"/>
    <cellStyle name="20% - Énfasis3 4 2 3 2 4" xfId="34030" xr:uid="{D6121328-8F2C-4664-8FF7-3C7C15002254}"/>
    <cellStyle name="20% - Énfasis3 4 2 3 2 5" xfId="39894" xr:uid="{CC73F5C4-52AC-4341-A493-8775246D37A0}"/>
    <cellStyle name="20% - Énfasis3 4 2 3 3" xfId="19525" xr:uid="{4C1B35E6-4176-4B17-BE6E-0E84BFB356CE}"/>
    <cellStyle name="20% - Énfasis3 4 2 3 4" xfId="25299" xr:uid="{9C58A666-1457-4264-BC43-2E2496F135F3}"/>
    <cellStyle name="20% - Énfasis3 4 2 3 5" xfId="31173" xr:uid="{A74CBBBB-DB9B-4025-9060-8BBD89D95F04}"/>
    <cellStyle name="20% - Énfasis3 4 2 3 6" xfId="37051" xr:uid="{0563DDD1-4C29-4F78-82F0-58CF932BBF84}"/>
    <cellStyle name="20% - Énfasis3 4 2 4" xfId="6943" xr:uid="{E4D333F4-6F98-4844-9A6F-D3840F1B4722}"/>
    <cellStyle name="20% - Énfasis3 4 2 4 2" xfId="21363" xr:uid="{9E23B4EF-4FA5-4FB9-994D-3E4568FEFA09}"/>
    <cellStyle name="20% - Énfasis3 4 2 4 3" xfId="27181" xr:uid="{F67B3D56-D1F0-4579-BF88-D94F88F881F2}"/>
    <cellStyle name="20% - Énfasis3 4 2 4 4" xfId="33059" xr:uid="{9BB969A3-7852-48C5-BEBB-E82015A11717}"/>
    <cellStyle name="20% - Énfasis3 4 2 4 5" xfId="38923" xr:uid="{BF8D53EF-531E-4FAF-A56E-FF7060A27FC7}"/>
    <cellStyle name="20% - Énfasis3 4 2 5" xfId="18617" xr:uid="{71C3F322-563C-4FB9-8279-753DD7CB71E7}"/>
    <cellStyle name="20% - Énfasis3 4 2 6" xfId="24330" xr:uid="{327413AC-C6CD-402A-AD05-6512686ACB81}"/>
    <cellStyle name="20% - Énfasis3 4 2 7" xfId="30208" xr:uid="{2ADA9598-DC8D-468F-B429-E6C8028EA3B6}"/>
    <cellStyle name="20% - Énfasis3 4 2 8" xfId="36087" xr:uid="{001CABAC-03B3-44D6-95D9-3470E84A03FE}"/>
    <cellStyle name="20% - Énfasis3 4 3" xfId="4371" xr:uid="{49B7D6A5-3998-4811-813D-6EBBB860F1CB}"/>
    <cellStyle name="20% - Énfasis3 4 3 2" xfId="5337" xr:uid="{C4966094-5AA0-4750-83BD-938B0155A47A}"/>
    <cellStyle name="20% - Énfasis3 4 3 2 2" xfId="8204" xr:uid="{B4786FE6-4778-43CD-9D63-6F9D45B623F5}"/>
    <cellStyle name="20% - Énfasis3 4 3 2 2 2" xfId="22580" xr:uid="{3BC88AFD-D158-4030-BB02-816000DC8626}"/>
    <cellStyle name="20% - Énfasis3 4 3 2 2 3" xfId="28437" xr:uid="{51101BD4-EFEA-40A1-B417-4A4B92007DC4}"/>
    <cellStyle name="20% - Énfasis3 4 3 2 2 4" xfId="34319" xr:uid="{0204CADC-50DF-4CBC-9444-2169993EA5D9}"/>
    <cellStyle name="20% - Énfasis3 4 3 2 2 5" xfId="40183" xr:uid="{FBBB8C8C-CF81-40BD-A834-AD67400CB445}"/>
    <cellStyle name="20% - Énfasis3 4 3 2 3" xfId="19804" xr:uid="{D19E7158-A712-4B46-A610-44D02D9B569F}"/>
    <cellStyle name="20% - Énfasis3 4 3 2 4" xfId="25588" xr:uid="{B3DF667B-E574-48EE-BB4C-F0DD979A12E4}"/>
    <cellStyle name="20% - Énfasis3 4 3 2 5" xfId="31462" xr:uid="{2F4BD78A-DEBC-43D3-86C5-7809908F5F5F}"/>
    <cellStyle name="20% - Énfasis3 4 3 2 6" xfId="37333" xr:uid="{5143D33A-B833-42E1-8F20-11A5336B32BD}"/>
    <cellStyle name="20% - Énfasis3 4 3 3" xfId="7232" xr:uid="{543AB4C5-D8EA-4762-B361-E0A64FCEA35A}"/>
    <cellStyle name="20% - Énfasis3 4 3 3 2" xfId="21639" xr:uid="{D432D418-DFFB-46D8-9BAB-7045B678E6EC}"/>
    <cellStyle name="20% - Énfasis3 4 3 3 3" xfId="27466" xr:uid="{4B5375DA-1F83-41DD-8752-9E1CE79CC917}"/>
    <cellStyle name="20% - Énfasis3 4 3 3 4" xfId="33348" xr:uid="{2BC7A496-26AA-4F15-883A-79BE9351D6AC}"/>
    <cellStyle name="20% - Énfasis3 4 3 3 5" xfId="39212" xr:uid="{A33F7D57-44A6-436A-9672-E5EFC957A55D}"/>
    <cellStyle name="20% - Énfasis3 4 3 4" xfId="18874" xr:uid="{0E76C1D3-FC16-41C4-859D-198940B3128D}"/>
    <cellStyle name="20% - Énfasis3 4 3 5" xfId="24617" xr:uid="{62604EDF-6C33-40C6-B021-ECC5428DCE2F}"/>
    <cellStyle name="20% - Énfasis3 4 3 6" xfId="30496" xr:uid="{E2CCA61D-D099-410F-A438-AB0BB4ED804C}"/>
    <cellStyle name="20% - Énfasis3 4 3 7" xfId="36376" xr:uid="{CE7A9841-A2C2-4F35-AF0E-AC44B9613B80}"/>
    <cellStyle name="20% - Énfasis3 4 4" xfId="4853" xr:uid="{FF9D4831-B481-49BE-8EFE-F6622BDD5B33}"/>
    <cellStyle name="20% - Énfasis3 4 4 2" xfId="7719" xr:uid="{8BC71AE7-AA78-49A1-84E5-8A4318725E28}"/>
    <cellStyle name="20% - Énfasis3 4 4 2 2" xfId="22109" xr:uid="{55801A1E-045E-4620-8685-2B7A90DDD050}"/>
    <cellStyle name="20% - Énfasis3 4 4 2 3" xfId="27952" xr:uid="{692C08A5-2335-4FAB-BC3E-90CBEDA7B93D}"/>
    <cellStyle name="20% - Énfasis3 4 4 2 4" xfId="33834" xr:uid="{5594E5C3-3C22-476D-BD8A-B804498DC858}"/>
    <cellStyle name="20% - Énfasis3 4 4 2 5" xfId="39698" xr:uid="{C86D3D50-ABC1-46D1-AB95-6F75E53AEF17}"/>
    <cellStyle name="20% - Énfasis3 4 4 3" xfId="19335" xr:uid="{AEE51271-7D54-451E-BAA5-94DD30F1475C}"/>
    <cellStyle name="20% - Énfasis3 4 4 4" xfId="25103" xr:uid="{58A7D0A1-2B6B-4B62-BEA5-431F98BD0A51}"/>
    <cellStyle name="20% - Énfasis3 4 4 5" xfId="30977" xr:uid="{408D58AF-BD78-44A3-960B-D4A8396B1E50}"/>
    <cellStyle name="20% - Énfasis3 4 4 6" xfId="36856" xr:uid="{E729C8CC-0459-45F7-9D09-7121667D1B5D}"/>
    <cellStyle name="20% - Énfasis3 4 5" xfId="5862" xr:uid="{DA019513-523C-4667-96C6-3037713CAE98}"/>
    <cellStyle name="20% - Énfasis3 4 5 2" xfId="8731" xr:uid="{FF399974-7934-48B9-878D-471C952739DD}"/>
    <cellStyle name="20% - Énfasis3 4 5 2 2" xfId="23099" xr:uid="{204D3098-B118-4813-8749-C500C794AA2C}"/>
    <cellStyle name="20% - Énfasis3 4 5 2 3" xfId="28963" xr:uid="{AF748811-C1E9-421F-8369-D53E52C91F98}"/>
    <cellStyle name="20% - Énfasis3 4 5 2 4" xfId="34845" xr:uid="{639D726B-D0E9-4C24-9067-B47CA829659D}"/>
    <cellStyle name="20% - Énfasis3 4 5 2 5" xfId="40709" xr:uid="{9F6BC9A0-E90F-4517-B350-5A52D9E94BAE}"/>
    <cellStyle name="20% - Énfasis3 4 5 3" xfId="20314" xr:uid="{18D4ED04-B05A-4189-A74C-1225D3F41989}"/>
    <cellStyle name="20% - Énfasis3 4 5 4" xfId="26113" xr:uid="{F030A879-7FC4-4192-98DA-B786039BC498}"/>
    <cellStyle name="20% - Énfasis3 4 5 5" xfId="31988" xr:uid="{29301B57-0518-4567-A8D8-8C4AA727F5C1}"/>
    <cellStyle name="20% - Énfasis3 4 5 6" xfId="37854" xr:uid="{EB2279F9-D126-4710-8D9B-14F30DECDDF3}"/>
    <cellStyle name="20% - Énfasis3 4 6" xfId="6748" xr:uid="{424C565A-83CA-49B0-B657-7DAD96DD84B6}"/>
    <cellStyle name="20% - Énfasis3 4 6 2" xfId="21172" xr:uid="{AE34DA97-0D97-4CB2-B76C-83796C879C62}"/>
    <cellStyle name="20% - Énfasis3 4 6 3" xfId="26987" xr:uid="{F32D316A-8DA9-4EDD-B96B-1A95DD63670D}"/>
    <cellStyle name="20% - Énfasis3 4 6 4" xfId="32863" xr:uid="{BE72A124-3AD2-45B9-BA12-4D4D8072F2DC}"/>
    <cellStyle name="20% - Énfasis3 4 6 5" xfId="38727" xr:uid="{B610F278-B2A6-4457-91EB-94FB04B5D9BF}"/>
    <cellStyle name="20% - Énfasis3 4 7" xfId="18414" xr:uid="{E2E42A98-9675-4F97-B868-CE728E2591D2}"/>
    <cellStyle name="20% - Énfasis3 4 8" xfId="24123" xr:uid="{312D30D8-4B64-4DA9-91A4-2A8FF046A48F}"/>
    <cellStyle name="20% - Énfasis3 4 9" xfId="30001" xr:uid="{0057F9C6-697D-449C-8008-85B9F0C9804B}"/>
    <cellStyle name="20% - Énfasis3 40" xfId="6500" xr:uid="{F7026822-1875-4133-BB90-4C6A9A356993}"/>
    <cellStyle name="20% - Énfasis3 40 2" xfId="9360" xr:uid="{679594E6-9A79-4BBB-96B2-555E690FF073}"/>
    <cellStyle name="20% - Énfasis3 40 2 2" xfId="23723" xr:uid="{5CF4239E-B358-44FB-9B46-F94C60901E43}"/>
    <cellStyle name="20% - Énfasis3 40 2 3" xfId="29591" xr:uid="{5BE95265-4F2A-42A6-89CE-E3C032ACBB1F}"/>
    <cellStyle name="20% - Énfasis3 40 2 4" xfId="35473" xr:uid="{27B6EB47-FBF1-44FE-BC19-A485323AA3B5}"/>
    <cellStyle name="20% - Énfasis3 40 2 5" xfId="41332" xr:uid="{9C81DE7B-490B-4903-8CA3-7C73597258BE}"/>
    <cellStyle name="20% - Énfasis3 40 3" xfId="20938" xr:uid="{92E0BD03-4B5B-4337-A4BF-365972881E4A}"/>
    <cellStyle name="20% - Énfasis3 40 4" xfId="26749" xr:uid="{ABEE2892-3DDD-4EDE-B973-F74DD6036E86}"/>
    <cellStyle name="20% - Énfasis3 40 5" xfId="32624" xr:uid="{0747AA59-6F91-4E8F-980D-7A17542000F9}"/>
    <cellStyle name="20% - Énfasis3 40 6" xfId="38488" xr:uid="{D793AB88-CAE9-4A14-A631-656C8F57CE18}"/>
    <cellStyle name="20% - Énfasis3 41" xfId="6520" xr:uid="{2C6B0A5F-E7AD-4026-8787-A75ABE1AB861}"/>
    <cellStyle name="20% - Énfasis3 41 2" xfId="9380" xr:uid="{0F308C10-5001-4072-9B65-198FBB5F6B7F}"/>
    <cellStyle name="20% - Énfasis3 41 2 2" xfId="23743" xr:uid="{99B0215E-C6FD-4481-9D22-43FC534C3991}"/>
    <cellStyle name="20% - Énfasis3 41 2 3" xfId="29611" xr:uid="{11D3CC50-2C46-443F-9B2D-C59FC957367B}"/>
    <cellStyle name="20% - Énfasis3 41 2 4" xfId="35493" xr:uid="{02D67D5B-469E-4435-B6FF-2ECD2BEE292C}"/>
    <cellStyle name="20% - Énfasis3 41 2 5" xfId="41352" xr:uid="{22CACDD7-8FFC-4F1C-A6E0-C8EE64578DFE}"/>
    <cellStyle name="20% - Énfasis3 41 3" xfId="20958" xr:uid="{2F2979CC-DBFB-4EE1-A303-00AF699058AC}"/>
    <cellStyle name="20% - Énfasis3 41 4" xfId="26769" xr:uid="{2A47D2D4-9CE2-4CD7-BC98-062464439735}"/>
    <cellStyle name="20% - Énfasis3 41 5" xfId="32644" xr:uid="{5C20951C-894A-423D-8CE7-2EBC1B0F3DD5}"/>
    <cellStyle name="20% - Énfasis3 41 6" xfId="38508" xr:uid="{90B79B29-551F-4C5F-B5D0-48E2347CE47E}"/>
    <cellStyle name="20% - Énfasis3 42" xfId="6540" xr:uid="{B6D96D6A-698D-4C11-9FCE-80BD18D3559D}"/>
    <cellStyle name="20% - Énfasis3 42 2" xfId="9400" xr:uid="{B3B29F59-30E7-4A23-AA0F-070959CEC352}"/>
    <cellStyle name="20% - Énfasis3 42 2 2" xfId="23763" xr:uid="{2BF2C933-D9F8-43DB-B3BE-DE4269A1B80D}"/>
    <cellStyle name="20% - Énfasis3 42 2 3" xfId="29631" xr:uid="{FB6CB9B0-E118-4146-A0A3-2F8B92F474F5}"/>
    <cellStyle name="20% - Énfasis3 42 2 4" xfId="35513" xr:uid="{0689F2C5-6345-4B79-BD63-BBA1C1299DAC}"/>
    <cellStyle name="20% - Énfasis3 42 2 5" xfId="41372" xr:uid="{FE5B00E0-9C79-47C4-9265-1F912D50BEB9}"/>
    <cellStyle name="20% - Énfasis3 42 3" xfId="20978" xr:uid="{6FD69963-C088-4005-B453-664A353D1EC5}"/>
    <cellStyle name="20% - Énfasis3 42 4" xfId="26789" xr:uid="{6F5F8441-112B-4660-B8BD-3D47C6ED8545}"/>
    <cellStyle name="20% - Énfasis3 42 5" xfId="32664" xr:uid="{0AF1498F-7E92-4C74-9C56-0CD24F1163DE}"/>
    <cellStyle name="20% - Énfasis3 42 6" xfId="38528" xr:uid="{7D8680A7-8E31-41A4-B417-A12CB0C1FD4E}"/>
    <cellStyle name="20% - Énfasis3 43" xfId="6561" xr:uid="{826A7EB4-39BC-4558-B56F-56726F9C1A31}"/>
    <cellStyle name="20% - Énfasis3 43 2" xfId="9422" xr:uid="{5D64271F-4F8F-491E-B36A-302F78640213}"/>
    <cellStyle name="20% - Énfasis3 43 2 2" xfId="23785" xr:uid="{D221E528-5A18-466D-930E-478728314FDF}"/>
    <cellStyle name="20% - Énfasis3 43 2 3" xfId="29653" xr:uid="{4A315E43-8769-4C10-95FF-55BC82F3004F}"/>
    <cellStyle name="20% - Énfasis3 43 2 4" xfId="35535" xr:uid="{D24F4EB0-30EC-4A99-B881-640C64B48553}"/>
    <cellStyle name="20% - Énfasis3 43 2 5" xfId="41394" xr:uid="{03632730-2778-41E8-AB34-2EA35C08129B}"/>
    <cellStyle name="20% - Énfasis3 43 3" xfId="21000" xr:uid="{1F2A7055-0FF8-42F9-ABEF-A606ACA5BAA3}"/>
    <cellStyle name="20% - Énfasis3 43 4" xfId="26811" xr:uid="{1AFE5C8C-FA0D-4889-878A-1031184D5F97}"/>
    <cellStyle name="20% - Énfasis3 43 5" xfId="32686" xr:uid="{DC008AC2-A499-497A-8D4A-CBCA6096E780}"/>
    <cellStyle name="20% - Énfasis3 43 6" xfId="38550" xr:uid="{E42A7588-B77D-46F8-B835-ECCCD8C61FA6}"/>
    <cellStyle name="20% - Énfasis3 44" xfId="6591" xr:uid="{CE3E512B-BEB3-4787-82A1-A4F711F47612}"/>
    <cellStyle name="20% - Énfasis3 44 2" xfId="9451" xr:uid="{E9C46002-5F79-49BB-BB4F-40E7AB85842B}"/>
    <cellStyle name="20% - Énfasis3 44 2 2" xfId="23813" xr:uid="{25C0ED4F-2357-4810-B803-A347F8D27D00}"/>
    <cellStyle name="20% - Énfasis3 44 2 3" xfId="29682" xr:uid="{FCE32C75-9FFD-4D5B-8B54-11C9414FABBE}"/>
    <cellStyle name="20% - Énfasis3 44 2 4" xfId="35564" xr:uid="{B72B3628-E7B7-4911-B46F-99065E7A4B87}"/>
    <cellStyle name="20% - Énfasis3 44 2 5" xfId="41423" xr:uid="{26992AD9-24F6-407F-A06B-CD48532C3FDD}"/>
    <cellStyle name="20% - Énfasis3 44 3" xfId="21029" xr:uid="{74ECD813-B84E-446D-82B0-F8C197E8C859}"/>
    <cellStyle name="20% - Énfasis3 44 4" xfId="26840" xr:uid="{43AEA0F3-8C54-42E7-95FF-5C3DBE57C6ED}"/>
    <cellStyle name="20% - Énfasis3 44 5" xfId="32715" xr:uid="{89DE977F-A32A-48BC-9A8E-9CEFF69DF6B9}"/>
    <cellStyle name="20% - Énfasis3 44 6" xfId="38579" xr:uid="{64766F33-BF56-4796-BB77-CD3AE62CF62B}"/>
    <cellStyle name="20% - Énfasis3 45" xfId="6616" xr:uid="{4083D488-161C-4861-A373-A66DC0BF5910}"/>
    <cellStyle name="20% - Énfasis3 45 2" xfId="9476" xr:uid="{57B99837-1F80-4A4B-AD13-4CBB25AA430B}"/>
    <cellStyle name="20% - Énfasis3 45 2 2" xfId="23838" xr:uid="{F7670FC4-9C0A-484F-B712-475EF0913566}"/>
    <cellStyle name="20% - Énfasis3 45 2 3" xfId="29707" xr:uid="{6E1BE82E-3C35-447B-883D-4F48737D7B2D}"/>
    <cellStyle name="20% - Énfasis3 45 2 4" xfId="35589" xr:uid="{63B7AD52-22F4-4AE5-A5D9-4E2FF0089520}"/>
    <cellStyle name="20% - Énfasis3 45 2 5" xfId="41448" xr:uid="{D400D3F7-4C69-4AC6-B054-4C83FD858658}"/>
    <cellStyle name="20% - Énfasis3 45 3" xfId="21053" xr:uid="{0A2E99B5-4684-443B-9427-2580AAAB3F10}"/>
    <cellStyle name="20% - Énfasis3 45 4" xfId="26865" xr:uid="{3314D82E-943B-418F-9AD8-B44628B2EE91}"/>
    <cellStyle name="20% - Énfasis3 45 5" xfId="32740" xr:uid="{A6FCB87B-D76C-4B83-844F-E52C9D56B31B}"/>
    <cellStyle name="20% - Énfasis3 45 6" xfId="38604" xr:uid="{62E2AAB6-FB90-4D53-AE65-AF4C3F4D64C6}"/>
    <cellStyle name="20% - Énfasis3 46" xfId="6638" xr:uid="{66A48FC3-DA66-488F-B599-74E57DE86155}"/>
    <cellStyle name="20% - Énfasis3 46 2" xfId="21075" xr:uid="{B1FEFB00-5E7D-444F-8C2D-4F736A7B292E}"/>
    <cellStyle name="20% - Énfasis3 46 3" xfId="26887" xr:uid="{372382F9-32CE-4009-99AD-299F549D5956}"/>
    <cellStyle name="20% - Énfasis3 46 4" xfId="32762" xr:uid="{5930F083-16E4-40EA-B531-7BCCA6F9AFD2}"/>
    <cellStyle name="20% - Énfasis3 46 5" xfId="38626" xr:uid="{BC412146-6E19-4BA6-AF71-785E9F9AD351}"/>
    <cellStyle name="20% - Énfasis3 47" xfId="6668" xr:uid="{5BB252B9-40E7-4DEC-A778-DB1DDCDC2E7F}"/>
    <cellStyle name="20% - Énfasis3 47 2" xfId="21097" xr:uid="{FC199B39-E11A-4D21-85FF-B316C58A39CC}"/>
    <cellStyle name="20% - Énfasis3 47 3" xfId="26909" xr:uid="{DE18DA31-6342-45DE-AFB9-E1FFF4EE92D3}"/>
    <cellStyle name="20% - Énfasis3 47 4" xfId="32784" xr:uid="{1D242112-3603-4077-B9BE-E314B1EE9E3B}"/>
    <cellStyle name="20% - Énfasis3 47 5" xfId="38648" xr:uid="{EA7A2FBE-CCAC-476F-8214-F96E4C0AFFDB}"/>
    <cellStyle name="20% - Énfasis3 48" xfId="9490" xr:uid="{F8495D2A-A571-4D6E-8938-326C1741D3C7}"/>
    <cellStyle name="20% - Énfasis3 48 2" xfId="23852" xr:uid="{D97C8BD2-4A7D-48FE-AF25-4BB56740067D}"/>
    <cellStyle name="20% - Énfasis3 48 3" xfId="29721" xr:uid="{2E2C9334-8A6E-4B5F-BF38-7D5F81DD168F}"/>
    <cellStyle name="20% - Énfasis3 48 4" xfId="35603" xr:uid="{9BB0FEDF-B1A6-45D4-A94F-A62C11138F31}"/>
    <cellStyle name="20% - Énfasis3 48 5" xfId="41462" xr:uid="{B92DC437-CE01-478D-AAA0-E6901B744EBC}"/>
    <cellStyle name="20% - Énfasis3 49" xfId="9517" xr:uid="{79BA1D56-1A4A-46E3-B269-9CC678153524}"/>
    <cellStyle name="20% - Énfasis3 49 2" xfId="23878" xr:uid="{AEAE2038-533B-4492-914B-AE8001526968}"/>
    <cellStyle name="20% - Énfasis3 49 3" xfId="29748" xr:uid="{8E62BE50-C7D4-4AD2-B4CB-B1B16D8719EB}"/>
    <cellStyle name="20% - Énfasis3 49 4" xfId="35630" xr:uid="{EEF900B1-7B02-449C-B485-61C721A4F17D}"/>
    <cellStyle name="20% - Énfasis3 49 5" xfId="41489" xr:uid="{3B1C8777-4578-4CDB-9B40-98E0DB87DC9A}"/>
    <cellStyle name="20% - Énfasis3 5" xfId="3916" xr:uid="{3432B032-1F7E-417B-9DA8-E95F280D49A9}"/>
    <cellStyle name="20% - Énfasis3 5 10" xfId="35908" xr:uid="{AECD9B4D-0A38-4CB4-8347-BFA81547BF63}"/>
    <cellStyle name="20% - Énfasis3 5 2" xfId="4110" xr:uid="{E3DD19B6-5B7E-4B04-895E-2DE2980F1B0E}"/>
    <cellStyle name="20% - Énfasis3 5 2 2" xfId="4588" xr:uid="{6DE26D70-2FB0-46FE-98D0-AEA94B712AFE}"/>
    <cellStyle name="20% - Énfasis3 5 2 2 2" xfId="5556" xr:uid="{78FB9CE6-37B7-4B8A-A581-351B5EBE9802}"/>
    <cellStyle name="20% - Énfasis3 5 2 2 2 2" xfId="8423" xr:uid="{62F31E28-E02E-42A3-8D44-C20661A77512}"/>
    <cellStyle name="20% - Énfasis3 5 2 2 2 2 2" xfId="22798" xr:uid="{9DEFFE03-11F3-4F66-BB8F-BC3EABECA370}"/>
    <cellStyle name="20% - Énfasis3 5 2 2 2 2 3" xfId="28656" xr:uid="{7EE66531-1C3C-4EF3-BE71-C1C425D71853}"/>
    <cellStyle name="20% - Énfasis3 5 2 2 2 2 4" xfId="34538" xr:uid="{DB6E1176-D7A7-4972-B0E4-9D36A84D9734}"/>
    <cellStyle name="20% - Énfasis3 5 2 2 2 2 5" xfId="40402" xr:uid="{C8EF61CF-02A6-49F5-8574-F4B30D6AF0FA}"/>
    <cellStyle name="20% - Énfasis3 5 2 2 2 3" xfId="20016" xr:uid="{E0938096-0131-4AF1-9F6F-4DBA592C2A9C}"/>
    <cellStyle name="20% - Énfasis3 5 2 2 2 4" xfId="25807" xr:uid="{A707D023-F88A-487B-984D-F1B4CE77ACAA}"/>
    <cellStyle name="20% - Énfasis3 5 2 2 2 5" xfId="31681" xr:uid="{BBF6BEF1-20B0-4A6F-9F1E-DDB9C0BEAA43}"/>
    <cellStyle name="20% - Énfasis3 5 2 2 2 6" xfId="37551" xr:uid="{0795FFFA-35DB-48A9-8DCA-13C86029EC1E}"/>
    <cellStyle name="20% - Énfasis3 5 2 2 3" xfId="7451" xr:uid="{DAC9F332-8C79-4CB9-A65F-BC12CB75C563}"/>
    <cellStyle name="20% - Énfasis3 5 2 2 3 2" xfId="21853" xr:uid="{48F150FA-D3A3-4412-9075-B5C019565AC2}"/>
    <cellStyle name="20% - Énfasis3 5 2 2 3 3" xfId="27685" xr:uid="{2CF8035A-8535-4083-9C38-FA4DEB4F621C}"/>
    <cellStyle name="20% - Énfasis3 5 2 2 3 4" xfId="33567" xr:uid="{7820DA1D-A2E0-4783-AEA6-CC3A752542D4}"/>
    <cellStyle name="20% - Énfasis3 5 2 2 3 5" xfId="39431" xr:uid="{E69F3E30-6778-493B-A620-24C4D6144CD7}"/>
    <cellStyle name="20% - Énfasis3 5 2 2 4" xfId="19083" xr:uid="{5805BB83-1224-4DDC-A332-59268781F844}"/>
    <cellStyle name="20% - Énfasis3 5 2 2 5" xfId="24836" xr:uid="{41C7BCE7-D5D7-49F2-BD6F-247D5154BC88}"/>
    <cellStyle name="20% - Énfasis3 5 2 2 6" xfId="30713" xr:uid="{8816C071-FCF6-495F-9670-130F01F575A3}"/>
    <cellStyle name="20% - Énfasis3 5 2 2 7" xfId="36594" xr:uid="{139571AF-4C62-4DBC-905E-0EF84FBE8AD9}"/>
    <cellStyle name="20% - Énfasis3 5 2 3" xfId="5071" xr:uid="{08F3FF00-F3F7-4ED9-ABBC-63CDB1EE4CB8}"/>
    <cellStyle name="20% - Énfasis3 5 2 3 2" xfId="7938" xr:uid="{87FBAA8D-9E27-48CA-9A03-18E0972C4CD3}"/>
    <cellStyle name="20% - Énfasis3 5 2 3 2 2" xfId="22323" xr:uid="{8F59C5F2-C11C-4C26-AF4E-776C95F48528}"/>
    <cellStyle name="20% - Énfasis3 5 2 3 2 3" xfId="28171" xr:uid="{AC6B35FE-013B-4B6D-B0AC-87E2A2256138}"/>
    <cellStyle name="20% - Énfasis3 5 2 3 2 4" xfId="34053" xr:uid="{FEBF7447-064A-4DE4-A5FD-2F6F8FED2CB8}"/>
    <cellStyle name="20% - Énfasis3 5 2 3 2 5" xfId="39917" xr:uid="{7B991772-80C0-4DDE-9C02-275BB8664AEC}"/>
    <cellStyle name="20% - Énfasis3 5 2 3 3" xfId="19548" xr:uid="{930C4A19-A023-4492-BAF7-586851DECE25}"/>
    <cellStyle name="20% - Énfasis3 5 2 3 4" xfId="25322" xr:uid="{E7FD63B2-D78F-4DB4-9167-9C2E70677D50}"/>
    <cellStyle name="20% - Énfasis3 5 2 3 5" xfId="31196" xr:uid="{F9CDCD11-5033-4B7E-827C-39589A0C0A12}"/>
    <cellStyle name="20% - Énfasis3 5 2 3 6" xfId="37074" xr:uid="{2490268D-04A0-4232-9F8E-F0C05750701E}"/>
    <cellStyle name="20% - Énfasis3 5 2 4" xfId="6966" xr:uid="{0BC9CFCC-3D53-4108-BBCD-EA4A29CC6851}"/>
    <cellStyle name="20% - Énfasis3 5 2 4 2" xfId="21385" xr:uid="{124D16DA-FB4C-4F7C-8AAD-7FF5B40AD87E}"/>
    <cellStyle name="20% - Énfasis3 5 2 4 3" xfId="27204" xr:uid="{2EE544BD-302F-488E-94A3-33BEAD9D81F4}"/>
    <cellStyle name="20% - Énfasis3 5 2 4 4" xfId="33082" xr:uid="{A5BFCF44-2482-4050-A6CF-0A3213A25E40}"/>
    <cellStyle name="20% - Énfasis3 5 2 4 5" xfId="38946" xr:uid="{80FAF6F6-7ABA-4D99-821C-B3DC20B18E39}"/>
    <cellStyle name="20% - Énfasis3 5 2 5" xfId="18639" xr:uid="{71ED44D7-4D25-40AF-A58D-0F0122798637}"/>
    <cellStyle name="20% - Énfasis3 5 2 6" xfId="24353" xr:uid="{01C38AD6-E269-4A49-A351-3054183ED8AD}"/>
    <cellStyle name="20% - Énfasis3 5 2 7" xfId="30231" xr:uid="{20DCD37D-C6F4-457F-A729-F1F838F3ED58}"/>
    <cellStyle name="20% - Énfasis3 5 2 8" xfId="36110" xr:uid="{7432DFFC-4538-47DD-8A50-80B1E027592E}"/>
    <cellStyle name="20% - Énfasis3 5 3" xfId="4394" xr:uid="{EE5F4E43-67A4-4460-ABA9-DA0B1382988F}"/>
    <cellStyle name="20% - Énfasis3 5 3 2" xfId="5360" xr:uid="{77BB7994-3A22-4E1D-952A-7DB41866739E}"/>
    <cellStyle name="20% - Énfasis3 5 3 2 2" xfId="8227" xr:uid="{AF3503A3-B2EC-429A-A3AD-6E7243D02D36}"/>
    <cellStyle name="20% - Énfasis3 5 3 2 2 2" xfId="22603" xr:uid="{83DBA2E2-67BC-4395-9198-7E4806B09944}"/>
    <cellStyle name="20% - Énfasis3 5 3 2 2 3" xfId="28460" xr:uid="{60651BA3-93ED-4C06-9865-B8C57E7B1996}"/>
    <cellStyle name="20% - Énfasis3 5 3 2 2 4" xfId="34342" xr:uid="{163BEEC7-F428-4CBD-88AC-14F95ECD0BA2}"/>
    <cellStyle name="20% - Énfasis3 5 3 2 2 5" xfId="40206" xr:uid="{21514F88-CE4F-4F3F-A747-ED7CCB1DBE6E}"/>
    <cellStyle name="20% - Énfasis3 5 3 2 3" xfId="19827" xr:uid="{02358846-266E-48B2-BBC2-3BCFB24DAF2C}"/>
    <cellStyle name="20% - Énfasis3 5 3 2 4" xfId="25611" xr:uid="{A5D8A92B-BF80-433B-B62B-9451AE2C9187}"/>
    <cellStyle name="20% - Énfasis3 5 3 2 5" xfId="31485" xr:uid="{E59EE92E-3040-40FB-AE1A-480CBB4BC4A6}"/>
    <cellStyle name="20% - Énfasis3 5 3 2 6" xfId="37356" xr:uid="{39172D28-CA13-457E-850A-DC11DB0DB95B}"/>
    <cellStyle name="20% - Énfasis3 5 3 3" xfId="7255" xr:uid="{631E82C9-E8EE-455F-9509-64BEE755E4ED}"/>
    <cellStyle name="20% - Énfasis3 5 3 3 2" xfId="21662" xr:uid="{52A81CFD-3923-4031-866E-5126DB98A29E}"/>
    <cellStyle name="20% - Énfasis3 5 3 3 3" xfId="27489" xr:uid="{F82347CC-7301-45E4-B200-5253C3C5858E}"/>
    <cellStyle name="20% - Énfasis3 5 3 3 4" xfId="33371" xr:uid="{423D90BD-458D-4244-AABD-B7D5541DF4EA}"/>
    <cellStyle name="20% - Énfasis3 5 3 3 5" xfId="39235" xr:uid="{1E272D26-977C-424C-9C48-6DBB0C6B29A2}"/>
    <cellStyle name="20% - Énfasis3 5 3 4" xfId="18896" xr:uid="{1A620C37-A7A0-46A7-AF1C-D5B18EC2616A}"/>
    <cellStyle name="20% - Énfasis3 5 3 5" xfId="24640" xr:uid="{B15AE5B1-EFAA-4AA6-BFFE-6AC9E970DA23}"/>
    <cellStyle name="20% - Énfasis3 5 3 6" xfId="30519" xr:uid="{F9F6EC5A-6B3E-4A8F-9658-808E79E73AB8}"/>
    <cellStyle name="20% - Énfasis3 5 3 7" xfId="36399" xr:uid="{EA49DA8A-FAD5-4794-83A9-13E5EA8F7A4A}"/>
    <cellStyle name="20% - Énfasis3 5 4" xfId="4875" xr:uid="{E4024931-9B2E-44CA-B722-5F9BF1B40E19}"/>
    <cellStyle name="20% - Énfasis3 5 4 2" xfId="7742" xr:uid="{014DE48E-BD1C-4B95-B6BE-7C93046F28BB}"/>
    <cellStyle name="20% - Énfasis3 5 4 2 2" xfId="22132" xr:uid="{AAFFA98A-6E01-4D17-8C41-AAFC0AA7472D}"/>
    <cellStyle name="20% - Énfasis3 5 4 2 3" xfId="27975" xr:uid="{4838A1B1-E578-4CDD-9B1A-2BDDB6AB0EC3}"/>
    <cellStyle name="20% - Énfasis3 5 4 2 4" xfId="33857" xr:uid="{3591CAE1-421F-4E8B-933D-590F526AAB58}"/>
    <cellStyle name="20% - Énfasis3 5 4 2 5" xfId="39721" xr:uid="{5098B40E-15F6-459A-9F84-04D55799E639}"/>
    <cellStyle name="20% - Énfasis3 5 4 3" xfId="19358" xr:uid="{6558735A-9C59-4730-8255-9046BEEA0EED}"/>
    <cellStyle name="20% - Énfasis3 5 4 4" xfId="25126" xr:uid="{7CCEE98A-7197-4397-9E5D-80BFCD27D1D6}"/>
    <cellStyle name="20% - Énfasis3 5 4 5" xfId="31000" xr:uid="{D4781AA2-51D8-4722-B241-A66D6ADE1EE1}"/>
    <cellStyle name="20% - Énfasis3 5 4 6" xfId="36879" xr:uid="{77577447-3749-4968-A228-38BBAF2FE2CD}"/>
    <cellStyle name="20% - Énfasis3 5 5" xfId="5885" xr:uid="{B701AE09-3BCF-413E-B51C-9F4ADBB94AE0}"/>
    <cellStyle name="20% - Énfasis3 5 5 2" xfId="8754" xr:uid="{90F9A5EF-9A05-419A-B31A-516554814BA5}"/>
    <cellStyle name="20% - Énfasis3 5 5 2 2" xfId="23122" xr:uid="{9B693F9E-51B4-4DF9-A573-9280F8051B19}"/>
    <cellStyle name="20% - Énfasis3 5 5 2 3" xfId="28986" xr:uid="{6FDFEFC3-3637-4864-AE24-B66C1E80A1B3}"/>
    <cellStyle name="20% - Énfasis3 5 5 2 4" xfId="34868" xr:uid="{06A3B40B-F022-45E8-9EE8-59539B8A4925}"/>
    <cellStyle name="20% - Énfasis3 5 5 2 5" xfId="40732" xr:uid="{6C03DF9C-EF1F-41B0-951B-F7FEEC2FCC22}"/>
    <cellStyle name="20% - Énfasis3 5 5 3" xfId="20336" xr:uid="{E4EC6902-2E2E-4F09-A2DE-054E180F7AEE}"/>
    <cellStyle name="20% - Énfasis3 5 5 4" xfId="26136" xr:uid="{D4C01A67-BA91-4B33-8127-3F646C8F6EEF}"/>
    <cellStyle name="20% - Énfasis3 5 5 5" xfId="32011" xr:uid="{70837E01-C62C-4CB7-B1A0-D95F16FA0E67}"/>
    <cellStyle name="20% - Énfasis3 5 5 6" xfId="37877" xr:uid="{30100D7C-D887-46C3-92BE-3E2BB0855621}"/>
    <cellStyle name="20% - Énfasis3 5 6" xfId="6771" xr:uid="{30095EE2-528E-4EC4-8845-B4A4BB0A4A6C}"/>
    <cellStyle name="20% - Énfasis3 5 6 2" xfId="21195" xr:uid="{0D8083AD-5BF0-462D-9155-8393037C606A}"/>
    <cellStyle name="20% - Énfasis3 5 6 3" xfId="27010" xr:uid="{5464536E-F82C-4C72-A082-8DA42D230CDA}"/>
    <cellStyle name="20% - Énfasis3 5 6 4" xfId="32886" xr:uid="{A7A39AA1-8DBB-4891-B9D3-7B092237B191}"/>
    <cellStyle name="20% - Énfasis3 5 6 5" xfId="38750" xr:uid="{7B56C5EF-8614-472C-B140-22E51CB3AEDA}"/>
    <cellStyle name="20% - Énfasis3 5 7" xfId="18441" xr:uid="{29AF84C4-610D-43C2-A8C9-3FD7058B6B45}"/>
    <cellStyle name="20% - Énfasis3 5 8" xfId="24149" xr:uid="{1F4A7F9F-14FF-4B25-855E-59F955F78267}"/>
    <cellStyle name="20% - Énfasis3 5 9" xfId="30027" xr:uid="{30A1B833-C61B-4C8E-9083-8CE80B3FD822}"/>
    <cellStyle name="20% - Énfasis3 50" xfId="9536" xr:uid="{43E1E26C-F6BC-4856-81E5-A433D6BF4853}"/>
    <cellStyle name="20% - Énfasis3 50 2" xfId="23898" xr:uid="{277ADF35-E374-48C4-BA08-A18F62DB289C}"/>
    <cellStyle name="20% - Énfasis3 50 3" xfId="29768" xr:uid="{D123867E-53EE-4022-AF03-D3E2C25D8732}"/>
    <cellStyle name="20% - Énfasis3 50 4" xfId="35650" xr:uid="{10AFF646-DFE8-457F-BD60-1A61E4386169}"/>
    <cellStyle name="20% - Énfasis3 50 5" xfId="41509" xr:uid="{D62B422A-86F3-4464-AF30-31713D133E7B}"/>
    <cellStyle name="20% - Énfasis3 51" xfId="9562" xr:uid="{A3B8F90C-07F3-4474-8EA9-F73982C821F2}"/>
    <cellStyle name="20% - Énfasis3 51 2" xfId="23924" xr:uid="{E698C37F-F497-49CF-BF0F-687CDBC86446}"/>
    <cellStyle name="20% - Énfasis3 51 3" xfId="29794" xr:uid="{3627C9DD-3B08-4A36-B478-62A210BFF63A}"/>
    <cellStyle name="20% - Énfasis3 51 4" xfId="35676" xr:uid="{B69356E2-C28A-4152-81B7-FFDFB71A3F96}"/>
    <cellStyle name="20% - Énfasis3 51 5" xfId="41535" xr:uid="{8823A760-2C40-49B8-8CD9-F7B03393CA67}"/>
    <cellStyle name="20% - Énfasis3 52" xfId="15764" xr:uid="{C265A95F-16C7-483F-A4B2-58D541197A76}"/>
    <cellStyle name="20% - Énfasis3 52 2" xfId="23984" xr:uid="{8F9DA3BA-FAAB-453A-8EBA-35C7C38AEC7E}"/>
    <cellStyle name="20% - Énfasis3 52 3" xfId="29856" xr:uid="{0387145E-694E-4FA2-9B2D-82EC515BDFA3}"/>
    <cellStyle name="20% - Énfasis3 52 4" xfId="35738" xr:uid="{725D5618-2683-4A07-BF1C-ABB3F125F6C2}"/>
    <cellStyle name="20% - Énfasis3 52 5" xfId="41597" xr:uid="{26C25433-9467-4669-A374-E065353AD2EE}"/>
    <cellStyle name="20% - Énfasis3 53" xfId="15788" xr:uid="{1F41981A-DB11-4D0C-A96E-9E2194EF3A95}"/>
    <cellStyle name="20% - Énfasis3 53 2" xfId="24005" xr:uid="{632116E2-7A28-4B88-AA13-14B353866AC6}"/>
    <cellStyle name="20% - Énfasis3 53 3" xfId="29880" xr:uid="{B45FC323-6374-4BE9-93E1-71603F02EE30}"/>
    <cellStyle name="20% - Énfasis3 53 4" xfId="35762" xr:uid="{3F396B19-EB82-4B5D-80B1-0485187FB23C}"/>
    <cellStyle name="20% - Énfasis3 53 5" xfId="41621" xr:uid="{9F6374CE-285C-4DD8-90E1-4A3A80D9C334}"/>
    <cellStyle name="20% - Énfasis3 54" xfId="15823" xr:uid="{EA3E0ED9-7375-428F-8979-7901B13417FA}"/>
    <cellStyle name="20% - Énfasis3 55" xfId="18298" xr:uid="{FE7AE352-5AF9-45F2-B694-18B12DDE67A7}"/>
    <cellStyle name="20% - Énfasis3 56" xfId="18321" xr:uid="{6B4E7F87-B05B-4078-978C-003DAD0AE876}"/>
    <cellStyle name="20% - Énfasis3 57" xfId="24033" xr:uid="{E21B1C3E-FBBA-4EC3-9EF7-DE0FF1FE687A}"/>
    <cellStyle name="20% - Énfasis3 58" xfId="29911" xr:uid="{310CF510-81A1-4C2C-B60B-38FC135D8964}"/>
    <cellStyle name="20% - Énfasis3 59" xfId="35792" xr:uid="{B3E3AC9A-D584-4805-A5F3-FC9DBDB53799}"/>
    <cellStyle name="20% - Énfasis3 6" xfId="3940" xr:uid="{75233D97-F4BE-40E5-8D8A-8984B770A39A}"/>
    <cellStyle name="20% - Énfasis3 6 10" xfId="35931" xr:uid="{58C0FAE6-9FB7-4F95-B1D4-33CE7C8AAA43}"/>
    <cellStyle name="20% - Énfasis3 6 2" xfId="4132" xr:uid="{16D50A9D-A09F-40E8-BF45-149BFE9E9831}"/>
    <cellStyle name="20% - Énfasis3 6 2 2" xfId="4610" xr:uid="{0B7FBA11-043F-4D6F-B891-6974E55485B1}"/>
    <cellStyle name="20% - Énfasis3 6 2 2 2" xfId="5578" xr:uid="{AC6DE846-D94D-4792-B9B8-FC2A1A7DE5B4}"/>
    <cellStyle name="20% - Énfasis3 6 2 2 2 2" xfId="8445" xr:uid="{93DE8301-583C-4453-B6FD-F1FF0F6B1E76}"/>
    <cellStyle name="20% - Énfasis3 6 2 2 2 2 2" xfId="22820" xr:uid="{BE469C42-4239-43B7-AA95-8AA084C9BCCC}"/>
    <cellStyle name="20% - Énfasis3 6 2 2 2 2 3" xfId="28678" xr:uid="{E3158EDD-8EF9-4BE2-B413-779CC1628FFD}"/>
    <cellStyle name="20% - Énfasis3 6 2 2 2 2 4" xfId="34560" xr:uid="{EDD0CAA8-EC2F-4A2E-9285-A5EC3200BB37}"/>
    <cellStyle name="20% - Énfasis3 6 2 2 2 2 5" xfId="40424" xr:uid="{8B751C5F-0C1E-4E9D-BA88-404898088295}"/>
    <cellStyle name="20% - Énfasis3 6 2 2 2 3" xfId="20038" xr:uid="{33EFD4C5-473C-428A-86EA-235A3A58F408}"/>
    <cellStyle name="20% - Énfasis3 6 2 2 2 4" xfId="25829" xr:uid="{AA5F63E1-C225-4311-B563-8FC11F78F1B3}"/>
    <cellStyle name="20% - Énfasis3 6 2 2 2 5" xfId="31703" xr:uid="{5CEF60DC-188E-4C22-A403-AEE4C360C0FD}"/>
    <cellStyle name="20% - Énfasis3 6 2 2 2 6" xfId="37573" xr:uid="{53AB3BEB-360B-431A-8A69-C601BA38F5B3}"/>
    <cellStyle name="20% - Énfasis3 6 2 2 3" xfId="7473" xr:uid="{1196AB07-BC63-49B9-B548-F3F99AF89FFB}"/>
    <cellStyle name="20% - Énfasis3 6 2 2 3 2" xfId="21875" xr:uid="{915441A5-76A5-492D-B1B2-29BA79470F91}"/>
    <cellStyle name="20% - Énfasis3 6 2 2 3 3" xfId="27707" xr:uid="{56E9F2DD-8DD0-4887-A960-B0CBC48F5D4E}"/>
    <cellStyle name="20% - Énfasis3 6 2 2 3 4" xfId="33589" xr:uid="{7103D01A-A68D-4178-B8B4-6C8F9D0DCFE8}"/>
    <cellStyle name="20% - Énfasis3 6 2 2 3 5" xfId="39453" xr:uid="{1A52FA80-060A-41C8-A4A6-9E6E7DE10C7B}"/>
    <cellStyle name="20% - Énfasis3 6 2 2 4" xfId="19105" xr:uid="{C6C30C0E-B030-4E48-8713-0FF7931EDA49}"/>
    <cellStyle name="20% - Énfasis3 6 2 2 5" xfId="24858" xr:uid="{C315B4E7-4E15-4E6F-A844-F7B1C8DE31D1}"/>
    <cellStyle name="20% - Énfasis3 6 2 2 6" xfId="30735" xr:uid="{0D221082-A232-430E-88CD-14318C5E0B5E}"/>
    <cellStyle name="20% - Énfasis3 6 2 2 7" xfId="36616" xr:uid="{6EE00828-11F2-4AC9-B9DE-2B4C15B390F7}"/>
    <cellStyle name="20% - Énfasis3 6 2 3" xfId="5093" xr:uid="{A1B60C73-B2CF-4719-B113-74CC704B8C95}"/>
    <cellStyle name="20% - Énfasis3 6 2 3 2" xfId="7960" xr:uid="{656421B0-29F0-44B6-AC39-210EC0942405}"/>
    <cellStyle name="20% - Énfasis3 6 2 3 2 2" xfId="22345" xr:uid="{02029667-6D2A-464A-9C56-859BC8273E8F}"/>
    <cellStyle name="20% - Énfasis3 6 2 3 2 3" xfId="28193" xr:uid="{D84B0D20-F749-45D7-91E2-3B1462D5CCDC}"/>
    <cellStyle name="20% - Énfasis3 6 2 3 2 4" xfId="34075" xr:uid="{E5A9CCCC-F0F0-4128-B0E8-CD7886472238}"/>
    <cellStyle name="20% - Énfasis3 6 2 3 2 5" xfId="39939" xr:uid="{EDFCC4DA-054B-4E43-A059-5F7AD1CA544A}"/>
    <cellStyle name="20% - Énfasis3 6 2 3 3" xfId="19570" xr:uid="{230AF624-7D4D-465B-A0D8-8768F8675196}"/>
    <cellStyle name="20% - Énfasis3 6 2 3 4" xfId="25344" xr:uid="{33885A3E-B139-482F-A7F7-3EEADE6FC428}"/>
    <cellStyle name="20% - Énfasis3 6 2 3 5" xfId="31218" xr:uid="{F5DA40E8-B583-4F99-BFD9-08C1F1D9CF56}"/>
    <cellStyle name="20% - Énfasis3 6 2 3 6" xfId="37096" xr:uid="{59B9A3FB-7CC2-47FF-9A9F-E13FAC792C8A}"/>
    <cellStyle name="20% - Énfasis3 6 2 4" xfId="6988" xr:uid="{B6704C79-CDD0-474C-821C-BA2CA1C9B085}"/>
    <cellStyle name="20% - Énfasis3 6 2 4 2" xfId="21407" xr:uid="{684D0383-D79B-462E-B788-93C6351886A8}"/>
    <cellStyle name="20% - Énfasis3 6 2 4 3" xfId="27226" xr:uid="{08E62150-F6C9-4654-9FA5-439DDE68D4A8}"/>
    <cellStyle name="20% - Énfasis3 6 2 4 4" xfId="33104" xr:uid="{BC5F9AF2-4AC4-464E-AEBF-A75AC6193E63}"/>
    <cellStyle name="20% - Énfasis3 6 2 4 5" xfId="38968" xr:uid="{A8279D67-63EF-41FB-880B-2060B8406FC9}"/>
    <cellStyle name="20% - Énfasis3 6 2 5" xfId="18661" xr:uid="{0349D63B-C276-4C05-818E-C3F05B6CD674}"/>
    <cellStyle name="20% - Énfasis3 6 2 6" xfId="24375" xr:uid="{1BBBF206-A315-4F26-8FB6-F42C6613129C}"/>
    <cellStyle name="20% - Énfasis3 6 2 7" xfId="30253" xr:uid="{FF8703A4-FAAE-4CB6-A4DB-41FC2560525C}"/>
    <cellStyle name="20% - Énfasis3 6 2 8" xfId="36132" xr:uid="{879F8AE8-B3BC-446A-B50F-7B814F7F48AB}"/>
    <cellStyle name="20% - Énfasis3 6 3" xfId="4416" xr:uid="{914AD729-0B9E-4603-91BF-DFED4F010C65}"/>
    <cellStyle name="20% - Énfasis3 6 3 2" xfId="5382" xr:uid="{FD1B1B7B-EEB6-4C3F-B83D-0A6AAF3B8FB7}"/>
    <cellStyle name="20% - Énfasis3 6 3 2 2" xfId="8249" xr:uid="{7852B2BD-C89C-4F04-BB4B-3C0D2E47C0C4}"/>
    <cellStyle name="20% - Énfasis3 6 3 2 2 2" xfId="22625" xr:uid="{19CDBFCF-1993-403E-8469-3A3208DA40BE}"/>
    <cellStyle name="20% - Énfasis3 6 3 2 2 3" xfId="28482" xr:uid="{82719FE6-AB91-4A28-91ED-133694E56C2B}"/>
    <cellStyle name="20% - Énfasis3 6 3 2 2 4" xfId="34364" xr:uid="{D5CCE54C-26A9-4484-B66E-2F08E4A0840A}"/>
    <cellStyle name="20% - Énfasis3 6 3 2 2 5" xfId="40228" xr:uid="{D3694379-549E-4647-9191-2460CE52DB86}"/>
    <cellStyle name="20% - Énfasis3 6 3 2 3" xfId="19849" xr:uid="{4D55B960-1F13-4AD3-9E63-F93939C24D42}"/>
    <cellStyle name="20% - Énfasis3 6 3 2 4" xfId="25633" xr:uid="{4F856633-9B61-457E-8A55-2B5A8C4E6B68}"/>
    <cellStyle name="20% - Énfasis3 6 3 2 5" xfId="31507" xr:uid="{46C3C781-9936-42B2-ACA3-6AC01549A747}"/>
    <cellStyle name="20% - Énfasis3 6 3 2 6" xfId="37378" xr:uid="{8A305819-BE15-49D2-9134-C3DB0A90F6A5}"/>
    <cellStyle name="20% - Énfasis3 6 3 3" xfId="7277" xr:uid="{2E6D53AF-E476-4BE9-B13D-06A50878CE09}"/>
    <cellStyle name="20% - Énfasis3 6 3 3 2" xfId="21684" xr:uid="{FB4650EC-739A-479F-8B8E-3F5CA2F8AB7A}"/>
    <cellStyle name="20% - Énfasis3 6 3 3 3" xfId="27511" xr:uid="{5C95E5FA-7EA5-4A08-933D-063272E92941}"/>
    <cellStyle name="20% - Énfasis3 6 3 3 4" xfId="33393" xr:uid="{AB9DD534-125E-461B-B223-C10544BBFB54}"/>
    <cellStyle name="20% - Énfasis3 6 3 3 5" xfId="39257" xr:uid="{4DD3A1E4-FEAF-40C9-BACB-45ABDA87B159}"/>
    <cellStyle name="20% - Énfasis3 6 3 4" xfId="18918" xr:uid="{23D268F7-385B-4DF2-86D4-183D96D8A03F}"/>
    <cellStyle name="20% - Énfasis3 6 3 5" xfId="24662" xr:uid="{D6328DF2-6EB1-4329-B6E3-21C3DB8A7681}"/>
    <cellStyle name="20% - Énfasis3 6 3 6" xfId="30541" xr:uid="{0824BAEE-B5A7-49AC-BE01-D3CEE16D9469}"/>
    <cellStyle name="20% - Énfasis3 6 3 7" xfId="36421" xr:uid="{E5AB90F3-1DC2-4417-AF62-D86F3BECA4B8}"/>
    <cellStyle name="20% - Énfasis3 6 4" xfId="4897" xr:uid="{7D72C319-BBDD-46F6-B14B-74504958FEE7}"/>
    <cellStyle name="20% - Énfasis3 6 4 2" xfId="7764" xr:uid="{DC0C2D8A-0239-4629-85FC-03BF7DA4EE22}"/>
    <cellStyle name="20% - Énfasis3 6 4 2 2" xfId="22154" xr:uid="{DA17BBD2-1FFA-4180-BA5D-9E5171ED0BD3}"/>
    <cellStyle name="20% - Énfasis3 6 4 2 3" xfId="27997" xr:uid="{480CB5E3-199C-4F6F-9992-CD9B72DDBF3B}"/>
    <cellStyle name="20% - Énfasis3 6 4 2 4" xfId="33879" xr:uid="{ABE35BAA-99C5-49A0-94D3-3B067B18AACD}"/>
    <cellStyle name="20% - Énfasis3 6 4 2 5" xfId="39743" xr:uid="{8EDC1215-774C-4A1D-A5C8-F51F8ECDF597}"/>
    <cellStyle name="20% - Énfasis3 6 4 3" xfId="19380" xr:uid="{09BFF486-75D2-492E-85C7-F6947F41C4E1}"/>
    <cellStyle name="20% - Énfasis3 6 4 4" xfId="25148" xr:uid="{D88F8C0E-CC32-492C-8335-8E13E0C41355}"/>
    <cellStyle name="20% - Énfasis3 6 4 5" xfId="31022" xr:uid="{F3AEEB36-ACE4-40E2-9504-251A0D2E6B45}"/>
    <cellStyle name="20% - Énfasis3 6 4 6" xfId="36901" xr:uid="{9503020A-E176-4883-9C97-4FD0DC3383BB}"/>
    <cellStyle name="20% - Énfasis3 6 5" xfId="5907" xr:uid="{C9EAE326-410E-44B9-89C9-6284F5A6C28A}"/>
    <cellStyle name="20% - Énfasis3 6 5 2" xfId="8776" xr:uid="{68A173AF-0EE6-43E3-AEE4-00B002132F0E}"/>
    <cellStyle name="20% - Énfasis3 6 5 2 2" xfId="23144" xr:uid="{7998B9C4-FC5B-4C02-8F04-73831A34D6C7}"/>
    <cellStyle name="20% - Énfasis3 6 5 2 3" xfId="29008" xr:uid="{7D8DAFE7-7DBB-4A06-A455-5E62BC949C68}"/>
    <cellStyle name="20% - Énfasis3 6 5 2 4" xfId="34890" xr:uid="{E6843106-FEC1-4EF7-B637-1045CF4FA5F1}"/>
    <cellStyle name="20% - Énfasis3 6 5 2 5" xfId="40754" xr:uid="{C86DEE2D-E105-45E5-86E6-AAAC147EA4D5}"/>
    <cellStyle name="20% - Énfasis3 6 5 3" xfId="20358" xr:uid="{AC264E23-1248-4775-A9F7-51A095E370D5}"/>
    <cellStyle name="20% - Énfasis3 6 5 4" xfId="26158" xr:uid="{3B55AA98-6100-4B53-9703-9641880BD9EF}"/>
    <cellStyle name="20% - Énfasis3 6 5 5" xfId="32033" xr:uid="{0F075173-FF14-4920-8F05-2E0F80C8688E}"/>
    <cellStyle name="20% - Énfasis3 6 5 6" xfId="37899" xr:uid="{9E82F2D0-31DF-4DA3-ACE8-E3C6E3F45BBC}"/>
    <cellStyle name="20% - Énfasis3 6 6" xfId="6793" xr:uid="{8174ECD7-0C54-4A84-80CF-A5C9E7515758}"/>
    <cellStyle name="20% - Énfasis3 6 6 2" xfId="21217" xr:uid="{E5D83A2E-18A5-4137-82F4-E88F55D50569}"/>
    <cellStyle name="20% - Énfasis3 6 6 3" xfId="27032" xr:uid="{21267CD4-6F54-4506-A0D6-300F5605EA19}"/>
    <cellStyle name="20% - Énfasis3 6 6 4" xfId="32908" xr:uid="{4B6B30BB-8736-42EB-B2C3-503665A6FD40}"/>
    <cellStyle name="20% - Énfasis3 6 6 5" xfId="38772" xr:uid="{E976F51F-43F6-4581-B90F-720FD0F29A3F}"/>
    <cellStyle name="20% - Énfasis3 6 7" xfId="18464" xr:uid="{73EDDA34-C6A8-4A35-A945-DB34B6889FFC}"/>
    <cellStyle name="20% - Énfasis3 6 8" xfId="24172" xr:uid="{D411D619-B4B2-4032-AACC-B9BFAF842500}"/>
    <cellStyle name="20% - Énfasis3 6 9" xfId="30050" xr:uid="{0D25EEB5-1960-432E-B622-5BD7E318E169}"/>
    <cellStyle name="20% - Énfasis3 7" xfId="3964" xr:uid="{C492D52D-DF1A-4552-A451-6B87293A223D}"/>
    <cellStyle name="20% - Énfasis3 7 10" xfId="35956" xr:uid="{873E16BD-A039-4F97-AB45-86169A47AEAC}"/>
    <cellStyle name="20% - Énfasis3 7 2" xfId="4156" xr:uid="{D09B1DA2-7A4F-44F7-9A49-36CC56708663}"/>
    <cellStyle name="20% - Énfasis3 7 2 2" xfId="4634" xr:uid="{D2EFD8B6-B298-45C2-AD3D-2986CF546021}"/>
    <cellStyle name="20% - Énfasis3 7 2 2 2" xfId="5602" xr:uid="{0D856D9E-5915-4989-A92A-B095B298D86D}"/>
    <cellStyle name="20% - Énfasis3 7 2 2 2 2" xfId="8469" xr:uid="{E3E23713-9E14-47EC-9034-84BC834EC933}"/>
    <cellStyle name="20% - Énfasis3 7 2 2 2 2 2" xfId="22844" xr:uid="{0DE7DAE5-4FF8-4331-A19D-00F7343295E7}"/>
    <cellStyle name="20% - Énfasis3 7 2 2 2 2 3" xfId="28702" xr:uid="{1EE82F92-BCEA-4904-BA3A-AB3591FFFEA4}"/>
    <cellStyle name="20% - Énfasis3 7 2 2 2 2 4" xfId="34584" xr:uid="{1DC3D60B-9A77-4F38-93E3-EC83FACE4A32}"/>
    <cellStyle name="20% - Énfasis3 7 2 2 2 2 5" xfId="40448" xr:uid="{912559D7-FB73-4CBA-AE2C-C0B2944A0DB7}"/>
    <cellStyle name="20% - Énfasis3 7 2 2 2 3" xfId="20061" xr:uid="{CFC8656C-6ABA-4915-811F-6A05C744ED6D}"/>
    <cellStyle name="20% - Énfasis3 7 2 2 2 4" xfId="25853" xr:uid="{3F4DAC98-F000-4D65-B632-A6CEF0350AB5}"/>
    <cellStyle name="20% - Énfasis3 7 2 2 2 5" xfId="31727" xr:uid="{BC48084E-AE14-448E-BF0D-961D13FE9B21}"/>
    <cellStyle name="20% - Énfasis3 7 2 2 2 6" xfId="37597" xr:uid="{3E4EE8F4-8F37-4652-B548-C1B310FD3D3C}"/>
    <cellStyle name="20% - Énfasis3 7 2 2 3" xfId="7497" xr:uid="{F4E635AB-32B8-4FAD-8EEE-EDE97769FD38}"/>
    <cellStyle name="20% - Énfasis3 7 2 2 3 2" xfId="21898" xr:uid="{0B9934B3-2CA2-4F3E-A87B-E17C2AF4D2D0}"/>
    <cellStyle name="20% - Énfasis3 7 2 2 3 3" xfId="27731" xr:uid="{5BB6F9DD-2911-44E9-931F-79DD6443F311}"/>
    <cellStyle name="20% - Énfasis3 7 2 2 3 4" xfId="33613" xr:uid="{99F1CBB7-3C13-4912-AFBF-150AC05602BC}"/>
    <cellStyle name="20% - Énfasis3 7 2 2 3 5" xfId="39477" xr:uid="{6BD12428-334D-4CAB-8852-27689C5B8E96}"/>
    <cellStyle name="20% - Énfasis3 7 2 2 4" xfId="19128" xr:uid="{198A945F-C6E8-4818-AA2F-4DB21C589CC4}"/>
    <cellStyle name="20% - Énfasis3 7 2 2 5" xfId="24882" xr:uid="{468B7110-6BA5-4E12-B18E-A04B437AF344}"/>
    <cellStyle name="20% - Énfasis3 7 2 2 6" xfId="30758" xr:uid="{8FCB393B-2BD0-4866-8F0B-7171C5D99E4B}"/>
    <cellStyle name="20% - Énfasis3 7 2 2 7" xfId="36640" xr:uid="{8EB74BC4-8A23-4061-A1C9-B117F8EEB88C}"/>
    <cellStyle name="20% - Énfasis3 7 2 3" xfId="5117" xr:uid="{A45A58BA-F257-458B-9E7A-95BFF8B9438E}"/>
    <cellStyle name="20% - Énfasis3 7 2 3 2" xfId="7984" xr:uid="{1F293004-5C1E-4A60-98F4-8DDCF4812F8C}"/>
    <cellStyle name="20% - Énfasis3 7 2 3 2 2" xfId="22369" xr:uid="{B7B941D0-4A76-44BF-B4EB-5DD7C7174E03}"/>
    <cellStyle name="20% - Énfasis3 7 2 3 2 3" xfId="28217" xr:uid="{E783585D-A095-445D-BE4C-D688BCD81604}"/>
    <cellStyle name="20% - Énfasis3 7 2 3 2 4" xfId="34099" xr:uid="{76854350-AC16-4EC4-BC88-549D368F43C2}"/>
    <cellStyle name="20% - Énfasis3 7 2 3 2 5" xfId="39963" xr:uid="{6BF6AA27-BD18-494A-8B6B-ABB461798B66}"/>
    <cellStyle name="20% - Énfasis3 7 2 3 3" xfId="19592" xr:uid="{5E3C885B-F5CB-470F-B8BF-2CACB50EFA48}"/>
    <cellStyle name="20% - Énfasis3 7 2 3 4" xfId="25368" xr:uid="{79C9738E-2E89-47AD-914E-69B2BE0B28BA}"/>
    <cellStyle name="20% - Énfasis3 7 2 3 5" xfId="31242" xr:uid="{2E94BE29-F2BD-41A3-8736-D1BD5A47A3E6}"/>
    <cellStyle name="20% - Énfasis3 7 2 3 6" xfId="37120" xr:uid="{2822745B-EDE7-4F5B-88B6-772DFAB7D6A8}"/>
    <cellStyle name="20% - Énfasis3 7 2 4" xfId="7012" xr:uid="{B1E4D63B-53C3-40C5-975F-4BC45201A54F}"/>
    <cellStyle name="20% - Énfasis3 7 2 4 2" xfId="21429" xr:uid="{7C16FFE7-C4E2-482D-AFDB-77A2878F0648}"/>
    <cellStyle name="20% - Énfasis3 7 2 4 3" xfId="27250" xr:uid="{DADD5770-2F55-40A6-9B06-D55B50250AA4}"/>
    <cellStyle name="20% - Énfasis3 7 2 4 4" xfId="33128" xr:uid="{8136E2EC-F5D7-404C-B72D-8BA9A8502EA9}"/>
    <cellStyle name="20% - Énfasis3 7 2 4 5" xfId="38992" xr:uid="{4724B81A-EEFB-45C7-9E6E-1B39B20C7E2E}"/>
    <cellStyle name="20% - Énfasis3 7 2 5" xfId="18684" xr:uid="{EF8DDE03-470B-485A-B009-162179106987}"/>
    <cellStyle name="20% - Énfasis3 7 2 6" xfId="24399" xr:uid="{FBD63AD6-F92A-4E37-9F07-B3C7B7E4B1E2}"/>
    <cellStyle name="20% - Énfasis3 7 2 7" xfId="30276" xr:uid="{C74164E1-AE0A-413B-996F-A31108128EC8}"/>
    <cellStyle name="20% - Énfasis3 7 2 8" xfId="36156" xr:uid="{CE1FA3A7-0195-4163-9A60-988BD345E919}"/>
    <cellStyle name="20% - Énfasis3 7 3" xfId="4439" xr:uid="{A2A5D80E-850B-498A-86D0-2635E60F2A3F}"/>
    <cellStyle name="20% - Énfasis3 7 3 2" xfId="5406" xr:uid="{258A2CED-8917-4F12-879C-45ED2BB36044}"/>
    <cellStyle name="20% - Énfasis3 7 3 2 2" xfId="8273" xr:uid="{DF53EF4D-965B-49CC-AFAF-0FE4B7A88F63}"/>
    <cellStyle name="20% - Énfasis3 7 3 2 2 2" xfId="22649" xr:uid="{2C6E9EBF-6668-4830-8E2C-4A5E40C00303}"/>
    <cellStyle name="20% - Énfasis3 7 3 2 2 3" xfId="28506" xr:uid="{6D1C698A-69A8-437E-9AC2-FAC35C3B799A}"/>
    <cellStyle name="20% - Énfasis3 7 3 2 2 4" xfId="34388" xr:uid="{A70FD02D-8FDC-41A7-BF83-929749525617}"/>
    <cellStyle name="20% - Énfasis3 7 3 2 2 5" xfId="40252" xr:uid="{28D4441A-A2E2-414B-868B-912C0C130217}"/>
    <cellStyle name="20% - Énfasis3 7 3 2 3" xfId="19871" xr:uid="{EA9AD957-CC82-40D6-9E9B-75A891A62025}"/>
    <cellStyle name="20% - Énfasis3 7 3 2 4" xfId="25657" xr:uid="{03B89D27-0FB0-4628-9465-0DB77A374B67}"/>
    <cellStyle name="20% - Énfasis3 7 3 2 5" xfId="31531" xr:uid="{E54E13A1-4ADB-487E-9230-E651FCF772E1}"/>
    <cellStyle name="20% - Énfasis3 7 3 2 6" xfId="37402" xr:uid="{329DEF98-B298-40A2-9E21-F0325C5DB1A4}"/>
    <cellStyle name="20% - Énfasis3 7 3 3" xfId="7301" xr:uid="{EFE5F516-B0A1-43B5-BD0A-5E8393F2E790}"/>
    <cellStyle name="20% - Énfasis3 7 3 3 2" xfId="21706" xr:uid="{7CE0C88D-74AB-4C79-A4D2-239BC3B613B3}"/>
    <cellStyle name="20% - Énfasis3 7 3 3 3" xfId="27535" xr:uid="{1726233D-5A9E-43DD-939C-24974203C32A}"/>
    <cellStyle name="20% - Énfasis3 7 3 3 4" xfId="33417" xr:uid="{D44DF88C-C592-46AA-BF70-FDFFB4A24F41}"/>
    <cellStyle name="20% - Énfasis3 7 3 3 5" xfId="39281" xr:uid="{3E887224-9AFE-49B4-AAC6-7FBA3DA78E03}"/>
    <cellStyle name="20% - Énfasis3 7 3 4" xfId="18942" xr:uid="{BD087CFC-1051-4CDE-B1A8-E0A57E0F8E78}"/>
    <cellStyle name="20% - Énfasis3 7 3 5" xfId="24686" xr:uid="{70B179CD-95BE-478D-B65A-FF4A0BB7F269}"/>
    <cellStyle name="20% - Énfasis3 7 3 6" xfId="30564" xr:uid="{54F219F0-76FD-4E7B-8C1E-BB7373AB672F}"/>
    <cellStyle name="20% - Énfasis3 7 3 7" xfId="36445" xr:uid="{09C64F54-D662-490C-80E5-EA902E558194}"/>
    <cellStyle name="20% - Énfasis3 7 4" xfId="4921" xr:uid="{373B5A09-262B-44E3-ADE3-9D7498103CCA}"/>
    <cellStyle name="20% - Énfasis3 7 4 2" xfId="7788" xr:uid="{4A997BFB-5F38-41E6-BA53-E2222C813399}"/>
    <cellStyle name="20% - Énfasis3 7 4 2 2" xfId="22176" xr:uid="{1B1A907B-BFCF-4D05-9136-3470EBBA1E28}"/>
    <cellStyle name="20% - Énfasis3 7 4 2 3" xfId="28021" xr:uid="{7669FE47-CCE4-4436-8BC4-286ABAA2FB55}"/>
    <cellStyle name="20% - Énfasis3 7 4 2 4" xfId="33903" xr:uid="{FF5CAFB3-CCDD-471B-BFBE-9FCE8B76C940}"/>
    <cellStyle name="20% - Énfasis3 7 4 2 5" xfId="39767" xr:uid="{ABB49720-CAF3-4550-8BC1-3FE9A6E35626}"/>
    <cellStyle name="20% - Énfasis3 7 4 3" xfId="19403" xr:uid="{8841AD36-9AFE-4083-A005-E84973FE03CF}"/>
    <cellStyle name="20% - Énfasis3 7 4 4" xfId="25172" xr:uid="{02CF3FA3-809D-42E1-ABB6-1EDE50B848DC}"/>
    <cellStyle name="20% - Énfasis3 7 4 5" xfId="31046" xr:uid="{538F9F43-D707-4CE6-8AE0-A47AC92CCCD1}"/>
    <cellStyle name="20% - Énfasis3 7 4 6" xfId="36925" xr:uid="{9B840DDA-665B-4C2D-8D22-549ADC67AC88}"/>
    <cellStyle name="20% - Énfasis3 7 5" xfId="5931" xr:uid="{AC878F69-C7A5-4741-8065-60641F5D9577}"/>
    <cellStyle name="20% - Énfasis3 7 5 2" xfId="8800" xr:uid="{194E8B2B-1E0B-4721-BDB2-1E422F16F528}"/>
    <cellStyle name="20% - Énfasis3 7 5 2 2" xfId="23167" xr:uid="{6D33FC49-1886-4FF9-B142-684406B4638A}"/>
    <cellStyle name="20% - Énfasis3 7 5 2 3" xfId="29032" xr:uid="{BD76E12C-D6E4-446B-AF68-771DF109F8F3}"/>
    <cellStyle name="20% - Énfasis3 7 5 2 4" xfId="34914" xr:uid="{07094958-57B1-41B6-A47F-7670E0615F1C}"/>
    <cellStyle name="20% - Énfasis3 7 5 2 5" xfId="40778" xr:uid="{6FC76046-D4FA-4B37-9401-3A5FF48CC0CC}"/>
    <cellStyle name="20% - Énfasis3 7 5 3" xfId="20381" xr:uid="{84734357-C4B7-4A17-BF10-EE55BF4926C9}"/>
    <cellStyle name="20% - Énfasis3 7 5 4" xfId="26182" xr:uid="{5D48E0A0-978D-411F-BA33-FFF29163C432}"/>
    <cellStyle name="20% - Énfasis3 7 5 5" xfId="32057" xr:uid="{76065EB6-9EAC-4912-8DC5-C74416A86D91}"/>
    <cellStyle name="20% - Énfasis3 7 5 6" xfId="37923" xr:uid="{75BD1382-E391-403B-9B7B-23687B6255C3}"/>
    <cellStyle name="20% - Énfasis3 7 6" xfId="6817" xr:uid="{662C9BF7-0B8B-456E-808A-31646A5C7953}"/>
    <cellStyle name="20% - Énfasis3 7 6 2" xfId="21240" xr:uid="{5FF947DE-A80A-462E-BA32-79203BD00A6D}"/>
    <cellStyle name="20% - Énfasis3 7 6 3" xfId="27056" xr:uid="{DAFF2245-3B45-4641-9F9F-F8D3BDB691BE}"/>
    <cellStyle name="20% - Énfasis3 7 6 4" xfId="32932" xr:uid="{7086871C-BEE3-4C52-B95A-CFD8FAA7EAB1}"/>
    <cellStyle name="20% - Énfasis3 7 6 5" xfId="38796" xr:uid="{F85A4856-1217-41EC-B3AC-C78699ACDC44}"/>
    <cellStyle name="20% - Énfasis3 7 7" xfId="18490" xr:uid="{6BAF3443-16CD-456D-BF78-6E6A1EDE921F}"/>
    <cellStyle name="20% - Énfasis3 7 8" xfId="24198" xr:uid="{9CCA0452-D980-4C24-BE51-CA55932D9456}"/>
    <cellStyle name="20% - Énfasis3 7 9" xfId="30076" xr:uid="{E55129F5-45BC-46CE-A361-CFD93F47ECCE}"/>
    <cellStyle name="20% - Énfasis3 8" xfId="3990" xr:uid="{EC3948F7-EAA9-4F99-B2A9-6E3B72EFC251}"/>
    <cellStyle name="20% - Énfasis3 8 10" xfId="35984" xr:uid="{1C13C5F4-FE44-4B1A-9586-49F7A319FC72}"/>
    <cellStyle name="20% - Énfasis3 8 2" xfId="4182" xr:uid="{A3D1BAFD-BC83-41E8-809E-9BAB98D41218}"/>
    <cellStyle name="20% - Énfasis3 8 2 2" xfId="4660" xr:uid="{5C88B440-AB81-4E87-BFFC-3DF605DD3944}"/>
    <cellStyle name="20% - Énfasis3 8 2 2 2" xfId="5628" xr:uid="{5973AEC4-1BEA-487E-AFE9-11FC6FB27D82}"/>
    <cellStyle name="20% - Énfasis3 8 2 2 2 2" xfId="8495" xr:uid="{A087C173-6A01-4831-956A-0E93569603FD}"/>
    <cellStyle name="20% - Énfasis3 8 2 2 2 2 2" xfId="22869" xr:uid="{6CB0EC91-B5DD-4770-B802-116F8F820378}"/>
    <cellStyle name="20% - Énfasis3 8 2 2 2 2 3" xfId="28728" xr:uid="{A47DB315-D0FA-49FC-89DC-E81810D6C05C}"/>
    <cellStyle name="20% - Énfasis3 8 2 2 2 2 4" xfId="34610" xr:uid="{DBA58A7C-8564-4485-95FA-5236EA7D6352}"/>
    <cellStyle name="20% - Énfasis3 8 2 2 2 2 5" xfId="40474" xr:uid="{B8189874-11FB-4E59-90EB-23AFA993E27F}"/>
    <cellStyle name="20% - Énfasis3 8 2 2 2 3" xfId="20087" xr:uid="{5994175B-64D6-49C0-BAEE-BE38AD76512F}"/>
    <cellStyle name="20% - Énfasis3 8 2 2 2 4" xfId="25879" xr:uid="{787181ED-2BA0-4E06-9522-91CB7AB10EB0}"/>
    <cellStyle name="20% - Énfasis3 8 2 2 2 5" xfId="31753" xr:uid="{C61A909F-AF6D-4C3F-B0DC-3CE4013B28A4}"/>
    <cellStyle name="20% - Énfasis3 8 2 2 2 6" xfId="37622" xr:uid="{6D218419-4A46-403E-9B13-B34FACC539D3}"/>
    <cellStyle name="20% - Énfasis3 8 2 2 3" xfId="7523" xr:uid="{715FAF9F-746E-4ADB-9FD8-44D49B3ACB6C}"/>
    <cellStyle name="20% - Énfasis3 8 2 2 3 2" xfId="21923" xr:uid="{B21277AE-9DF0-4CB3-9987-9537442C4B7C}"/>
    <cellStyle name="20% - Énfasis3 8 2 2 3 3" xfId="27757" xr:uid="{D3221E0C-1175-46A8-9187-E1E47033C77B}"/>
    <cellStyle name="20% - Énfasis3 8 2 2 3 4" xfId="33639" xr:uid="{827829D7-C5B6-42EC-BCCB-476A41BF4B29}"/>
    <cellStyle name="20% - Énfasis3 8 2 2 3 5" xfId="39503" xr:uid="{8626D1A5-9EFB-4399-892E-91AF73EF5D65}"/>
    <cellStyle name="20% - Énfasis3 8 2 2 4" xfId="19152" xr:uid="{756F518D-34C7-4B2E-A969-8075819EF663}"/>
    <cellStyle name="20% - Énfasis3 8 2 2 5" xfId="24908" xr:uid="{F15CE7BA-47C1-496E-907D-280B0EFBE259}"/>
    <cellStyle name="20% - Énfasis3 8 2 2 6" xfId="30784" xr:uid="{F10510B0-D23E-4161-AB9A-4815585446F1}"/>
    <cellStyle name="20% - Énfasis3 8 2 2 7" xfId="36665" xr:uid="{08C96165-5D15-4012-9C1C-914916AA2949}"/>
    <cellStyle name="20% - Énfasis3 8 2 3" xfId="5143" xr:uid="{0C2D334C-9D66-4EEF-B937-921DD1460BA0}"/>
    <cellStyle name="20% - Énfasis3 8 2 3 2" xfId="8010" xr:uid="{2FEDA9D2-65F8-43CD-A2A5-5073D369D54E}"/>
    <cellStyle name="20% - Énfasis3 8 2 3 2 2" xfId="22394" xr:uid="{56C63B92-38BE-4E5A-9F7F-5D14197BDBB1}"/>
    <cellStyle name="20% - Énfasis3 8 2 3 2 3" xfId="28243" xr:uid="{CB284C27-B9EA-4E76-9F5A-6EE002DD6D60}"/>
    <cellStyle name="20% - Énfasis3 8 2 3 2 4" xfId="34125" xr:uid="{1C318224-F317-4021-98D3-445816498641}"/>
    <cellStyle name="20% - Énfasis3 8 2 3 2 5" xfId="39989" xr:uid="{833F2947-6873-4808-8559-11007BB79DFC}"/>
    <cellStyle name="20% - Énfasis3 8 2 3 3" xfId="19617" xr:uid="{4DC40173-DF6F-4E79-86AA-9FF039DEEC7C}"/>
    <cellStyle name="20% - Énfasis3 8 2 3 4" xfId="25394" xr:uid="{37730ED8-64C4-4857-B6F1-9BAB13554E8F}"/>
    <cellStyle name="20% - Énfasis3 8 2 3 5" xfId="31268" xr:uid="{8D6F1ADB-4D7C-49CE-8529-C7B4D420C583}"/>
    <cellStyle name="20% - Énfasis3 8 2 3 6" xfId="37145" xr:uid="{62282244-38BE-4E13-8706-1AFC8CC8D76C}"/>
    <cellStyle name="20% - Énfasis3 8 2 4" xfId="7038" xr:uid="{A15ECB61-5D30-4249-BB28-2E5146AC7AC5}"/>
    <cellStyle name="20% - Énfasis3 8 2 4 2" xfId="21454" xr:uid="{DA63BBF9-ACDF-49E9-87DC-5F05BD72933A}"/>
    <cellStyle name="20% - Énfasis3 8 2 4 3" xfId="27275" xr:uid="{E20DF1A6-ECCB-4052-9432-E6D280D39583}"/>
    <cellStyle name="20% - Énfasis3 8 2 4 4" xfId="33154" xr:uid="{DAC9B1A1-7CB7-43FB-9644-A96C2EFCFA37}"/>
    <cellStyle name="20% - Énfasis3 8 2 4 5" xfId="39018" xr:uid="{12EEB209-3B8F-4311-9C9A-59025B55EA68}"/>
    <cellStyle name="20% - Énfasis3 8 2 5" xfId="18709" xr:uid="{EA05F1A7-6277-44D8-93CF-B758E3259BD9}"/>
    <cellStyle name="20% - Énfasis3 8 2 6" xfId="24425" xr:uid="{C8808A62-8A17-4116-99E6-E7986DA9BD00}"/>
    <cellStyle name="20% - Énfasis3 8 2 7" xfId="30302" xr:uid="{F679349F-1EA3-4097-800B-EB8446E3C2B4}"/>
    <cellStyle name="20% - Énfasis3 8 2 8" xfId="36182" xr:uid="{384E3F5F-B95E-47C7-87CF-5AAE32A280D0}"/>
    <cellStyle name="20% - Énfasis3 8 3" xfId="4464" xr:uid="{4316A4F7-EB44-4A62-8509-45F11595AF1E}"/>
    <cellStyle name="20% - Énfasis3 8 3 2" xfId="5432" xr:uid="{82094B8D-76C6-4AE7-94CD-1777EB5A2DFE}"/>
    <cellStyle name="20% - Énfasis3 8 3 2 2" xfId="8299" xr:uid="{4B69088B-71C2-4575-8AED-BF17A51B8995}"/>
    <cellStyle name="20% - Énfasis3 8 3 2 2 2" xfId="22675" xr:uid="{06B99A7E-E81E-4A1C-BE8C-01D3A643F92E}"/>
    <cellStyle name="20% - Énfasis3 8 3 2 2 3" xfId="28532" xr:uid="{0CB4641E-D419-42EA-99F9-68C7507B72E4}"/>
    <cellStyle name="20% - Énfasis3 8 3 2 2 4" xfId="34414" xr:uid="{BA5CF8B0-C4FC-4A37-8E1F-4598D51844FA}"/>
    <cellStyle name="20% - Énfasis3 8 3 2 2 5" xfId="40278" xr:uid="{CDA9805E-0DFF-479C-B32E-7563B3BA60B4}"/>
    <cellStyle name="20% - Énfasis3 8 3 2 3" xfId="19896" xr:uid="{F26BEABA-1F15-47B2-936E-C828F3FB3ECD}"/>
    <cellStyle name="20% - Énfasis3 8 3 2 4" xfId="25683" xr:uid="{A0ED3CEE-B669-49A7-A4F1-2BD9803A6DA9}"/>
    <cellStyle name="20% - Énfasis3 8 3 2 5" xfId="31557" xr:uid="{96AAD9FC-4E31-45DD-8E1E-78E14DF0335E}"/>
    <cellStyle name="20% - Énfasis3 8 3 2 6" xfId="37428" xr:uid="{00B5D54A-F12B-4915-A985-B57F0F96B5D1}"/>
    <cellStyle name="20% - Énfasis3 8 3 3" xfId="7327" xr:uid="{DD36838F-D472-454C-AAFA-EAB208897C46}"/>
    <cellStyle name="20% - Énfasis3 8 3 3 2" xfId="21731" xr:uid="{DEDDE641-299A-4F73-BF86-CF54105768F4}"/>
    <cellStyle name="20% - Énfasis3 8 3 3 3" xfId="27561" xr:uid="{B34BA8B9-1BE3-464D-A1D0-D5DA3D99C27C}"/>
    <cellStyle name="20% - Énfasis3 8 3 3 4" xfId="33443" xr:uid="{E2931C7D-AD34-4A85-B75F-C74C0FC7E0C9}"/>
    <cellStyle name="20% - Énfasis3 8 3 3 5" xfId="39307" xr:uid="{E61298AE-DFC9-4FFC-8188-FBF095F2E44E}"/>
    <cellStyle name="20% - Énfasis3 8 3 4" xfId="18968" xr:uid="{7B10A164-0343-410C-9306-E2A39F8F4A43}"/>
    <cellStyle name="20% - Énfasis3 8 3 5" xfId="24712" xr:uid="{D7720EC9-B238-42AD-A3DD-C84158410795}"/>
    <cellStyle name="20% - Énfasis3 8 3 6" xfId="30590" xr:uid="{2E49DFE3-D7B5-4348-805B-F5530CDA1A3F}"/>
    <cellStyle name="20% - Énfasis3 8 3 7" xfId="36471" xr:uid="{F8323CB6-9697-4FE6-81B2-5A5ED849F049}"/>
    <cellStyle name="20% - Énfasis3 8 4" xfId="4947" xr:uid="{DAB91E66-24BF-4D7F-A3D8-296BE289131A}"/>
    <cellStyle name="20% - Énfasis3 8 4 2" xfId="7814" xr:uid="{2424A6C9-9F59-472A-A62F-63E16736048B}"/>
    <cellStyle name="20% - Énfasis3 8 4 2 2" xfId="22201" xr:uid="{D2FAA391-B648-49B2-A68F-E010A119561E}"/>
    <cellStyle name="20% - Énfasis3 8 4 2 3" xfId="28047" xr:uid="{1A053E4C-ACF3-409C-9127-DCF9E89C332B}"/>
    <cellStyle name="20% - Énfasis3 8 4 2 4" xfId="33929" xr:uid="{58C1757B-6438-4CE2-870B-6E353EC7BC98}"/>
    <cellStyle name="20% - Énfasis3 8 4 2 5" xfId="39793" xr:uid="{19C126DC-C41E-4774-B926-DF4D59BD1ED6}"/>
    <cellStyle name="20% - Énfasis3 8 4 3" xfId="19429" xr:uid="{7FE7FFD0-E889-4DC5-AD6B-0BAEBC83499D}"/>
    <cellStyle name="20% - Énfasis3 8 4 4" xfId="25198" xr:uid="{F6408F36-A303-44F6-B7A2-48C793C7D8F7}"/>
    <cellStyle name="20% - Énfasis3 8 4 5" xfId="31072" xr:uid="{EE1B8CC7-C6E0-4719-A963-869CA0378663}"/>
    <cellStyle name="20% - Énfasis3 8 4 6" xfId="36951" xr:uid="{6E4AB860-B5C4-49A9-8F96-007362F40919}"/>
    <cellStyle name="20% - Énfasis3 8 5" xfId="5957" xr:uid="{A6ABE0BF-15B9-47C5-9296-A8E0FCEF5E54}"/>
    <cellStyle name="20% - Énfasis3 8 5 2" xfId="8826" xr:uid="{0C1C9DB1-B2F5-43B4-8436-33DFDFAA4A3A}"/>
    <cellStyle name="20% - Énfasis3 8 5 2 2" xfId="23191" xr:uid="{61898B89-9437-44D0-B6EC-2085AC4BF79B}"/>
    <cellStyle name="20% - Énfasis3 8 5 2 3" xfId="29058" xr:uid="{48573791-3289-4400-A70B-9222AEBFB28D}"/>
    <cellStyle name="20% - Énfasis3 8 5 2 4" xfId="34940" xr:uid="{A61A11D4-B503-407D-84DE-66F03FEFC4C3}"/>
    <cellStyle name="20% - Énfasis3 8 5 2 5" xfId="40804" xr:uid="{BA3C866E-3C37-486A-B0EF-E3A8E86CE387}"/>
    <cellStyle name="20% - Énfasis3 8 5 3" xfId="20407" xr:uid="{ADC993D4-EB4B-4340-906A-4782417759DC}"/>
    <cellStyle name="20% - Énfasis3 8 5 4" xfId="26208" xr:uid="{C3E3B204-1BDB-4CCC-99BE-F3AC2647944B}"/>
    <cellStyle name="20% - Énfasis3 8 5 5" xfId="32083" xr:uid="{4D36F8B6-61A1-40D8-9F50-DBF4CA543364}"/>
    <cellStyle name="20% - Énfasis3 8 5 6" xfId="37948" xr:uid="{506A99CA-194D-4D6E-BF25-7624150799E8}"/>
    <cellStyle name="20% - Énfasis3 8 6" xfId="6843" xr:uid="{7B1B8180-2732-4348-AF1F-3C6B53DE3AB6}"/>
    <cellStyle name="20% - Énfasis3 8 6 2" xfId="21266" xr:uid="{F63556B4-12DB-4D0A-93E4-7A28049EBB3B}"/>
    <cellStyle name="20% - Énfasis3 8 6 3" xfId="27081" xr:uid="{2720A193-5F81-47A9-8024-DED8F54164AC}"/>
    <cellStyle name="20% - Énfasis3 8 6 4" xfId="32958" xr:uid="{05B5A7CE-E421-4FA6-A819-6648B63D7644}"/>
    <cellStyle name="20% - Énfasis3 8 6 5" xfId="38822" xr:uid="{1535BC43-54B9-4BCF-AA83-41EC51D275A9}"/>
    <cellStyle name="20% - Énfasis3 8 7" xfId="18517" xr:uid="{D7FBA37C-EDEB-4713-B244-6CD453679E8D}"/>
    <cellStyle name="20% - Énfasis3 8 8" xfId="24226" xr:uid="{B0A2DE0F-399B-4912-82A2-4FEF70FED85B}"/>
    <cellStyle name="20% - Énfasis3 8 9" xfId="30104" xr:uid="{6AAD2030-59F2-43CD-A736-D117A878D3F7}"/>
    <cellStyle name="20% - Énfasis3 9" xfId="4014" xr:uid="{F0E91E4D-0B9E-4303-8B49-22DE8C142880}"/>
    <cellStyle name="20% - Énfasis3 9 2" xfId="4485" xr:uid="{3845BFD0-D521-40CE-8377-CA4E782E37B3}"/>
    <cellStyle name="20% - Énfasis3 9 2 2" xfId="5453" xr:uid="{7818A885-B13E-4E70-B7AE-0095DA30B57C}"/>
    <cellStyle name="20% - Énfasis3 9 2 2 2" xfId="8320" xr:uid="{783ECE70-5F51-4474-8E28-19EABFFBE3AF}"/>
    <cellStyle name="20% - Énfasis3 9 2 2 2 2" xfId="22696" xr:uid="{2EB1163C-EB3D-439B-8B0A-4D1849B06942}"/>
    <cellStyle name="20% - Énfasis3 9 2 2 2 3" xfId="28553" xr:uid="{4E787237-BB1E-4881-937A-1D2E6CE19561}"/>
    <cellStyle name="20% - Énfasis3 9 2 2 2 4" xfId="34435" xr:uid="{7CDEACF9-59BC-41FF-A108-9B6D3BC141F8}"/>
    <cellStyle name="20% - Énfasis3 9 2 2 2 5" xfId="40299" xr:uid="{B226D44A-AB0E-487A-AC46-92763716A872}"/>
    <cellStyle name="20% - Énfasis3 9 2 2 3" xfId="19916" xr:uid="{3B5F17FE-27E6-4DF2-9608-F8E324FB2618}"/>
    <cellStyle name="20% - Énfasis3 9 2 2 4" xfId="25704" xr:uid="{5A4E18BE-D703-45EF-AA01-0F77591F703A}"/>
    <cellStyle name="20% - Énfasis3 9 2 2 5" xfId="31578" xr:uid="{93496CA2-68E4-4BA8-AB9B-D85D6C832937}"/>
    <cellStyle name="20% - Énfasis3 9 2 2 6" xfId="37449" xr:uid="{7C469604-FA0A-4B10-9F91-60977970A7D4}"/>
    <cellStyle name="20% - Énfasis3 9 2 3" xfId="7348" xr:uid="{9F5638B6-189B-42DD-8704-242135C8B214}"/>
    <cellStyle name="20% - Énfasis3 9 2 3 2" xfId="21751" xr:uid="{403918B0-E2AC-46EF-9612-E30F5E6B6F60}"/>
    <cellStyle name="20% - Énfasis3 9 2 3 3" xfId="27582" xr:uid="{675F4F50-1BF4-42E5-A08C-0E3B66531241}"/>
    <cellStyle name="20% - Énfasis3 9 2 3 4" xfId="33464" xr:uid="{01669890-86FE-44FA-BA7D-FD769107B2ED}"/>
    <cellStyle name="20% - Énfasis3 9 2 3 5" xfId="39328" xr:uid="{1C3DDA8F-DEA5-417C-B3DE-9AE52CF7BE8C}"/>
    <cellStyle name="20% - Énfasis3 9 2 4" xfId="18989" xr:uid="{089DC346-DE18-48B0-8785-8EE5C178CD84}"/>
    <cellStyle name="20% - Énfasis3 9 2 5" xfId="24733" xr:uid="{6A506CB5-5A0E-4322-924A-8E81430FF6E7}"/>
    <cellStyle name="20% - Énfasis3 9 2 6" xfId="30610" xr:uid="{E9D44D61-EC21-4E4F-8419-EE2E2AE92C2B}"/>
    <cellStyle name="20% - Énfasis3 9 2 7" xfId="36492" xr:uid="{4721D983-77F9-4BBA-A64E-6DDE6AA105B9}"/>
    <cellStyle name="20% - Énfasis3 9 3" xfId="4968" xr:uid="{EB608C7A-624A-4CDC-A728-9414C59FD4BA}"/>
    <cellStyle name="20% - Énfasis3 9 3 2" xfId="7835" xr:uid="{9F73B431-3033-497E-9204-2F604822B87A}"/>
    <cellStyle name="20% - Énfasis3 9 3 2 2" xfId="22221" xr:uid="{ADC3CE9D-6454-4EA1-AD88-F9729CC89816}"/>
    <cellStyle name="20% - Énfasis3 9 3 2 3" xfId="28068" xr:uid="{FFDCA2F5-F008-4F90-AB94-F326D05D9687}"/>
    <cellStyle name="20% - Énfasis3 9 3 2 4" xfId="33950" xr:uid="{78C896D7-DA38-4E9B-9730-9CF3403548BE}"/>
    <cellStyle name="20% - Énfasis3 9 3 2 5" xfId="39814" xr:uid="{71ECE2A1-8837-432A-B8CA-D8A5B13DA0F7}"/>
    <cellStyle name="20% - Énfasis3 9 3 3" xfId="19449" xr:uid="{C8800B46-B550-4EAE-A7E8-742AB56D47E0}"/>
    <cellStyle name="20% - Énfasis3 9 3 4" xfId="25219" xr:uid="{FAE91F43-BAAD-4114-8B12-DFF0D5A94BF3}"/>
    <cellStyle name="20% - Énfasis3 9 3 5" xfId="31093" xr:uid="{160929B2-8D1F-4681-9536-719E53EB7F54}"/>
    <cellStyle name="20% - Énfasis3 9 3 6" xfId="36972" xr:uid="{5581665C-EFFC-4ACB-BBF2-60A766B84B24}"/>
    <cellStyle name="20% - Énfasis3 9 4" xfId="6864" xr:uid="{35521C24-6CA4-424E-81F5-BCC32F854C36}"/>
    <cellStyle name="20% - Énfasis3 9 4 2" xfId="21286" xr:uid="{F37E1D29-557C-42DE-B240-C59317213FE0}"/>
    <cellStyle name="20% - Énfasis3 9 4 3" xfId="27102" xr:uid="{164B37B5-79A7-41EF-B51A-56EC4E8C593A}"/>
    <cellStyle name="20% - Énfasis3 9 4 4" xfId="32979" xr:uid="{B2132839-BA84-4C71-8759-6A5AC4678671}"/>
    <cellStyle name="20% - Énfasis3 9 4 5" xfId="38843" xr:uid="{D27CE1EE-3539-4CD9-AE43-201F02B3EF77}"/>
    <cellStyle name="20% - Énfasis3 9 5" xfId="18540" xr:uid="{C53E53AB-A104-4EE9-BBAB-A37D7A73E0D3}"/>
    <cellStyle name="20% - Énfasis3 9 6" xfId="24250" xr:uid="{26C2E921-8426-4640-AB5F-AB8A8EB7055A}"/>
    <cellStyle name="20% - Énfasis3 9 7" xfId="30128" xr:uid="{CCA5D48F-7B94-4132-8851-F2E865C25AF9}"/>
    <cellStyle name="20% - Énfasis3 9 8" xfId="36007" xr:uid="{6B966D0B-B3BE-460B-8B66-E468952187AD}"/>
    <cellStyle name="20% - Énfasis4" xfId="31" builtinId="42" customBuiltin="1"/>
    <cellStyle name="20% - Énfasis4 10" xfId="4209" xr:uid="{C37CCB67-3830-46B0-B787-E558C16AB9EF}"/>
    <cellStyle name="20% - Énfasis4 10 2" xfId="4687" xr:uid="{AB58ED37-9789-4980-A588-B4718AEC9A36}"/>
    <cellStyle name="20% - Énfasis4 10 2 2" xfId="5655" xr:uid="{753985FA-83BC-4A31-90FA-404472981236}"/>
    <cellStyle name="20% - Énfasis4 10 2 2 2" xfId="8523" xr:uid="{0919AA44-8A70-459C-96B8-E18E2375AA33}"/>
    <cellStyle name="20% - Énfasis4 10 2 2 2 2" xfId="22897" xr:uid="{03217B8A-DC23-4DF5-8F55-8A3543846E71}"/>
    <cellStyle name="20% - Énfasis4 10 2 2 2 3" xfId="28756" xr:uid="{A1908BE7-D4E7-4EB3-9509-C69F85D25AD7}"/>
    <cellStyle name="20% - Énfasis4 10 2 2 2 4" xfId="34638" xr:uid="{5C48DB3C-5D05-4A24-AB1B-51EEC9D869F3}"/>
    <cellStyle name="20% - Énfasis4 10 2 2 2 5" xfId="40502" xr:uid="{48F83A95-9568-470B-A3C6-CDD3F2CF66D9}"/>
    <cellStyle name="20% - Énfasis4 10 2 2 3" xfId="20114" xr:uid="{0A28E452-C446-4BD4-88D5-B3931B57B84F}"/>
    <cellStyle name="20% - Énfasis4 10 2 2 4" xfId="25906" xr:uid="{716FCD6A-1BCD-4102-BD75-FBF45834D40F}"/>
    <cellStyle name="20% - Énfasis4 10 2 2 5" xfId="31781" xr:uid="{7BBF3101-12EB-403F-BCEC-0BAEF916D76F}"/>
    <cellStyle name="20% - Énfasis4 10 2 2 6" xfId="37650" xr:uid="{33E65EF6-8064-44FE-B8D1-F6B9E441631A}"/>
    <cellStyle name="20% - Énfasis4 10 2 3" xfId="7551" xr:uid="{8760816E-90E6-4715-BD64-7D95FD0B6CB3}"/>
    <cellStyle name="20% - Énfasis4 10 2 3 2" xfId="21949" xr:uid="{FCA628B0-B9E4-42D9-9D4B-1445877D5A65}"/>
    <cellStyle name="20% - Énfasis4 10 2 3 3" xfId="27785" xr:uid="{6BCF32B1-02C6-4E10-B7A7-472D8B60AEC6}"/>
    <cellStyle name="20% - Énfasis4 10 2 3 4" xfId="33667" xr:uid="{371D5D0E-51A1-4892-83CF-4809859AD75C}"/>
    <cellStyle name="20% - Énfasis4 10 2 3 5" xfId="39531" xr:uid="{F34464EF-524C-4127-8225-7E5C6FDFA99F}"/>
    <cellStyle name="20% - Énfasis4 10 2 4" xfId="19180" xr:uid="{B728D3DA-F8B2-4D26-BC9B-ED0B744C6377}"/>
    <cellStyle name="20% - Énfasis4 10 2 5" xfId="24936" xr:uid="{17E99B77-59D7-429E-AA4C-A9ADD26E2692}"/>
    <cellStyle name="20% - Énfasis4 10 2 6" xfId="30811" xr:uid="{EC116265-1E2E-4DC4-8B77-F635F0BDB39F}"/>
    <cellStyle name="20% - Énfasis4 10 2 7" xfId="36693" xr:uid="{DB8456F6-6CD1-4EFC-8E48-5FC80AF8E0E5}"/>
    <cellStyle name="20% - Énfasis4 10 3" xfId="5171" xr:uid="{0B6D8789-5314-4748-B2E6-174B4D4D55EA}"/>
    <cellStyle name="20% - Énfasis4 10 3 2" xfId="8038" xr:uid="{4971A25C-1F6E-4835-84B4-BE458709878B}"/>
    <cellStyle name="20% - Énfasis4 10 3 2 2" xfId="22421" xr:uid="{675BB975-0450-4FC8-982D-57C70A312633}"/>
    <cellStyle name="20% - Énfasis4 10 3 2 3" xfId="28271" xr:uid="{E152556B-A069-4F02-A166-7D09FA9DCC2D}"/>
    <cellStyle name="20% - Énfasis4 10 3 2 4" xfId="34153" xr:uid="{BCF12433-B37A-4D67-89E6-1D3947B0113D}"/>
    <cellStyle name="20% - Énfasis4 10 3 2 5" xfId="40017" xr:uid="{82645493-423B-4563-9AFA-BB8A859B14EC}"/>
    <cellStyle name="20% - Énfasis4 10 3 3" xfId="19644" xr:uid="{8038CF07-A9D1-48AF-A33A-3699B30DAFF0}"/>
    <cellStyle name="20% - Énfasis4 10 3 4" xfId="25422" xr:uid="{F673837A-A498-4684-B641-8F1706B5742E}"/>
    <cellStyle name="20% - Énfasis4 10 3 5" xfId="31296" xr:uid="{EEF07AAA-86B0-4D77-B90D-9A318B14CFB1}"/>
    <cellStyle name="20% - Énfasis4 10 3 6" xfId="37173" xr:uid="{D57AA940-DD43-4900-910B-45A0EE32AA23}"/>
    <cellStyle name="20% - Énfasis4 10 4" xfId="7066" xr:uid="{6E9FC6B8-2138-4300-83C1-4573D5FFBFB6}"/>
    <cellStyle name="20% - Énfasis4 10 4 2" xfId="21481" xr:uid="{B6336AB3-265F-4EAA-97A8-4911B3B1053E}"/>
    <cellStyle name="20% - Énfasis4 10 4 3" xfId="27303" xr:uid="{B3C5FB5E-6A05-44F3-A6BC-DE0A65982C0F}"/>
    <cellStyle name="20% - Énfasis4 10 4 4" xfId="33182" xr:uid="{B7A34756-8798-4971-A480-D0ABE0C2F79C}"/>
    <cellStyle name="20% - Énfasis4 10 4 5" xfId="39046" xr:uid="{C7F85F36-0966-49A8-82F2-D42357A9880F}"/>
    <cellStyle name="20% - Énfasis4 10 5" xfId="18737" xr:uid="{A769D8A3-0333-4416-AE44-DBC702E13951}"/>
    <cellStyle name="20% - Énfasis4 10 6" xfId="24453" xr:uid="{0F12607D-9665-4055-8F29-6137D9CB78B7}"/>
    <cellStyle name="20% - Énfasis4 10 7" xfId="30329" xr:uid="{7108EBAC-C28E-470C-8C91-30A4AE27681D}"/>
    <cellStyle name="20% - Énfasis4 10 8" xfId="36210" xr:uid="{4036E670-FADF-463C-88D9-5DEBD59EE8CA}"/>
    <cellStyle name="20% - Énfasis4 11" xfId="4245" xr:uid="{18EE84E8-0A22-49A4-A138-76F3517CF641}"/>
    <cellStyle name="20% - Énfasis4 11 2" xfId="4724" xr:uid="{CE9E1D27-3D3C-4050-8693-E83CCD8C3E8B}"/>
    <cellStyle name="20% - Énfasis4 11 2 2" xfId="5692" xr:uid="{91E1333E-8C4F-4DA5-A819-B954D6200CD4}"/>
    <cellStyle name="20% - Énfasis4 11 2 2 2" xfId="8560" xr:uid="{197F3315-BED1-4728-859E-54A88EA25A6B}"/>
    <cellStyle name="20% - Énfasis4 11 2 2 2 2" xfId="22932" xr:uid="{AFD9FF82-2E1A-4192-8C15-CBFB301C240E}"/>
    <cellStyle name="20% - Énfasis4 11 2 2 2 3" xfId="28793" xr:uid="{272CB3E1-D8F0-4AAF-905F-D39A09E62CB1}"/>
    <cellStyle name="20% - Énfasis4 11 2 2 2 4" xfId="34675" xr:uid="{EF1CE33B-9249-4FF7-A878-2BAA8F93CC7C}"/>
    <cellStyle name="20% - Énfasis4 11 2 2 2 5" xfId="40539" xr:uid="{BCAB0DE2-6BA2-44E2-812E-D100AB5E972F}"/>
    <cellStyle name="20% - Énfasis4 11 2 2 3" xfId="20149" xr:uid="{DA1E24FD-C86B-4750-8227-546A3B67562B}"/>
    <cellStyle name="20% - Énfasis4 11 2 2 4" xfId="25943" xr:uid="{5F2CE16C-3BFF-4A00-853B-CC001D303541}"/>
    <cellStyle name="20% - Énfasis4 11 2 2 5" xfId="31818" xr:uid="{2E538CE8-8949-4A94-9A36-670BEE009EB6}"/>
    <cellStyle name="20% - Énfasis4 11 2 2 6" xfId="37685" xr:uid="{1CEA1FF4-F5B9-48FE-9D07-66448666A09E}"/>
    <cellStyle name="20% - Énfasis4 11 2 3" xfId="7588" xr:uid="{926B9890-2E93-4B2E-A388-0C2AB46F03BB}"/>
    <cellStyle name="20% - Énfasis4 11 2 3 2" xfId="21982" xr:uid="{BBD6FF50-D54D-4592-96D2-69E0DAFA9BDE}"/>
    <cellStyle name="20% - Énfasis4 11 2 3 3" xfId="27822" xr:uid="{B1355FAB-C171-41A7-87B1-A92E616FC7C8}"/>
    <cellStyle name="20% - Énfasis4 11 2 3 4" xfId="33704" xr:uid="{EBE7A77D-CE7A-4DC2-A04D-963A1BA2953A}"/>
    <cellStyle name="20% - Énfasis4 11 2 3 5" xfId="39568" xr:uid="{E0B1106D-6F51-4F43-9F13-28AB61E77CA0}"/>
    <cellStyle name="20% - Énfasis4 11 2 4" xfId="19214" xr:uid="{EF27D3FC-300E-446F-870F-57CB9ABEA0BA}"/>
    <cellStyle name="20% - Énfasis4 11 2 5" xfId="24973" xr:uid="{5391ED0B-B56A-4541-83F8-B65236FF9F5C}"/>
    <cellStyle name="20% - Énfasis4 11 2 6" xfId="30847" xr:uid="{360D0382-314D-4D91-AB07-3FEAB1D3FDB0}"/>
    <cellStyle name="20% - Énfasis4 11 2 7" xfId="36728" xr:uid="{41439FA7-4301-469C-970A-04B7A5DB292B}"/>
    <cellStyle name="20% - Énfasis4 11 3" xfId="5208" xr:uid="{CBF24CA8-7A88-4232-AA76-79965DBA6176}"/>
    <cellStyle name="20% - Énfasis4 11 3 2" xfId="8075" xr:uid="{36E64E43-8820-45BB-84A3-17BF6E7C85A1}"/>
    <cellStyle name="20% - Énfasis4 11 3 2 2" xfId="22453" xr:uid="{0B973C66-B0FC-4318-9C64-861CEA8B1544}"/>
    <cellStyle name="20% - Énfasis4 11 3 2 3" xfId="28308" xr:uid="{FEC1D10A-430D-4223-88AB-37602C5E2A9E}"/>
    <cellStyle name="20% - Énfasis4 11 3 2 4" xfId="34190" xr:uid="{CCE12F5B-C840-4653-9D9D-6284A38B0A07}"/>
    <cellStyle name="20% - Énfasis4 11 3 2 5" xfId="40054" xr:uid="{5AFFC8C4-741D-4B3E-A4DE-5728A4ADCC3C}"/>
    <cellStyle name="20% - Énfasis4 11 3 3" xfId="19679" xr:uid="{249BC5F1-128B-4E9A-A913-291C5624D422}"/>
    <cellStyle name="20% - Énfasis4 11 3 4" xfId="25459" xr:uid="{E00DAD99-AE6B-4498-81E7-4F464CFDE7E2}"/>
    <cellStyle name="20% - Énfasis4 11 3 5" xfId="31333" xr:uid="{4EBB123D-5DE4-478A-A4AE-8CA1FEAE17E1}"/>
    <cellStyle name="20% - Énfasis4 11 3 6" xfId="37206" xr:uid="{C78F926D-33CF-4922-81B2-8402954B9F7A}"/>
    <cellStyle name="20% - Énfasis4 11 4" xfId="7103" xr:uid="{9BC8B074-34C4-4306-BC8D-EA2E6D23964E}"/>
    <cellStyle name="20% - Énfasis4 11 4 2" xfId="21515" xr:uid="{72237EDA-B15E-48FD-BCEB-C55391E768F0}"/>
    <cellStyle name="20% - Énfasis4 11 4 3" xfId="27338" xr:uid="{5609B015-916B-40D2-BB3D-EE06E3F0CC26}"/>
    <cellStyle name="20% - Énfasis4 11 4 4" xfId="33219" xr:uid="{2D92A0D0-34E0-4556-811B-B2620B54F40D}"/>
    <cellStyle name="20% - Énfasis4 11 4 5" xfId="39083" xr:uid="{F6601B6A-BDA1-49C9-9125-8A4F5A0C129F}"/>
    <cellStyle name="20% - Énfasis4 11 5" xfId="18766" xr:uid="{421C878A-F6B9-4E4F-86C8-3349B4992B7E}"/>
    <cellStyle name="20% - Énfasis4 11 6" xfId="24488" xr:uid="{4C11C1FF-B571-4FF5-857F-3FF701BB6671}"/>
    <cellStyle name="20% - Énfasis4 11 7" xfId="30366" xr:uid="{1A032BEA-6A8A-4CB8-A987-66128A25794E}"/>
    <cellStyle name="20% - Énfasis4 11 8" xfId="36247" xr:uid="{ACBDCC73-F01B-4B82-B511-C6CF8779BC26}"/>
    <cellStyle name="20% - Énfasis4 12" xfId="4294" xr:uid="{6D591F13-D6F9-4981-8F33-32F43B13996E}"/>
    <cellStyle name="20% - Énfasis4 12 2" xfId="5260" xr:uid="{8C605DE1-4DEA-4ECB-80BB-3D3A1061C60D}"/>
    <cellStyle name="20% - Énfasis4 12 2 2" xfId="8127" xr:uid="{F523F5FF-A868-412D-90D9-0C72CD914992}"/>
    <cellStyle name="20% - Énfasis4 12 2 2 2" xfId="22504" xr:uid="{6CDB40E4-5367-4F27-96CE-B4271B9CBB38}"/>
    <cellStyle name="20% - Énfasis4 12 2 2 3" xfId="28360" xr:uid="{93ACEA86-0DCD-47BD-968E-34F0DF5E2821}"/>
    <cellStyle name="20% - Énfasis4 12 2 2 4" xfId="34242" xr:uid="{E79D01FF-E1AB-411A-9E3E-9FA1A8312AEC}"/>
    <cellStyle name="20% - Énfasis4 12 2 2 5" xfId="40106" xr:uid="{5A40B3ED-AC48-4565-89D5-109994A91617}"/>
    <cellStyle name="20% - Énfasis4 12 2 3" xfId="19730" xr:uid="{D43CB405-206A-4D68-B869-FB884819F115}"/>
    <cellStyle name="20% - Énfasis4 12 2 4" xfId="25511" xr:uid="{269152DB-469E-4EF4-9C8D-2E5FA70D96E5}"/>
    <cellStyle name="20% - Énfasis4 12 2 5" xfId="31385" xr:uid="{3D6027BF-5B09-47E7-B55A-0B3335949309}"/>
    <cellStyle name="20% - Énfasis4 12 2 6" xfId="37257" xr:uid="{A515ECA0-AD85-4B6C-B241-E00804A775C8}"/>
    <cellStyle name="20% - Énfasis4 12 3" xfId="7155" xr:uid="{EC117CB4-8F24-4A06-852C-414F9CCBCE25}"/>
    <cellStyle name="20% - Énfasis4 12 3 2" xfId="21566" xr:uid="{8653880B-51AB-4192-957F-9095589F14BA}"/>
    <cellStyle name="20% - Énfasis4 12 3 3" xfId="27389" xr:uid="{179F9CA1-673F-4BF5-B57F-B088E45E2ECC}"/>
    <cellStyle name="20% - Énfasis4 12 3 4" xfId="33271" xr:uid="{08576EEB-A0F7-4AA3-811E-AE57B6A89818}"/>
    <cellStyle name="20% - Énfasis4 12 3 5" xfId="39135" xr:uid="{94D72271-02ED-451A-9F5F-4495028FE1F0}"/>
    <cellStyle name="20% - Énfasis4 12 4" xfId="18802" xr:uid="{4917182F-EB24-484E-B49E-A55ACC2F3CC1}"/>
    <cellStyle name="20% - Énfasis4 12 5" xfId="24540" xr:uid="{40229AFF-0F35-4001-8CB2-04BD9DEA85F5}"/>
    <cellStyle name="20% - Énfasis4 12 6" xfId="30419" xr:uid="{8B24EB42-6235-4E48-98F5-2BFD567445B5}"/>
    <cellStyle name="20% - Énfasis4 12 7" xfId="36300" xr:uid="{7D4D0C1E-3BD3-46DC-9197-15D9B6530751}"/>
    <cellStyle name="20% - Énfasis4 13" xfId="4779" xr:uid="{FF3EFE15-2918-4C5C-B9B9-AA645E39A029}"/>
    <cellStyle name="20% - Énfasis4 13 2" xfId="7642" xr:uid="{0E16ECFE-B649-46C0-8ECE-6ACB56CD952E}"/>
    <cellStyle name="20% - Énfasis4 13 2 2" xfId="22035" xr:uid="{D539A908-E6D5-43B0-9163-3E68FCC02ECA}"/>
    <cellStyle name="20% - Énfasis4 13 2 3" xfId="27876" xr:uid="{324D07BF-28B9-4C82-B0AB-B577E24EB890}"/>
    <cellStyle name="20% - Énfasis4 13 2 4" xfId="33758" xr:uid="{DCC0DDD5-0CD5-4D4F-AC8D-0BC0251B9FF6}"/>
    <cellStyle name="20% - Énfasis4 13 2 5" xfId="39622" xr:uid="{47708CC9-6DAB-4085-A37D-16CF29E3F12E}"/>
    <cellStyle name="20% - Énfasis4 13 3" xfId="19261" xr:uid="{A223300A-23F9-4FA3-8EFD-0C19509BAB0F}"/>
    <cellStyle name="20% - Énfasis4 13 4" xfId="25027" xr:uid="{48D4AD8E-0168-474B-ACE8-6E2B6293C137}"/>
    <cellStyle name="20% - Énfasis4 13 5" xfId="30901" xr:uid="{8A1C456F-8863-412D-BEA8-4ABD1A7A34F9}"/>
    <cellStyle name="20% - Énfasis4 13 6" xfId="36781" xr:uid="{486C336C-6E43-45CA-8563-38184993C88C}"/>
    <cellStyle name="20% - Énfasis4 14" xfId="5745" xr:uid="{7A2E22FD-C02E-4A4A-B744-C508018114E0}"/>
    <cellStyle name="20% - Énfasis4 14 2" xfId="8614" xr:uid="{F1565B3D-DDB7-4208-A649-0CA85EC37599}"/>
    <cellStyle name="20% - Énfasis4 14 2 2" xfId="22985" xr:uid="{5EA733D6-AB23-41E6-858F-E567BB5BEF3A}"/>
    <cellStyle name="20% - Énfasis4 14 2 3" xfId="28847" xr:uid="{D2177706-89FF-49FC-8F98-6CCD2102CBD9}"/>
    <cellStyle name="20% - Énfasis4 14 2 4" xfId="34729" xr:uid="{B09224DA-7549-45F4-A451-06F55F9F2BA8}"/>
    <cellStyle name="20% - Énfasis4 14 2 5" xfId="40593" xr:uid="{65BBE26C-0E11-45A8-AB73-267DE032064C}"/>
    <cellStyle name="20% - Énfasis4 14 3" xfId="20203" xr:uid="{759D7C20-E35D-411B-B878-F61AF036B78C}"/>
    <cellStyle name="20% - Énfasis4 14 4" xfId="25997" xr:uid="{09262A0B-F260-43D6-B2EE-EE9B50613744}"/>
    <cellStyle name="20% - Énfasis4 14 5" xfId="31872" xr:uid="{F4ED427E-B688-442D-A95F-F9C29FA0135E}"/>
    <cellStyle name="20% - Énfasis4 14 6" xfId="37738" xr:uid="{B0BA4341-BC00-4A44-9F73-D76EB529F1AF}"/>
    <cellStyle name="20% - Énfasis4 15" xfId="5765" xr:uid="{683F6BFF-0F2F-4C80-B51D-E196A6F7431D}"/>
    <cellStyle name="20% - Énfasis4 15 2" xfId="8634" xr:uid="{36D08854-70A6-4462-9062-2943BB5105D8}"/>
    <cellStyle name="20% - Énfasis4 15 2 2" xfId="23005" xr:uid="{83B97DF7-9A0B-4517-AA17-2FE5DF190ACA}"/>
    <cellStyle name="20% - Énfasis4 15 2 3" xfId="28867" xr:uid="{00018293-F07B-483A-A468-EEF39149C10F}"/>
    <cellStyle name="20% - Énfasis4 15 2 4" xfId="34749" xr:uid="{C9807597-81FB-433D-A661-5BDCA6693DEC}"/>
    <cellStyle name="20% - Énfasis4 15 2 5" xfId="40613" xr:uid="{5557EF06-BD83-4CC9-B127-73CD6E49423F}"/>
    <cellStyle name="20% - Énfasis4 15 3" xfId="20222" xr:uid="{119837A2-ECF8-465E-B0F8-D3BC842FB61A}"/>
    <cellStyle name="20% - Énfasis4 15 4" xfId="26017" xr:uid="{562D81EB-712C-404B-A1B1-03D353E1290B}"/>
    <cellStyle name="20% - Énfasis4 15 5" xfId="31892" xr:uid="{54B8F9AD-86D3-4386-945A-E5668CFB5281}"/>
    <cellStyle name="20% - Énfasis4 15 6" xfId="37758" xr:uid="{0BAFABB7-5784-4E08-BB3C-C499CF53767D}"/>
    <cellStyle name="20% - Énfasis4 16" xfId="5785" xr:uid="{6C819A72-B30C-4473-BE9D-0AB3DF782C1A}"/>
    <cellStyle name="20% - Énfasis4 16 2" xfId="8654" xr:uid="{F6A2C8C5-8EEC-4793-AC93-91B35804735C}"/>
    <cellStyle name="20% - Énfasis4 16 2 2" xfId="23025" xr:uid="{EC8063F8-170A-40DF-9DBB-F01F73C55438}"/>
    <cellStyle name="20% - Énfasis4 16 2 3" xfId="28887" xr:uid="{AB401A63-07B1-4E9A-A4F8-F69865F0E373}"/>
    <cellStyle name="20% - Énfasis4 16 2 4" xfId="34769" xr:uid="{69D67DA3-0629-4EDC-A0CD-8827D131EF61}"/>
    <cellStyle name="20% - Énfasis4 16 2 5" xfId="40633" xr:uid="{59D93F95-C0D2-4FCC-A0D1-B9A0287445A6}"/>
    <cellStyle name="20% - Énfasis4 16 3" xfId="20240" xr:uid="{C03A58F1-1F56-44EB-90C6-1618555EE56A}"/>
    <cellStyle name="20% - Énfasis4 16 4" xfId="26037" xr:uid="{C6639079-68C9-46A8-A0E2-B743355C67A9}"/>
    <cellStyle name="20% - Énfasis4 16 5" xfId="31912" xr:uid="{0274D03F-63C5-4EFD-90A4-63972736E41B}"/>
    <cellStyle name="20% - Énfasis4 16 6" xfId="37778" xr:uid="{624EB783-43AA-4EAE-8088-79F42236035B}"/>
    <cellStyle name="20% - Énfasis4 17" xfId="5984" xr:uid="{AA2A0A21-7505-46E5-AE1A-DBEAA8BF905C}"/>
    <cellStyle name="20% - Énfasis4 17 2" xfId="8853" xr:uid="{9D1C4D15-8251-4B1A-86CB-F2AB47A06CC2}"/>
    <cellStyle name="20% - Énfasis4 17 2 2" xfId="23217" xr:uid="{F3253906-899A-41BB-985C-0A3E8BA3F23D}"/>
    <cellStyle name="20% - Énfasis4 17 2 3" xfId="29084" xr:uid="{0AF2B0AF-E56E-462D-9E77-C773969A06BD}"/>
    <cellStyle name="20% - Énfasis4 17 2 4" xfId="34966" xr:uid="{6680C7ED-E8F5-4C46-91C1-FA3E6943B486}"/>
    <cellStyle name="20% - Énfasis4 17 2 5" xfId="40830" xr:uid="{C95FDFCD-1C40-4F24-98F1-C2D5D393F6CE}"/>
    <cellStyle name="20% - Énfasis4 17 3" xfId="20432" xr:uid="{DB2AC7AC-1B98-46DC-9E7E-BF402991CA26}"/>
    <cellStyle name="20% - Énfasis4 17 4" xfId="26234" xr:uid="{01DFAE2D-E6C6-47EE-874C-A585FC2D8AC0}"/>
    <cellStyle name="20% - Énfasis4 17 5" xfId="32109" xr:uid="{9CE7F561-8454-46B3-A826-53C09F0AF34F}"/>
    <cellStyle name="20% - Énfasis4 17 6" xfId="37974" xr:uid="{47B5040B-BCCB-46B1-BC2E-984C7C75CC12}"/>
    <cellStyle name="20% - Énfasis4 18" xfId="6004" xr:uid="{C491FF7C-76E7-46C4-ABE0-9605107CDFF8}"/>
    <cellStyle name="20% - Énfasis4 18 2" xfId="8873" xr:uid="{2585F8F4-E180-4EA2-B12B-FA93A720B793}"/>
    <cellStyle name="20% - Énfasis4 18 2 2" xfId="23237" xr:uid="{DE7B492E-BA53-4FAE-A2EA-D1AAC059BD9F}"/>
    <cellStyle name="20% - Énfasis4 18 2 3" xfId="29104" xr:uid="{6DF09F6A-27EA-4D05-B29D-D485C6242210}"/>
    <cellStyle name="20% - Énfasis4 18 2 4" xfId="34986" xr:uid="{E8097FA4-18DB-4B3D-BB17-6175AFC53AE3}"/>
    <cellStyle name="20% - Énfasis4 18 2 5" xfId="40850" xr:uid="{EA57EB6A-BE79-44E9-9E9D-CA20754FDAA7}"/>
    <cellStyle name="20% - Énfasis4 18 3" xfId="20452" xr:uid="{5F4B9A4F-84E6-4506-85F0-3F049D39B0A9}"/>
    <cellStyle name="20% - Énfasis4 18 4" xfId="26254" xr:uid="{A6D576A0-A487-4BAE-A8E2-36743B752933}"/>
    <cellStyle name="20% - Énfasis4 18 5" xfId="32129" xr:uid="{7EE3E152-F05E-4124-8678-537852B6F85D}"/>
    <cellStyle name="20% - Énfasis4 18 6" xfId="37994" xr:uid="{56C4818E-5B22-47BA-9BEF-89822D49F109}"/>
    <cellStyle name="20% - Énfasis4 19" xfId="6024" xr:uid="{13E42D7D-74DA-452E-B1E0-CC5A97522881}"/>
    <cellStyle name="20% - Énfasis4 19 2" xfId="8893" xr:uid="{9C7C05CA-F5E8-48B5-93B3-16C27A840861}"/>
    <cellStyle name="20% - Énfasis4 19 2 2" xfId="23257" xr:uid="{92B52D90-BC4A-4656-89E0-71CB86212906}"/>
    <cellStyle name="20% - Énfasis4 19 2 3" xfId="29124" xr:uid="{407CF6E4-1E3F-4AEA-9B6A-17A46515466B}"/>
    <cellStyle name="20% - Énfasis4 19 2 4" xfId="35006" xr:uid="{EA15D8FB-90C6-4D28-A3AB-FBB5173E95CB}"/>
    <cellStyle name="20% - Énfasis4 19 2 5" xfId="40870" xr:uid="{B4199450-0CDD-49F5-AD3D-45ED5DE3BA5E}"/>
    <cellStyle name="20% - Énfasis4 19 3" xfId="20472" xr:uid="{95DA187B-F3D5-4B7F-B5D0-6BDAE08D60DC}"/>
    <cellStyle name="20% - Énfasis4 19 4" xfId="26274" xr:uid="{104E52CF-6E5F-44B5-AEBF-2FE6FDEB7D3E}"/>
    <cellStyle name="20% - Énfasis4 19 5" xfId="32149" xr:uid="{065C17A5-8332-43A1-AF94-DCCF85F5FE63}"/>
    <cellStyle name="20% - Énfasis4 19 6" xfId="38014" xr:uid="{1D112CFD-67C3-4739-B488-4E837B515127}"/>
    <cellStyle name="20% - Énfasis4 2" xfId="3846" xr:uid="{59F9D944-2950-45A0-B7D6-130C0EDCA7FF}"/>
    <cellStyle name="20% - Énfasis4 2 10" xfId="35829" xr:uid="{E0DD5A1E-2521-4DA8-A14C-1542A48C7C0C}"/>
    <cellStyle name="20% - Énfasis4 2 2" xfId="4044" xr:uid="{E435619B-A6A9-4D7A-A6A1-ACDF7CC1D735}"/>
    <cellStyle name="20% - Énfasis4 2 2 2" xfId="4518" xr:uid="{BD69E7CB-090D-4DE1-839A-AD811FB9B51F}"/>
    <cellStyle name="20% - Énfasis4 2 2 2 2" xfId="5486" xr:uid="{F7978E68-0673-4AFE-9F1F-B9C3C126D578}"/>
    <cellStyle name="20% - Énfasis4 2 2 2 2 2" xfId="8353" xr:uid="{A6EEE334-9FFE-49FE-9A0D-1D2C891E7976}"/>
    <cellStyle name="20% - Énfasis4 2 2 2 2 2 2" xfId="22728" xr:uid="{11761DBF-0E1F-49A2-A5E3-DBC651A20025}"/>
    <cellStyle name="20% - Énfasis4 2 2 2 2 2 3" xfId="28586" xr:uid="{9BBD9A98-BF05-42E9-A54E-993C08722DB8}"/>
    <cellStyle name="20% - Énfasis4 2 2 2 2 2 4" xfId="34468" xr:uid="{5CE26F4D-D10E-4F01-984C-82381FC07960}"/>
    <cellStyle name="20% - Énfasis4 2 2 2 2 2 5" xfId="40332" xr:uid="{35FBA75C-848D-429C-84C1-93F0C11CBABE}"/>
    <cellStyle name="20% - Énfasis4 2 2 2 2 3" xfId="19947" xr:uid="{20263943-400D-40EE-B28D-9F35AC8BE673}"/>
    <cellStyle name="20% - Énfasis4 2 2 2 2 4" xfId="25737" xr:uid="{014D0EDE-2E0D-49E0-87E0-59DCE8145A58}"/>
    <cellStyle name="20% - Énfasis4 2 2 2 2 5" xfId="31611" xr:uid="{8E270B24-38B6-4361-839D-17EB3C80BDD9}"/>
    <cellStyle name="20% - Énfasis4 2 2 2 2 6" xfId="37481" xr:uid="{653F20F1-945C-4BF6-B0B4-84232A2541E4}"/>
    <cellStyle name="20% - Énfasis4 2 2 2 3" xfId="7381" xr:uid="{F14E3DF9-17D7-443A-833D-FB24F091C07C}"/>
    <cellStyle name="20% - Énfasis4 2 2 2 3 2" xfId="21783" xr:uid="{B23E5720-01E0-4A8F-9E68-C62ECBE6A2F2}"/>
    <cellStyle name="20% - Énfasis4 2 2 2 3 3" xfId="27615" xr:uid="{459AEF1B-AB10-412F-821C-AEEF92490F9A}"/>
    <cellStyle name="20% - Énfasis4 2 2 2 3 4" xfId="33497" xr:uid="{4CE52278-3DA3-453E-A0E0-FEFB971C6BBC}"/>
    <cellStyle name="20% - Énfasis4 2 2 2 3 5" xfId="39361" xr:uid="{E2D3AF4F-43BE-4D3C-B2C8-4C4A8C9C273E}"/>
    <cellStyle name="20% - Énfasis4 2 2 2 4" xfId="19017" xr:uid="{CA2B0C47-1E9F-4F14-B7B7-E19C059E8575}"/>
    <cellStyle name="20% - Énfasis4 2 2 2 5" xfId="24766" xr:uid="{FAD2DFB4-E846-4A88-9A1D-D4202739F029}"/>
    <cellStyle name="20% - Énfasis4 2 2 2 6" xfId="30643" xr:uid="{41810C3B-39BA-48B6-B0F9-941556C73FD1}"/>
    <cellStyle name="20% - Énfasis4 2 2 2 7" xfId="36524" xr:uid="{514A84BE-2047-43D0-922E-77AB783D8567}"/>
    <cellStyle name="20% - Énfasis4 2 2 3" xfId="5001" xr:uid="{B4E92D7A-9676-4AB0-88BA-DBD1C008B6D7}"/>
    <cellStyle name="20% - Énfasis4 2 2 3 2" xfId="7868" xr:uid="{C8C4CD7B-80D9-4787-A874-9AA020D15060}"/>
    <cellStyle name="20% - Énfasis4 2 2 3 2 2" xfId="22253" xr:uid="{15AABD25-28AB-4312-B205-6CBE7E7EE870}"/>
    <cellStyle name="20% - Énfasis4 2 2 3 2 3" xfId="28101" xr:uid="{A627535D-91E6-431D-AD4F-D9D694EB2D5B}"/>
    <cellStyle name="20% - Énfasis4 2 2 3 2 4" xfId="33983" xr:uid="{455F6D85-10B4-4F24-8578-2E944B415C95}"/>
    <cellStyle name="20% - Énfasis4 2 2 3 2 5" xfId="39847" xr:uid="{DA661869-8BAB-4B95-88FE-D4E74F70BB68}"/>
    <cellStyle name="20% - Énfasis4 2 2 3 3" xfId="19480" xr:uid="{47F9C7F1-29CE-4AD7-865B-E552DA1BEB31}"/>
    <cellStyle name="20% - Énfasis4 2 2 3 4" xfId="25252" xr:uid="{A3016EE3-2E43-47DD-890F-E8C58D684533}"/>
    <cellStyle name="20% - Énfasis4 2 2 3 5" xfId="31126" xr:uid="{C3D5E222-C850-4922-A45A-12B4D414C7BA}"/>
    <cellStyle name="20% - Énfasis4 2 2 3 6" xfId="37004" xr:uid="{B9B8B8B0-4BBB-4A2E-8C46-238A9BEDFE4E}"/>
    <cellStyle name="20% - Énfasis4 2 2 4" xfId="6896" xr:uid="{FF352DB5-5970-4119-8D75-AF6A8F5C3B36}"/>
    <cellStyle name="20% - Énfasis4 2 2 4 2" xfId="21317" xr:uid="{76010BE8-F3EE-4B82-9151-A5ADEAD3DC72}"/>
    <cellStyle name="20% - Énfasis4 2 2 4 3" xfId="27134" xr:uid="{C05EF20E-666C-4B01-AFBF-CE43C9156B59}"/>
    <cellStyle name="20% - Énfasis4 2 2 4 4" xfId="33012" xr:uid="{9F02B302-D2E7-483F-93D2-498D2E692869}"/>
    <cellStyle name="20% - Énfasis4 2 2 4 5" xfId="38876" xr:uid="{4D07F6F6-241F-466E-8C5F-31E6B23FB973}"/>
    <cellStyle name="20% - Énfasis4 2 2 5" xfId="18571" xr:uid="{2A9643C4-648C-4B54-9169-A1A213FDEFC4}"/>
    <cellStyle name="20% - Énfasis4 2 2 6" xfId="24283" xr:uid="{A8916D39-00DE-4918-B56B-AAA55A0EAB4D}"/>
    <cellStyle name="20% - Énfasis4 2 2 7" xfId="30161" xr:uid="{FD441B4B-8392-442F-B8D9-3B590FB6D4E4}"/>
    <cellStyle name="20% - Énfasis4 2 2 8" xfId="36040" xr:uid="{B2E970F7-6FA5-4AD7-8940-9789E8D801F9}"/>
    <cellStyle name="20% - Énfasis4 2 3" xfId="4324" xr:uid="{FBD34E4F-AF8E-4BEA-842E-9687EF06FABE}"/>
    <cellStyle name="20% - Énfasis4 2 3 2" xfId="5290" xr:uid="{EA688DF2-B779-4A75-96F0-44B1BCD31EDA}"/>
    <cellStyle name="20% - Énfasis4 2 3 2 2" xfId="8157" xr:uid="{1107502D-C0A7-49EE-B4FE-776D5167FC02}"/>
    <cellStyle name="20% - Énfasis4 2 3 2 2 2" xfId="22533" xr:uid="{AA80B93D-2BE8-4A6D-A24D-6417FBAD163F}"/>
    <cellStyle name="20% - Énfasis4 2 3 2 2 3" xfId="28390" xr:uid="{79A04E79-A3F1-429E-99CE-255EC373D330}"/>
    <cellStyle name="20% - Énfasis4 2 3 2 2 4" xfId="34272" xr:uid="{C13BB4DD-F2C6-46CE-BC39-B482DABD3096}"/>
    <cellStyle name="20% - Énfasis4 2 3 2 2 5" xfId="40136" xr:uid="{BFB000D3-067B-4E6C-9B91-6667D9A380FD}"/>
    <cellStyle name="20% - Énfasis4 2 3 2 3" xfId="19758" xr:uid="{6F9B28D0-FD5C-4524-95DA-FFCEE0BBFE6B}"/>
    <cellStyle name="20% - Énfasis4 2 3 2 4" xfId="25541" xr:uid="{4D3D2490-562C-4D17-A315-F0652B07EA61}"/>
    <cellStyle name="20% - Énfasis4 2 3 2 5" xfId="31415" xr:uid="{19992953-522B-42E7-87F7-B40FEEC721F4}"/>
    <cellStyle name="20% - Énfasis4 2 3 2 6" xfId="37286" xr:uid="{BCD0BC10-76C4-47B9-AD00-6E6E97421245}"/>
    <cellStyle name="20% - Énfasis4 2 3 3" xfId="7185" xr:uid="{F70A61CF-FF9B-4FB2-A425-070E523A87CF}"/>
    <cellStyle name="20% - Énfasis4 2 3 3 2" xfId="21592" xr:uid="{0C0B47BE-CF82-4147-A328-EEA11FD4C082}"/>
    <cellStyle name="20% - Énfasis4 2 3 3 3" xfId="27419" xr:uid="{11CBB5D3-501B-4DA3-B04E-79EFA2AB93D1}"/>
    <cellStyle name="20% - Énfasis4 2 3 3 4" xfId="33301" xr:uid="{33D0F2E3-EBCD-4184-B56F-191C9D26E717}"/>
    <cellStyle name="20% - Énfasis4 2 3 3 5" xfId="39165" xr:uid="{18C811B5-0182-4504-9E8B-461D381C4DAE}"/>
    <cellStyle name="20% - Énfasis4 2 3 4" xfId="18829" xr:uid="{2D287D87-0A7D-4400-A8B7-95FB8B651AE1}"/>
    <cellStyle name="20% - Énfasis4 2 3 5" xfId="24570" xr:uid="{AC646F66-3DAB-45B2-9ADD-E2F52E454947}"/>
    <cellStyle name="20% - Énfasis4 2 3 6" xfId="30449" xr:uid="{717FE09D-C1C2-402F-B778-55AC5FE378E9}"/>
    <cellStyle name="20% - Énfasis4 2 3 7" xfId="36329" xr:uid="{BE65C7A2-9328-443D-AAB0-736A9FC20C8D}"/>
    <cellStyle name="20% - Énfasis4 2 4" xfId="4809" xr:uid="{95122DE5-B26A-4AAB-B6D6-BF0C5B8D93AC}"/>
    <cellStyle name="20% - Énfasis4 2 4 2" xfId="7672" xr:uid="{B9D6AC9A-1932-4944-84BE-D983793BE7F8}"/>
    <cellStyle name="20% - Énfasis4 2 4 2 2" xfId="22063" xr:uid="{BE5B298A-7CDE-4D86-A1EF-8A94F7A575B6}"/>
    <cellStyle name="20% - Énfasis4 2 4 2 3" xfId="27905" xr:uid="{2C2C9293-DC60-48EF-A32A-7CC7FC5F8A5C}"/>
    <cellStyle name="20% - Énfasis4 2 4 2 4" xfId="33787" xr:uid="{09177AE7-5A24-40BF-AA0E-1FDB2749F44B}"/>
    <cellStyle name="20% - Énfasis4 2 4 2 5" xfId="39651" xr:uid="{EF54776D-852B-4888-A3C9-7CC55E7D1D40}"/>
    <cellStyle name="20% - Énfasis4 2 4 3" xfId="19288" xr:uid="{A2AF2FEE-37CD-443A-8C07-04A62CBFD601}"/>
    <cellStyle name="20% - Énfasis4 2 4 4" xfId="25056" xr:uid="{4EC7644A-9C93-481A-8E6F-D419F60D8DBF}"/>
    <cellStyle name="20% - Énfasis4 2 4 5" xfId="30930" xr:uid="{48F5CAFF-C1B3-4A03-AA04-71C3316B06B3}"/>
    <cellStyle name="20% - Énfasis4 2 4 6" xfId="36809" xr:uid="{461A8F37-24C0-41C6-A851-0FD99FAB3966}"/>
    <cellStyle name="20% - Énfasis4 2 5" xfId="5815" xr:uid="{8BB3E0A7-70F5-44E9-A02D-A7BA7D4CA144}"/>
    <cellStyle name="20% - Énfasis4 2 5 2" xfId="8684" xr:uid="{3830D8F2-6B8D-4DA5-A471-C85488C598BE}"/>
    <cellStyle name="20% - Énfasis4 2 5 2 2" xfId="23052" xr:uid="{557AC7A2-0638-475F-BA44-6DD5204A6C41}"/>
    <cellStyle name="20% - Énfasis4 2 5 2 3" xfId="28916" xr:uid="{5B3640AA-C243-4711-BFB1-329261160BD9}"/>
    <cellStyle name="20% - Énfasis4 2 5 2 4" xfId="34798" xr:uid="{CA3EF553-4E0B-425B-A30F-98FFEA1F5AA5}"/>
    <cellStyle name="20% - Énfasis4 2 5 2 5" xfId="40662" xr:uid="{8943AD84-4A61-40BB-9103-FBD3C779626B}"/>
    <cellStyle name="20% - Énfasis4 2 5 3" xfId="20267" xr:uid="{59C16027-71C1-409E-A29A-B008CF1C48AA}"/>
    <cellStyle name="20% - Énfasis4 2 5 4" xfId="26066" xr:uid="{CAFF50BF-5606-47B2-9434-DEA6AB89E81E}"/>
    <cellStyle name="20% - Énfasis4 2 5 5" xfId="31941" xr:uid="{5A0C05AB-707D-44A9-8F1C-EDCED37B593F}"/>
    <cellStyle name="20% - Énfasis4 2 5 6" xfId="37807" xr:uid="{937FEDAB-E299-44EE-84A1-A223AA7B18D7}"/>
    <cellStyle name="20% - Énfasis4 2 6" xfId="6701" xr:uid="{BCAD13D9-154B-41DB-9F6A-1446AB7249E6}"/>
    <cellStyle name="20% - Énfasis4 2 6 2" xfId="21128" xr:uid="{F69FC0C2-4061-4657-AE12-20DD20F2399B}"/>
    <cellStyle name="20% - Énfasis4 2 6 3" xfId="26940" xr:uid="{E4F2A7FD-C83C-40DC-8B5E-CC0E9B908EDA}"/>
    <cellStyle name="20% - Énfasis4 2 6 4" xfId="32816" xr:uid="{97F4B832-566B-4F7F-8F26-50314397DFA3}"/>
    <cellStyle name="20% - Énfasis4 2 6 5" xfId="38680" xr:uid="{0F147706-8123-452F-9E9B-3DE3499A8650}"/>
    <cellStyle name="20% - Énfasis4 2 7" xfId="18362" xr:uid="{258D77E8-AE23-430F-A848-D1BB2490774A}"/>
    <cellStyle name="20% - Énfasis4 2 8" xfId="24070" xr:uid="{C27AC36A-58BE-472F-9FB4-EB8E599658AC}"/>
    <cellStyle name="20% - Énfasis4 2 9" xfId="29948" xr:uid="{E6FCE1CE-AAEA-401D-B248-8CC7DD200E40}"/>
    <cellStyle name="20% - Énfasis4 20" xfId="6044" xr:uid="{BB33E9B2-3FC6-4F04-A7DD-E047CE550AA4}"/>
    <cellStyle name="20% - Énfasis4 20 2" xfId="8913" xr:uid="{9777B5B0-633D-4A24-B441-C71815EBD076}"/>
    <cellStyle name="20% - Énfasis4 20 2 2" xfId="23277" xr:uid="{3BDF0E34-D738-41E5-8610-2FB3AC5DE948}"/>
    <cellStyle name="20% - Énfasis4 20 2 3" xfId="29144" xr:uid="{95883968-CB25-435D-A7BC-9B36DE759665}"/>
    <cellStyle name="20% - Énfasis4 20 2 4" xfId="35026" xr:uid="{A1987D47-6921-4AAB-975E-20B54326EE7A}"/>
    <cellStyle name="20% - Énfasis4 20 2 5" xfId="40890" xr:uid="{63E75955-02AA-41D7-AA1F-A0A2A76DF328}"/>
    <cellStyle name="20% - Énfasis4 20 3" xfId="20492" xr:uid="{174227CE-BE5C-43DB-ACD5-4D0E3A071697}"/>
    <cellStyle name="20% - Énfasis4 20 4" xfId="26294" xr:uid="{EFC64D62-A3F6-4AFE-91CF-8C44F7FBA46C}"/>
    <cellStyle name="20% - Énfasis4 20 5" xfId="32169" xr:uid="{DED4D7DA-FF66-4859-835C-FC236556ACA6}"/>
    <cellStyle name="20% - Énfasis4 20 6" xfId="38034" xr:uid="{243994C0-94BA-441E-802E-63D26DA24A1E}"/>
    <cellStyle name="20% - Énfasis4 21" xfId="6064" xr:uid="{7738B670-1D63-427A-99F2-14A29058F877}"/>
    <cellStyle name="20% - Énfasis4 21 2" xfId="8933" xr:uid="{FACE3A1C-C923-4293-9704-F8BB5E40A234}"/>
    <cellStyle name="20% - Énfasis4 21 2 2" xfId="23297" xr:uid="{329B2D53-B931-4999-BC86-3440EEEE1B79}"/>
    <cellStyle name="20% - Énfasis4 21 2 3" xfId="29164" xr:uid="{BC0F7C9D-166F-4302-852F-E64313CA2EB0}"/>
    <cellStyle name="20% - Énfasis4 21 2 4" xfId="35046" xr:uid="{103AD907-11D0-4DFA-ACFA-95ED3A9099A8}"/>
    <cellStyle name="20% - Énfasis4 21 2 5" xfId="40910" xr:uid="{1FF616EC-E3DC-49E7-B927-623D15DA2FA8}"/>
    <cellStyle name="20% - Énfasis4 21 3" xfId="20512" xr:uid="{292D98F7-9337-4B6E-8F6D-9FCEB22D8B45}"/>
    <cellStyle name="20% - Énfasis4 21 4" xfId="26314" xr:uid="{6F57721C-C93A-485C-B15F-8F2542EBBCC4}"/>
    <cellStyle name="20% - Énfasis4 21 5" xfId="32189" xr:uid="{8BCC2537-2849-4BE4-8440-24DAC32F6A0F}"/>
    <cellStyle name="20% - Énfasis4 21 6" xfId="38054" xr:uid="{DF9CAF41-9851-4338-B94F-DB1B0312B1EF}"/>
    <cellStyle name="20% - Énfasis4 22" xfId="6084" xr:uid="{8E28EB4D-ECFE-44D2-B50D-A30932ED7EDA}"/>
    <cellStyle name="20% - Énfasis4 22 2" xfId="8953" xr:uid="{3CC860BB-2B07-427A-B5CC-B6904453AE9B}"/>
    <cellStyle name="20% - Énfasis4 22 2 2" xfId="23317" xr:uid="{34271921-1DF9-48EF-8281-2C35659D6707}"/>
    <cellStyle name="20% - Énfasis4 22 2 3" xfId="29184" xr:uid="{BD258C04-3DE2-48E5-9C9D-983E646FC754}"/>
    <cellStyle name="20% - Énfasis4 22 2 4" xfId="35066" xr:uid="{26061399-7A98-4A86-BB03-59FFF88F38EC}"/>
    <cellStyle name="20% - Énfasis4 22 2 5" xfId="40930" xr:uid="{5D867975-CB10-4AA7-A586-B8793ED1291A}"/>
    <cellStyle name="20% - Énfasis4 22 3" xfId="20532" xr:uid="{5BA43567-48F2-412B-A6F8-F997C366FE88}"/>
    <cellStyle name="20% - Énfasis4 22 4" xfId="26334" xr:uid="{36B0F746-7F62-415B-98E5-C9E55768FE7F}"/>
    <cellStyle name="20% - Énfasis4 22 5" xfId="32209" xr:uid="{F812D304-172B-4704-AA2F-BF3C75B6DA6E}"/>
    <cellStyle name="20% - Énfasis4 22 6" xfId="38074" xr:uid="{0739BE36-EAB5-4095-828F-D85AC0639958}"/>
    <cellStyle name="20% - Énfasis4 23" xfId="6104" xr:uid="{245AAA1E-922E-4BD6-80D5-D45F0280051C}"/>
    <cellStyle name="20% - Énfasis4 23 2" xfId="8973" xr:uid="{4D4EE7C0-10D5-4A3C-BAD0-C713711B0BF2}"/>
    <cellStyle name="20% - Énfasis4 23 2 2" xfId="23337" xr:uid="{B25AB89D-EE54-4A5E-8974-FA3987E6CD5C}"/>
    <cellStyle name="20% - Énfasis4 23 2 3" xfId="29204" xr:uid="{BD8E4132-AC82-46BC-BC29-B211ED42E28D}"/>
    <cellStyle name="20% - Énfasis4 23 2 4" xfId="35086" xr:uid="{866C4B58-44CC-4525-8966-2FA390AD8EF9}"/>
    <cellStyle name="20% - Énfasis4 23 2 5" xfId="40950" xr:uid="{DC519648-1F6C-45A3-AD91-E90E86942B62}"/>
    <cellStyle name="20% - Énfasis4 23 3" xfId="20552" xr:uid="{23E89B86-E95B-495A-9547-AF9275470FE7}"/>
    <cellStyle name="20% - Énfasis4 23 4" xfId="26354" xr:uid="{E1B4D0E3-42BD-441C-84FB-E0D8433A5DAC}"/>
    <cellStyle name="20% - Énfasis4 23 5" xfId="32229" xr:uid="{8202FBE8-8AAC-47C5-92FA-11DB5A23CDC0}"/>
    <cellStyle name="20% - Énfasis4 23 6" xfId="38094" xr:uid="{98B691B7-0E48-4BEF-8B3D-56D81E9BB467}"/>
    <cellStyle name="20% - Énfasis4 24" xfId="6124" xr:uid="{3EF316CD-2D09-481C-923B-AEC0473499BC}"/>
    <cellStyle name="20% - Énfasis4 24 2" xfId="8993" xr:uid="{2D630338-4B7B-4E48-AE0D-0C862AB9488F}"/>
    <cellStyle name="20% - Énfasis4 24 2 2" xfId="23357" xr:uid="{68504DD9-F174-4118-9664-145240F728D9}"/>
    <cellStyle name="20% - Énfasis4 24 2 3" xfId="29224" xr:uid="{84BEDEBB-4744-4A95-87C8-953E0580C91B}"/>
    <cellStyle name="20% - Énfasis4 24 2 4" xfId="35106" xr:uid="{E6276098-B7F0-497A-87EA-9BBA18A51F80}"/>
    <cellStyle name="20% - Énfasis4 24 2 5" xfId="40970" xr:uid="{4499DAC3-1FE0-4AA7-95F9-64387E5EE608}"/>
    <cellStyle name="20% - Énfasis4 24 3" xfId="20572" xr:uid="{D51C6231-A400-4EAB-B940-7DA2AB800293}"/>
    <cellStyle name="20% - Énfasis4 24 4" xfId="26374" xr:uid="{B4BC2ADC-44C4-4D22-AF12-84594D488C9B}"/>
    <cellStyle name="20% - Énfasis4 24 5" xfId="32249" xr:uid="{A432EA10-39DA-48A2-9EC5-2A40119B3B88}"/>
    <cellStyle name="20% - Énfasis4 24 6" xfId="38114" xr:uid="{DED61664-2D7B-45C5-B833-4DA826D0F3B4}"/>
    <cellStyle name="20% - Énfasis4 25" xfId="6144" xr:uid="{2C0574AD-DE05-4C08-AFAF-B4168333C09A}"/>
    <cellStyle name="20% - Énfasis4 25 2" xfId="9013" xr:uid="{B39424B4-2C2B-476E-87A9-BC3305F6BBD8}"/>
    <cellStyle name="20% - Énfasis4 25 2 2" xfId="23377" xr:uid="{CE177BEE-0C67-43AE-B83E-019E86253EC0}"/>
    <cellStyle name="20% - Énfasis4 25 2 3" xfId="29244" xr:uid="{9A0B5F6E-2ABC-4EA5-9719-26EC71DDE100}"/>
    <cellStyle name="20% - Énfasis4 25 2 4" xfId="35126" xr:uid="{397163BF-DD64-4B74-832D-F9FAF25EBD05}"/>
    <cellStyle name="20% - Énfasis4 25 2 5" xfId="40989" xr:uid="{18A70114-220A-4387-9319-9D7B61F548BC}"/>
    <cellStyle name="20% - Énfasis4 25 3" xfId="20592" xr:uid="{4AA9AF90-55C7-4935-8FAC-14FEACCBB743}"/>
    <cellStyle name="20% - Énfasis4 25 4" xfId="26394" xr:uid="{DFC5092B-304E-40AB-9E3A-8AEF123FDEB1}"/>
    <cellStyle name="20% - Énfasis4 25 5" xfId="32269" xr:uid="{3D38D97E-2748-4FC4-AAAC-E8507877E45F}"/>
    <cellStyle name="20% - Énfasis4 25 6" xfId="38134" xr:uid="{6849C281-CD4B-44D1-B43A-475060C2A54E}"/>
    <cellStyle name="20% - Énfasis4 26" xfId="6164" xr:uid="{FAFF49FF-14A3-483E-829A-8621ED6DF8CB}"/>
    <cellStyle name="20% - Énfasis4 26 2" xfId="9033" xr:uid="{B5385F22-76DF-49AE-A3BE-76BC35682EA7}"/>
    <cellStyle name="20% - Énfasis4 26 2 2" xfId="23397" xr:uid="{726CDEFF-65A3-4AB0-8F98-35761D699725}"/>
    <cellStyle name="20% - Énfasis4 26 2 3" xfId="29264" xr:uid="{7E3B0C6C-8B7F-4977-9997-18BB9BB02B90}"/>
    <cellStyle name="20% - Énfasis4 26 2 4" xfId="35146" xr:uid="{98F6305E-4099-449C-9EA6-E461C1053430}"/>
    <cellStyle name="20% - Énfasis4 26 2 5" xfId="41008" xr:uid="{CF76703C-75C1-4740-8DC0-BA00973A2B99}"/>
    <cellStyle name="20% - Énfasis4 26 3" xfId="20612" xr:uid="{ED59325E-0511-445E-A284-513FA40778AE}"/>
    <cellStyle name="20% - Énfasis4 26 4" xfId="26414" xr:uid="{6693D0B5-1C80-4F48-A015-125DF490BC3A}"/>
    <cellStyle name="20% - Énfasis4 26 5" xfId="32289" xr:uid="{186C8A62-B7B0-4411-8A9A-DC1AA48E386D}"/>
    <cellStyle name="20% - Énfasis4 26 6" xfId="38154" xr:uid="{C688BFA6-5CE2-4AD8-98AC-A10B82B05320}"/>
    <cellStyle name="20% - Énfasis4 27" xfId="6184" xr:uid="{07FAE372-2FCE-4554-AF1C-20FD104A7D56}"/>
    <cellStyle name="20% - Énfasis4 27 2" xfId="9053" xr:uid="{B454B02D-087D-4537-B551-D53FD2B07B04}"/>
    <cellStyle name="20% - Énfasis4 27 2 2" xfId="23417" xr:uid="{96DA1A91-F472-4DB2-BF36-65E50BBC9549}"/>
    <cellStyle name="20% - Énfasis4 27 2 3" xfId="29284" xr:uid="{66197CB3-8E5E-4B12-85AA-9E3B5DC426DC}"/>
    <cellStyle name="20% - Énfasis4 27 2 4" xfId="35166" xr:uid="{2DFBCAF1-B2B6-4D22-AAFE-94BCE0D1787F}"/>
    <cellStyle name="20% - Énfasis4 27 2 5" xfId="41028" xr:uid="{87F00E5E-D88F-4CF9-AE64-8B7120CB3F05}"/>
    <cellStyle name="20% - Énfasis4 27 3" xfId="20632" xr:uid="{ADCF4F55-00F1-4260-9712-037594FB9F1E}"/>
    <cellStyle name="20% - Énfasis4 27 4" xfId="26434" xr:uid="{F7F568B7-8D16-4F2A-9744-19DBF8B1DDC5}"/>
    <cellStyle name="20% - Énfasis4 27 5" xfId="32309" xr:uid="{80A9933C-6AFC-4A0E-983C-7B5CA612B18B}"/>
    <cellStyle name="20% - Énfasis4 27 6" xfId="38174" xr:uid="{7B5715EF-0E34-435D-8A72-A6F89B23F04C}"/>
    <cellStyle name="20% - Énfasis4 28" xfId="6206" xr:uid="{BFF1BF5D-C0C1-4895-BCEB-E198CA116FDA}"/>
    <cellStyle name="20% - Énfasis4 28 2" xfId="9075" xr:uid="{17D7C701-FCA2-4156-988A-AC14F4B14901}"/>
    <cellStyle name="20% - Énfasis4 28 2 2" xfId="23439" xr:uid="{3459A420-F88C-42A0-9AEC-A7903B048E31}"/>
    <cellStyle name="20% - Énfasis4 28 2 3" xfId="29306" xr:uid="{D19D49B4-1F7E-4382-83CD-0838900887D7}"/>
    <cellStyle name="20% - Énfasis4 28 2 4" xfId="35188" xr:uid="{1B5EDDA2-0896-44E0-A69F-5DD870F1BE2B}"/>
    <cellStyle name="20% - Énfasis4 28 2 5" xfId="41049" xr:uid="{62999CDE-8BAB-4BF9-BDF9-00FBA08BDEBA}"/>
    <cellStyle name="20% - Énfasis4 28 3" xfId="20654" xr:uid="{B3360925-ED6A-4F3F-8520-1D9518409AC3}"/>
    <cellStyle name="20% - Énfasis4 28 4" xfId="26456" xr:uid="{DDBE894A-2E5B-48D4-ADB5-22A2D75237DC}"/>
    <cellStyle name="20% - Énfasis4 28 5" xfId="32331" xr:uid="{B1032010-CFE0-4FF8-9C5F-8031B77E9802}"/>
    <cellStyle name="20% - Énfasis4 28 6" xfId="38196" xr:uid="{A7FD1BAB-8246-47D4-B98F-14D5197AF7F3}"/>
    <cellStyle name="20% - Énfasis4 29" xfId="6243" xr:uid="{BF201F7E-AD2F-486F-B3B9-762A517D494E}"/>
    <cellStyle name="20% - Énfasis4 29 2" xfId="9112" xr:uid="{E7F31C40-3679-4783-981B-796F57247351}"/>
    <cellStyle name="20% - Énfasis4 29 2 2" xfId="23476" xr:uid="{B8A843D2-A76B-449E-8672-DFD547F50E6C}"/>
    <cellStyle name="20% - Énfasis4 29 2 3" xfId="29343" xr:uid="{733FBBC6-A00E-4997-8A42-B6DBBE0A9CC6}"/>
    <cellStyle name="20% - Énfasis4 29 2 4" xfId="35225" xr:uid="{88784B6A-CB32-48DE-97AC-27021E8B1BC1}"/>
    <cellStyle name="20% - Énfasis4 29 2 5" xfId="41085" xr:uid="{2A948939-5A98-4F20-9B16-52EC7E8455F2}"/>
    <cellStyle name="20% - Énfasis4 29 3" xfId="20684" xr:uid="{90F33884-5BD1-4AE9-B79C-C92BAF289B5B}"/>
    <cellStyle name="20% - Énfasis4 29 4" xfId="26493" xr:uid="{9922852E-358B-4C3C-AD0A-9D74120E6869}"/>
    <cellStyle name="20% - Énfasis4 29 5" xfId="32368" xr:uid="{D9DA7994-22FE-4153-84BE-A1B2A1B9DB9D}"/>
    <cellStyle name="20% - Énfasis4 29 6" xfId="38233" xr:uid="{6E766B62-C88D-44DB-94C3-A6785796D182}"/>
    <cellStyle name="20% - Énfasis4 3" xfId="3866" xr:uid="{C421A86F-DB16-4DFF-8622-8B1883E77AAF}"/>
    <cellStyle name="20% - Énfasis4 3 10" xfId="35856" xr:uid="{5877CC58-E5E4-47D3-84BE-8D60211BB600}"/>
    <cellStyle name="20% - Énfasis4 3 2" xfId="4065" xr:uid="{243E8A57-02A6-4C81-AA1D-1514D0194746}"/>
    <cellStyle name="20% - Énfasis4 3 2 2" xfId="4543" xr:uid="{4F6C456E-19FD-4617-89AA-B004A95DBDAA}"/>
    <cellStyle name="20% - Énfasis4 3 2 2 2" xfId="5511" xr:uid="{91119F67-6BEF-4E62-9FC9-071CAB879128}"/>
    <cellStyle name="20% - Énfasis4 3 2 2 2 2" xfId="8378" xr:uid="{D4219925-6378-438F-9C09-A3357B8A8920}"/>
    <cellStyle name="20% - Énfasis4 3 2 2 2 2 2" xfId="22753" xr:uid="{76745A8C-93C7-4D4B-B847-8C08B021F1B3}"/>
    <cellStyle name="20% - Énfasis4 3 2 2 2 2 3" xfId="28611" xr:uid="{E6071E17-DD4E-4D89-B8D8-A3ECEA6C3337}"/>
    <cellStyle name="20% - Énfasis4 3 2 2 2 2 4" xfId="34493" xr:uid="{F763CC5D-A6FC-44AE-9D21-C078459D0061}"/>
    <cellStyle name="20% - Énfasis4 3 2 2 2 2 5" xfId="40357" xr:uid="{C9028D00-A0F9-4B32-9544-D0BDB4F91A32}"/>
    <cellStyle name="20% - Énfasis4 3 2 2 2 3" xfId="19971" xr:uid="{13652505-A25C-474B-A416-B7C9CD071056}"/>
    <cellStyle name="20% - Énfasis4 3 2 2 2 4" xfId="25762" xr:uid="{6D9734E3-3E4D-4AC2-B923-0C7203E4889F}"/>
    <cellStyle name="20% - Énfasis4 3 2 2 2 5" xfId="31636" xr:uid="{461CEC41-2821-45AF-87C3-DC177B5BB70E}"/>
    <cellStyle name="20% - Énfasis4 3 2 2 2 6" xfId="37506" xr:uid="{118087A7-A469-4F5A-BAE5-EDC4C1543A18}"/>
    <cellStyle name="20% - Énfasis4 3 2 2 3" xfId="7406" xr:uid="{EB4D442F-ACB5-477D-9533-3679542C3A3B}"/>
    <cellStyle name="20% - Énfasis4 3 2 2 3 2" xfId="21808" xr:uid="{89FCDE59-5241-4AD9-B616-97853DDBA50A}"/>
    <cellStyle name="20% - Énfasis4 3 2 2 3 3" xfId="27640" xr:uid="{98BB19DF-054F-4B14-AA8D-FCFDD9BC44A8}"/>
    <cellStyle name="20% - Énfasis4 3 2 2 3 4" xfId="33522" xr:uid="{CCF53C62-C3D4-4BD4-96EB-DDC10EABB2B3}"/>
    <cellStyle name="20% - Énfasis4 3 2 2 3 5" xfId="39386" xr:uid="{90B12219-F37C-4BF9-AF52-366888DAAF21}"/>
    <cellStyle name="20% - Énfasis4 3 2 2 4" xfId="19039" xr:uid="{C791467C-AF7E-4908-93A4-60662664BA88}"/>
    <cellStyle name="20% - Énfasis4 3 2 2 5" xfId="24791" xr:uid="{F0456E73-09C0-4508-8631-8C9288E69ADC}"/>
    <cellStyle name="20% - Énfasis4 3 2 2 6" xfId="30668" xr:uid="{E5D518EF-87B1-46D7-9CAE-3BA2BB6DCB5A}"/>
    <cellStyle name="20% - Énfasis4 3 2 2 7" xfId="36549" xr:uid="{352FD4EB-8B61-4173-845C-6472F2DE6076}"/>
    <cellStyle name="20% - Énfasis4 3 2 3" xfId="5026" xr:uid="{5A5B2C5C-CB13-4D8E-968E-0EA030F2CCCA}"/>
    <cellStyle name="20% - Énfasis4 3 2 3 2" xfId="7893" xr:uid="{1AEA5795-D79F-40B4-BA76-B3DEE7FB9480}"/>
    <cellStyle name="20% - Énfasis4 3 2 3 2 2" xfId="22278" xr:uid="{DC32E737-E98E-4434-958D-2E5FC21F4104}"/>
    <cellStyle name="20% - Énfasis4 3 2 3 2 3" xfId="28126" xr:uid="{E85D9B57-5DDB-40B3-8DFD-679C20CC11EC}"/>
    <cellStyle name="20% - Énfasis4 3 2 3 2 4" xfId="34008" xr:uid="{E72A9B19-A800-40D1-A6CA-7555E7551A6B}"/>
    <cellStyle name="20% - Énfasis4 3 2 3 2 5" xfId="39872" xr:uid="{B12A7159-600E-4482-ABCF-BB210FD13605}"/>
    <cellStyle name="20% - Énfasis4 3 2 3 3" xfId="19504" xr:uid="{9718A159-2AA9-49BC-B3A1-8494E4E77C7B}"/>
    <cellStyle name="20% - Énfasis4 3 2 3 4" xfId="25277" xr:uid="{90073DC6-22AE-44B0-A1A4-7316154A1AF0}"/>
    <cellStyle name="20% - Énfasis4 3 2 3 5" xfId="31151" xr:uid="{05D35D86-8361-4A65-8C21-BFCFF380EABB}"/>
    <cellStyle name="20% - Énfasis4 3 2 3 6" xfId="37029" xr:uid="{C3013AA8-0C68-4F6A-B672-E7ED99F86460}"/>
    <cellStyle name="20% - Énfasis4 3 2 4" xfId="6921" xr:uid="{E699BEED-E84C-43EA-A2EB-750695D91098}"/>
    <cellStyle name="20% - Énfasis4 3 2 4 2" xfId="21341" xr:uid="{F26CB6D0-12C4-4526-8839-8EEA14FFA6ED}"/>
    <cellStyle name="20% - Énfasis4 3 2 4 3" xfId="27159" xr:uid="{DEFFC6D3-29A7-4A63-AACD-42D6D5DC1198}"/>
    <cellStyle name="20% - Énfasis4 3 2 4 4" xfId="33037" xr:uid="{1EEDB371-E12D-4C0C-A07F-50D5722A67AC}"/>
    <cellStyle name="20% - Énfasis4 3 2 4 5" xfId="38901" xr:uid="{C0A59DEC-165D-4DDB-A9DE-11226287E6A2}"/>
    <cellStyle name="20% - Énfasis4 3 2 5" xfId="18596" xr:uid="{EDB54DF6-D4DB-4325-A181-F65FDA26631D}"/>
    <cellStyle name="20% - Énfasis4 3 2 6" xfId="24308" xr:uid="{DCBE6FE6-0DA0-46A2-98D0-A0D39BE4F2E7}"/>
    <cellStyle name="20% - Énfasis4 3 2 7" xfId="30186" xr:uid="{9FB452F0-E65B-4E1B-A0F0-E56C76E3A55C}"/>
    <cellStyle name="20% - Énfasis4 3 2 8" xfId="36065" xr:uid="{68A0652D-1921-4E94-AB17-19E10CFBED5C}"/>
    <cellStyle name="20% - Énfasis4 3 3" xfId="4349" xr:uid="{853280C8-F5E6-48CF-B39F-ED51AD9AF9B7}"/>
    <cellStyle name="20% - Énfasis4 3 3 2" xfId="5315" xr:uid="{287CD245-3429-4A5E-A58B-C25EE41B7038}"/>
    <cellStyle name="20% - Énfasis4 3 3 2 2" xfId="8182" xr:uid="{6031345B-FC71-407C-87E7-F71E13F53912}"/>
    <cellStyle name="20% - Énfasis4 3 3 2 2 2" xfId="22558" xr:uid="{35C0258D-97FB-4631-9274-E89715D798B5}"/>
    <cellStyle name="20% - Énfasis4 3 3 2 2 3" xfId="28415" xr:uid="{19F8BEF8-0D8E-4591-A501-449412F3AB1D}"/>
    <cellStyle name="20% - Énfasis4 3 3 2 2 4" xfId="34297" xr:uid="{75A226E0-DDA8-4519-A42D-66E558DBE8E3}"/>
    <cellStyle name="20% - Énfasis4 3 3 2 2 5" xfId="40161" xr:uid="{F67E122E-FC26-4F73-8A9E-CF7D00668C9A}"/>
    <cellStyle name="20% - Énfasis4 3 3 2 3" xfId="19783" xr:uid="{EF87EA8B-8410-4259-B044-882DAAB12D6F}"/>
    <cellStyle name="20% - Énfasis4 3 3 2 4" xfId="25566" xr:uid="{2EEE666A-5423-48D1-A701-7EA77476D4E3}"/>
    <cellStyle name="20% - Énfasis4 3 3 2 5" xfId="31440" xr:uid="{0746A1CC-4D06-4419-B967-C3E13D141DDF}"/>
    <cellStyle name="20% - Énfasis4 3 3 2 6" xfId="37311" xr:uid="{A8452BAC-80CA-4EB3-94F0-CA501FA1A460}"/>
    <cellStyle name="20% - Énfasis4 3 3 3" xfId="7210" xr:uid="{3E148C8B-5931-425C-AF72-BBB18EAC1890}"/>
    <cellStyle name="20% - Énfasis4 3 3 3 2" xfId="21617" xr:uid="{B730092C-47F3-42BE-A88C-3BAAB43A814F}"/>
    <cellStyle name="20% - Énfasis4 3 3 3 3" xfId="27444" xr:uid="{384372AA-8B09-403F-A0FD-D12A887FF5E0}"/>
    <cellStyle name="20% - Énfasis4 3 3 3 4" xfId="33326" xr:uid="{815D1CE3-2F68-4638-9653-A128B51D1D00}"/>
    <cellStyle name="20% - Énfasis4 3 3 3 5" xfId="39190" xr:uid="{D5FC73C4-1A97-4D78-AB9F-6DF63889AE1B}"/>
    <cellStyle name="20% - Énfasis4 3 3 4" xfId="18854" xr:uid="{A01DABD4-0C72-4525-97A3-11D22C5D0E9B}"/>
    <cellStyle name="20% - Énfasis4 3 3 5" xfId="24595" xr:uid="{655ECFC3-02E2-4C3F-86DA-CFC61CFEF21A}"/>
    <cellStyle name="20% - Énfasis4 3 3 6" xfId="30474" xr:uid="{784860D4-1F05-4136-A3BF-E83B27AB5DE6}"/>
    <cellStyle name="20% - Énfasis4 3 3 7" xfId="36354" xr:uid="{5E180FF3-714F-4B90-9613-59442193518D}"/>
    <cellStyle name="20% - Énfasis4 3 4" xfId="4831" xr:uid="{184117E4-CB9C-4214-ABB4-587D13BA1433}"/>
    <cellStyle name="20% - Énfasis4 3 4 2" xfId="7697" xr:uid="{87DD674E-9492-48FA-A438-3742DCBBCD79}"/>
    <cellStyle name="20% - Énfasis4 3 4 2 2" xfId="22087" xr:uid="{BFC65A12-7802-4507-A1DE-57657C579319}"/>
    <cellStyle name="20% - Énfasis4 3 4 2 3" xfId="27930" xr:uid="{73F3929C-FD82-4AF2-B4F0-B0F876C76343}"/>
    <cellStyle name="20% - Énfasis4 3 4 2 4" xfId="33812" xr:uid="{DD5D5D2D-235F-477F-BFFA-0B34F6906455}"/>
    <cellStyle name="20% - Énfasis4 3 4 2 5" xfId="39676" xr:uid="{B4707917-69D2-4B80-9406-5902EBEAECF8}"/>
    <cellStyle name="20% - Énfasis4 3 4 3" xfId="19313" xr:uid="{8E7B1BB0-D63D-45BE-8D8C-E55223CED14F}"/>
    <cellStyle name="20% - Énfasis4 3 4 4" xfId="25081" xr:uid="{A2DE65A2-A5A1-4BB8-A24E-23D8D27031E7}"/>
    <cellStyle name="20% - Énfasis4 3 4 5" xfId="30955" xr:uid="{5CD9EBD9-7FA6-4B19-BECB-9D910B0D3F82}"/>
    <cellStyle name="20% - Énfasis4 3 4 6" xfId="36834" xr:uid="{E24CC808-2A2F-4098-A275-D1AA52F0F0BE}"/>
    <cellStyle name="20% - Énfasis4 3 5" xfId="5840" xr:uid="{13BC2185-BA02-42A7-9E5E-D122F7003D81}"/>
    <cellStyle name="20% - Énfasis4 3 5 2" xfId="8709" xr:uid="{3F5E1825-FAB2-40F2-8FC2-BA458F41E40F}"/>
    <cellStyle name="20% - Énfasis4 3 5 2 2" xfId="23077" xr:uid="{810F22DD-BA57-45F0-9FB6-73474FA8C496}"/>
    <cellStyle name="20% - Énfasis4 3 5 2 3" xfId="28941" xr:uid="{0FC5D909-A448-4527-A619-6AB2589B7481}"/>
    <cellStyle name="20% - Énfasis4 3 5 2 4" xfId="34823" xr:uid="{8EF50618-93CD-4129-8B3D-A3F8B20DB7B5}"/>
    <cellStyle name="20% - Énfasis4 3 5 2 5" xfId="40687" xr:uid="{C6750554-866D-490A-8C91-EC09C54387E6}"/>
    <cellStyle name="20% - Énfasis4 3 5 3" xfId="20292" xr:uid="{F9D1DB67-1F81-40FA-834D-23277D02DF6D}"/>
    <cellStyle name="20% - Énfasis4 3 5 4" xfId="26091" xr:uid="{9B32BF07-C2E4-4169-865C-25CEECFC36C2}"/>
    <cellStyle name="20% - Énfasis4 3 5 5" xfId="31966" xr:uid="{0F71D99A-BF89-4386-9DA5-CE4C09FDB0FA}"/>
    <cellStyle name="20% - Énfasis4 3 5 6" xfId="37832" xr:uid="{752DAE37-B20C-4624-BA32-F6262105EF1C}"/>
    <cellStyle name="20% - Énfasis4 3 6" xfId="6726" xr:uid="{E81D322F-D802-496E-9B67-AE159FE10E5F}"/>
    <cellStyle name="20% - Énfasis4 3 6 2" xfId="21150" xr:uid="{6B9F69A4-6F85-4C9A-B19B-D99E68081BB8}"/>
    <cellStyle name="20% - Énfasis4 3 6 3" xfId="26965" xr:uid="{B2FB6641-2937-4610-998A-8E55722E2E7E}"/>
    <cellStyle name="20% - Énfasis4 3 6 4" xfId="32841" xr:uid="{D222D8BF-22B1-4E76-8EA2-5E79EE8CA409}"/>
    <cellStyle name="20% - Énfasis4 3 6 5" xfId="38705" xr:uid="{9D554117-8F2B-435F-83C6-E36C21E3DA7F}"/>
    <cellStyle name="20% - Énfasis4 3 7" xfId="18388" xr:uid="{6C5A57CF-BC57-4881-A386-C23CD867E29F}"/>
    <cellStyle name="20% - Énfasis4 3 8" xfId="24097" xr:uid="{3C681B1E-C0DA-43C8-82B2-AEDDF1FC9BE8}"/>
    <cellStyle name="20% - Énfasis4 3 9" xfId="29975" xr:uid="{3B7AE34A-461A-4DF7-9BBE-62C46AB91806}"/>
    <cellStyle name="20% - Énfasis4 30" xfId="6263" xr:uid="{DC29FCB1-DCE4-45A8-A513-BB5BB9D8E949}"/>
    <cellStyle name="20% - Énfasis4 30 2" xfId="9132" xr:uid="{C9650136-F05F-497A-9C9A-8395F7AE90AA}"/>
    <cellStyle name="20% - Énfasis4 30 2 2" xfId="23496" xr:uid="{8231A803-ECDD-440C-9E27-24F3E74E8266}"/>
    <cellStyle name="20% - Énfasis4 30 2 3" xfId="29363" xr:uid="{01E37BD4-66F2-4CE3-A6ED-D4961327A84A}"/>
    <cellStyle name="20% - Énfasis4 30 2 4" xfId="35245" xr:uid="{1618B81B-9EEA-4D68-9184-84E6EDEA006A}"/>
    <cellStyle name="20% - Énfasis4 30 2 5" xfId="41104" xr:uid="{E5FF0F7A-845F-4655-A6DA-40818525E167}"/>
    <cellStyle name="20% - Énfasis4 30 3" xfId="20704" xr:uid="{C9285C06-7748-4FD1-B5EE-47E3D602B220}"/>
    <cellStyle name="20% - Énfasis4 30 4" xfId="26513" xr:uid="{8E78AF9A-5768-4CF8-BF88-FE5A4CC5040C}"/>
    <cellStyle name="20% - Énfasis4 30 5" xfId="32388" xr:uid="{770CD070-9217-4A91-9C8E-714BC67907BA}"/>
    <cellStyle name="20% - Énfasis4 30 6" xfId="38253" xr:uid="{8D10A00B-E709-4200-91DB-177F10E0A531}"/>
    <cellStyle name="20% - Énfasis4 31" xfId="6283" xr:uid="{15EE8066-BA71-4D1B-86B1-2E33E117E56B}"/>
    <cellStyle name="20% - Énfasis4 31 2" xfId="9152" xr:uid="{E79ACE25-431E-4EB5-88FA-C3DC0BA60A61}"/>
    <cellStyle name="20% - Énfasis4 31 2 2" xfId="23516" xr:uid="{D800DA90-75C6-4E72-909F-7BDE4F7A66F9}"/>
    <cellStyle name="20% - Énfasis4 31 2 3" xfId="29383" xr:uid="{CAC1C972-C271-493D-918E-B6AC7363D218}"/>
    <cellStyle name="20% - Énfasis4 31 2 4" xfId="35265" xr:uid="{C008DBBA-E74E-418B-9F80-8ECC2E43D79F}"/>
    <cellStyle name="20% - Énfasis4 31 2 5" xfId="41124" xr:uid="{7F0A4AF2-040A-45DC-ADBE-3E9F0C58462C}"/>
    <cellStyle name="20% - Énfasis4 31 3" xfId="20724" xr:uid="{0A6DDC96-491B-483F-BF90-98F4CBD72AC5}"/>
    <cellStyle name="20% - Énfasis4 31 4" xfId="26533" xr:uid="{96D4D70F-294F-4FF1-9F38-3A8A735F7598}"/>
    <cellStyle name="20% - Énfasis4 31 5" xfId="32408" xr:uid="{90BC83B1-23F0-47C2-9E3D-BFB718D001C6}"/>
    <cellStyle name="20% - Énfasis4 31 6" xfId="38273" xr:uid="{A5EEE433-EDD7-4B8D-90C4-1968521A43B8}"/>
    <cellStyle name="20% - Énfasis4 32" xfId="6307" xr:uid="{74DADD7D-7E15-4D74-BBD5-D6E4D758AAE6}"/>
    <cellStyle name="20% - Énfasis4 32 2" xfId="9175" xr:uid="{7581CD1E-0D3A-4E59-96DE-A37D3BFC6842}"/>
    <cellStyle name="20% - Énfasis4 32 2 2" xfId="23539" xr:uid="{0FAC9D1F-BC09-4809-976E-ACA5C3C45AE4}"/>
    <cellStyle name="20% - Énfasis4 32 2 3" xfId="29406" xr:uid="{D4AFF870-D12A-4570-A318-DFE15B4FBBFC}"/>
    <cellStyle name="20% - Énfasis4 32 2 4" xfId="35288" xr:uid="{F2C91B4D-96CF-4000-927C-1AA40AF77AC4}"/>
    <cellStyle name="20% - Énfasis4 32 2 5" xfId="41147" xr:uid="{2648A8D2-FB8C-4E00-9ACC-98B8BF125B73}"/>
    <cellStyle name="20% - Énfasis4 32 3" xfId="20748" xr:uid="{616049D3-B872-4B6E-AEE9-D30560EE8EDC}"/>
    <cellStyle name="20% - Énfasis4 32 4" xfId="26557" xr:uid="{347A9D3C-0399-443A-9938-C60C7255450B}"/>
    <cellStyle name="20% - Énfasis4 32 5" xfId="32432" xr:uid="{E17B1B47-9466-46FA-9E37-DCEDEDC72032}"/>
    <cellStyle name="20% - Énfasis4 32 6" xfId="38297" xr:uid="{E01E2CE2-FC3F-4217-96AC-7E7C24C8D223}"/>
    <cellStyle name="20% - Énfasis4 33" xfId="6339" xr:uid="{96764966-61E3-4376-9C26-0BCE723E003E}"/>
    <cellStyle name="20% - Énfasis4 33 2" xfId="9204" xr:uid="{3E19D5FD-B8E6-486A-840B-673F77EEA803}"/>
    <cellStyle name="20% - Énfasis4 33 2 2" xfId="23567" xr:uid="{95E9B411-BA60-42A3-8E98-4B914EF67156}"/>
    <cellStyle name="20% - Énfasis4 33 2 3" xfId="29435" xr:uid="{94F0BF6F-1DB2-43A0-8BE4-A84309FBA7D8}"/>
    <cellStyle name="20% - Énfasis4 33 2 4" xfId="35317" xr:uid="{E56F05A2-E22A-4697-B5E4-0CEBFCDE21D1}"/>
    <cellStyle name="20% - Énfasis4 33 2 5" xfId="41176" xr:uid="{F5C1AFD8-3585-4E4B-8214-61C7D0F840C0}"/>
    <cellStyle name="20% - Énfasis4 33 3" xfId="20780" xr:uid="{45255D82-1683-4883-8628-50603A5E6499}"/>
    <cellStyle name="20% - Énfasis4 33 4" xfId="26589" xr:uid="{C8858249-FCA6-4971-B98A-70FA13B348F5}"/>
    <cellStyle name="20% - Énfasis4 33 5" xfId="32464" xr:uid="{B709A848-7C36-4229-9D8C-92FEE68E3768}"/>
    <cellStyle name="20% - Énfasis4 33 6" xfId="38328" xr:uid="{9D9769BE-84A5-418F-BFA6-85840543F366}"/>
    <cellStyle name="20% - Énfasis4 34" xfId="6359" xr:uid="{28547E06-BDD2-4F6B-8A01-AD490E92B549}"/>
    <cellStyle name="20% - Énfasis4 34 2" xfId="9224" xr:uid="{23FF0534-AB49-4A03-9415-96D47DCEBD75}"/>
    <cellStyle name="20% - Énfasis4 34 2 2" xfId="23587" xr:uid="{4768333E-88AC-422D-B9E9-EB6337C6F2D0}"/>
    <cellStyle name="20% - Énfasis4 34 2 3" xfId="29455" xr:uid="{8AF3CA6F-0D29-4723-8282-385E714B10FA}"/>
    <cellStyle name="20% - Énfasis4 34 2 4" xfId="35337" xr:uid="{B61E4272-D6FD-4400-B050-6A244BF5AD85}"/>
    <cellStyle name="20% - Énfasis4 34 2 5" xfId="41196" xr:uid="{8FCC720F-87DB-4AAA-B5CA-9196B2B45135}"/>
    <cellStyle name="20% - Énfasis4 34 3" xfId="20800" xr:uid="{08E326FA-391A-4EA2-A7C5-B86DE29C2179}"/>
    <cellStyle name="20% - Énfasis4 34 4" xfId="26609" xr:uid="{04ABE518-BBB7-4CDF-91BC-EFB0D9A100F6}"/>
    <cellStyle name="20% - Énfasis4 34 5" xfId="32484" xr:uid="{2CE6B59E-FBF6-456D-8388-880C743C3DEF}"/>
    <cellStyle name="20% - Énfasis4 34 6" xfId="38348" xr:uid="{28ADF592-42DB-44F9-B770-B158DD4A450D}"/>
    <cellStyle name="20% - Énfasis4 35" xfId="6379" xr:uid="{E85E1633-86D9-42BF-A744-3A20ABEC8156}"/>
    <cellStyle name="20% - Énfasis4 35 2" xfId="9244" xr:uid="{7BB5D502-DFB6-4FD7-B484-C767C24273AF}"/>
    <cellStyle name="20% - Énfasis4 35 2 2" xfId="23607" xr:uid="{E6818A01-479C-4742-A1EB-99C1CF1980B1}"/>
    <cellStyle name="20% - Énfasis4 35 2 3" xfId="29475" xr:uid="{85528AB2-B206-4405-9114-359B6332E2B0}"/>
    <cellStyle name="20% - Énfasis4 35 2 4" xfId="35357" xr:uid="{53F12EFD-5C4A-4EDD-8D00-511C05C7F8C5}"/>
    <cellStyle name="20% - Énfasis4 35 2 5" xfId="41216" xr:uid="{3375824B-0282-431C-9FDD-849D15848B19}"/>
    <cellStyle name="20% - Énfasis4 35 3" xfId="20820" xr:uid="{A8990394-93F9-44C3-AED7-9D4B1F9F34A4}"/>
    <cellStyle name="20% - Énfasis4 35 4" xfId="26629" xr:uid="{14C0570D-41B4-46C2-8F48-2C654E46A483}"/>
    <cellStyle name="20% - Énfasis4 35 5" xfId="32504" xr:uid="{91B0DF57-1D41-4E3A-AE24-4CF473A5B7D6}"/>
    <cellStyle name="20% - Énfasis4 35 6" xfId="38368" xr:uid="{755860C2-CCD4-413A-8B56-BE95CA3CA9DF}"/>
    <cellStyle name="20% - Énfasis4 36" xfId="6400" xr:uid="{B09F4823-225D-4895-8C0B-4B3C14C08C25}"/>
    <cellStyle name="20% - Énfasis4 36 2" xfId="9265" xr:uid="{6FB1BFEA-2788-4A81-A332-57019A8F7716}"/>
    <cellStyle name="20% - Énfasis4 36 2 2" xfId="23628" xr:uid="{C4085D87-665F-439F-91EF-B8C5662C6410}"/>
    <cellStyle name="20% - Énfasis4 36 2 3" xfId="29496" xr:uid="{4B260EC7-7A5C-49FA-A5AA-11EA758EE083}"/>
    <cellStyle name="20% - Énfasis4 36 2 4" xfId="35378" xr:uid="{606C6799-0793-4E18-B256-6D507AEEF4AF}"/>
    <cellStyle name="20% - Énfasis4 36 2 5" xfId="41237" xr:uid="{B00F22B6-948F-4898-9BBC-6351297A7C11}"/>
    <cellStyle name="20% - Énfasis4 36 3" xfId="20841" xr:uid="{BA3DBB91-5CDD-40D0-98C3-7B3C7BE08096}"/>
    <cellStyle name="20% - Énfasis4 36 4" xfId="26650" xr:uid="{1D6B6249-82EC-4E7A-8166-A4F65595C813}"/>
    <cellStyle name="20% - Énfasis4 36 5" xfId="32525" xr:uid="{37E64F78-1B12-40BB-868A-50826A4FE942}"/>
    <cellStyle name="20% - Énfasis4 36 6" xfId="38389" xr:uid="{EF0873D8-9F07-43FB-937B-C8D0405114E8}"/>
    <cellStyle name="20% - Énfasis4 37" xfId="6429" xr:uid="{D3033DA4-09AB-4DF3-A9A5-EE475D3A76CC}"/>
    <cellStyle name="20% - Énfasis4 37 2" xfId="9291" xr:uid="{AB7F4CD0-6000-4B07-B934-F03F9A6FF723}"/>
    <cellStyle name="20% - Énfasis4 37 2 2" xfId="23654" xr:uid="{8762CDB3-E8B2-4D82-BEB5-81E049BEBDC6}"/>
    <cellStyle name="20% - Énfasis4 37 2 3" xfId="29522" xr:uid="{A093147C-BAB8-4183-8416-DE4260FF47E8}"/>
    <cellStyle name="20% - Énfasis4 37 2 4" xfId="35404" xr:uid="{FA222FB2-97BB-460B-819D-A39C6252D5BC}"/>
    <cellStyle name="20% - Énfasis4 37 2 5" xfId="41263" xr:uid="{4B995B85-29B0-47B2-AB34-074E20549220}"/>
    <cellStyle name="20% - Énfasis4 37 3" xfId="20870" xr:uid="{593BF7FD-E998-442F-BA87-40D51E953B43}"/>
    <cellStyle name="20% - Énfasis4 37 4" xfId="26679" xr:uid="{4D80A8CD-CF5F-494C-92FB-93A6021DBE89}"/>
    <cellStyle name="20% - Énfasis4 37 5" xfId="32554" xr:uid="{D642E9F0-3FC3-408C-ADE5-3AF155BDF584}"/>
    <cellStyle name="20% - Énfasis4 37 6" xfId="38418" xr:uid="{A6209451-FC67-4467-97CD-69D28E896733}"/>
    <cellStyle name="20% - Énfasis4 38" xfId="6463" xr:uid="{B512188F-7C06-4906-8B5F-C9CF32A5A485}"/>
    <cellStyle name="20% - Énfasis4 38 2" xfId="9323" xr:uid="{731AE7DB-3F64-4995-B2A2-2141F93BF5AD}"/>
    <cellStyle name="20% - Énfasis4 38 2 2" xfId="23686" xr:uid="{71BA27F9-2265-42C0-88D6-EF7B240D1610}"/>
    <cellStyle name="20% - Énfasis4 38 2 3" xfId="29554" xr:uid="{8792234F-5B88-426D-8D78-53202D11ACEE}"/>
    <cellStyle name="20% - Énfasis4 38 2 4" xfId="35436" xr:uid="{8D0BC5B3-6C34-4A7A-B89C-A9883313DA4B}"/>
    <cellStyle name="20% - Énfasis4 38 2 5" xfId="41295" xr:uid="{248D2959-B74F-4456-8510-F57CF616100C}"/>
    <cellStyle name="20% - Énfasis4 38 3" xfId="20901" xr:uid="{804425B6-6B16-4398-9B02-CA73F4229F3B}"/>
    <cellStyle name="20% - Énfasis4 38 4" xfId="26712" xr:uid="{F8BED81A-06D2-4654-ACCF-0CAAE160A879}"/>
    <cellStyle name="20% - Énfasis4 38 5" xfId="32587" xr:uid="{A0398801-A34C-465A-917D-5BD4C0F6E795}"/>
    <cellStyle name="20% - Énfasis4 38 6" xfId="38451" xr:uid="{9D980840-7AB5-4B63-AF68-CDE80D081415}"/>
    <cellStyle name="20% - Énfasis4 39" xfId="6483" xr:uid="{B65A60F7-F96C-4C3F-A6A1-F1FD8E018711}"/>
    <cellStyle name="20% - Énfasis4 39 2" xfId="9343" xr:uid="{388FDA92-F205-495B-8299-4CEFD506AEA8}"/>
    <cellStyle name="20% - Énfasis4 39 2 2" xfId="23706" xr:uid="{AFB8FCCD-97BD-48C6-B349-E017EA73B1B0}"/>
    <cellStyle name="20% - Énfasis4 39 2 3" xfId="29574" xr:uid="{9FD47F23-C6D7-4555-AD42-4089CD660F78}"/>
    <cellStyle name="20% - Énfasis4 39 2 4" xfId="35456" xr:uid="{EE43FE9A-AAFD-42A3-ABD2-79630FE340A2}"/>
    <cellStyle name="20% - Énfasis4 39 2 5" xfId="41315" xr:uid="{40CEAB2D-64EC-4710-8A10-DC4EAA628C10}"/>
    <cellStyle name="20% - Énfasis4 39 3" xfId="20921" xr:uid="{27018553-BE3C-4890-8A16-867E86371BD3}"/>
    <cellStyle name="20% - Énfasis4 39 4" xfId="26732" xr:uid="{66754636-CFD5-4AD4-885C-EC0E1CD8A210}"/>
    <cellStyle name="20% - Énfasis4 39 5" xfId="32607" xr:uid="{D09113F2-423B-40CD-A936-D21767AD591F}"/>
    <cellStyle name="20% - Énfasis4 39 6" xfId="38471" xr:uid="{3A2BC429-5BBE-40CD-9FD3-7581A5B77819}"/>
    <cellStyle name="20% - Énfasis4 4" xfId="3893" xr:uid="{332574A3-EDA8-4F60-9155-E5F210EE1728}"/>
    <cellStyle name="20% - Énfasis4 4 10" xfId="35885" xr:uid="{F77878D2-17C5-4C42-9B7F-FBF1B5C8BE91}"/>
    <cellStyle name="20% - Énfasis4 4 2" xfId="4090" xr:uid="{502A4B31-5438-4D00-B885-3AE66591A955}"/>
    <cellStyle name="20% - Énfasis4 4 2 2" xfId="4568" xr:uid="{820BBD9A-01DC-4D79-93CE-A0EEF39E1D2C}"/>
    <cellStyle name="20% - Énfasis4 4 2 2 2" xfId="5536" xr:uid="{0C2D3B40-23DC-469B-9824-43F158594A85}"/>
    <cellStyle name="20% - Énfasis4 4 2 2 2 2" xfId="8403" xr:uid="{603782F6-B899-4B5F-BB8C-FF506D404372}"/>
    <cellStyle name="20% - Énfasis4 4 2 2 2 2 2" xfId="22778" xr:uid="{4495DC56-CAB3-46CB-8B54-C349DB96FBB0}"/>
    <cellStyle name="20% - Énfasis4 4 2 2 2 2 3" xfId="28636" xr:uid="{A3DB1F0F-5C5C-466D-8BCE-F39888FB1F70}"/>
    <cellStyle name="20% - Énfasis4 4 2 2 2 2 4" xfId="34518" xr:uid="{C92D6891-FD7D-4949-A561-D17F117A219D}"/>
    <cellStyle name="20% - Énfasis4 4 2 2 2 2 5" xfId="40382" xr:uid="{151B5C3C-7E26-4BF9-B468-8E8C2572E893}"/>
    <cellStyle name="20% - Énfasis4 4 2 2 2 3" xfId="19996" xr:uid="{392D92C0-D529-4CC0-87A0-153418BAB1D7}"/>
    <cellStyle name="20% - Énfasis4 4 2 2 2 4" xfId="25787" xr:uid="{ACD857D5-7A63-4227-9C51-C65120E7C0A0}"/>
    <cellStyle name="20% - Énfasis4 4 2 2 2 5" xfId="31661" xr:uid="{016A424D-74B3-4C91-86CD-F1B3D1902F31}"/>
    <cellStyle name="20% - Énfasis4 4 2 2 2 6" xfId="37531" xr:uid="{D6416F29-C4DD-4175-910C-85576FCD2677}"/>
    <cellStyle name="20% - Énfasis4 4 2 2 3" xfId="7431" xr:uid="{A06747A1-FEE6-4C39-980B-D0EEEC10F957}"/>
    <cellStyle name="20% - Énfasis4 4 2 2 3 2" xfId="21833" xr:uid="{AB2516F3-00AF-4B4F-BCAB-D4937375EA65}"/>
    <cellStyle name="20% - Énfasis4 4 2 2 3 3" xfId="27665" xr:uid="{01CFB8F4-3E77-466F-B3F2-8C3F475E8B68}"/>
    <cellStyle name="20% - Énfasis4 4 2 2 3 4" xfId="33547" xr:uid="{80316767-80DF-4346-A2CF-5ABC5D087EB7}"/>
    <cellStyle name="20% - Énfasis4 4 2 2 3 5" xfId="39411" xr:uid="{871B51A3-952F-43F2-98B8-944D70462116}"/>
    <cellStyle name="20% - Énfasis4 4 2 2 4" xfId="19064" xr:uid="{7E6685A1-069B-4D3F-AF7F-A73A2AF08940}"/>
    <cellStyle name="20% - Énfasis4 4 2 2 5" xfId="24816" xr:uid="{925895E8-262D-4E1F-AED0-43CDA74EF1D8}"/>
    <cellStyle name="20% - Énfasis4 4 2 2 6" xfId="30693" xr:uid="{4FFF43A2-2205-42A6-BCF6-09B2070E4A40}"/>
    <cellStyle name="20% - Énfasis4 4 2 2 7" xfId="36574" xr:uid="{741733EC-765D-4308-B8DC-67D67F835A78}"/>
    <cellStyle name="20% - Énfasis4 4 2 3" xfId="5051" xr:uid="{4FDAE029-7FA9-4704-B9D3-FE4B5CF319ED}"/>
    <cellStyle name="20% - Énfasis4 4 2 3 2" xfId="7918" xr:uid="{036B2DFD-55F2-4CE9-A158-CF174B741851}"/>
    <cellStyle name="20% - Énfasis4 4 2 3 2 2" xfId="22303" xr:uid="{1058FC5A-7B01-46C3-BF2A-C301F0DD285F}"/>
    <cellStyle name="20% - Énfasis4 4 2 3 2 3" xfId="28151" xr:uid="{EC64BB24-1878-43A8-9E1A-703ECA250B89}"/>
    <cellStyle name="20% - Énfasis4 4 2 3 2 4" xfId="34033" xr:uid="{50753424-9BB4-4592-BC04-17036E968082}"/>
    <cellStyle name="20% - Énfasis4 4 2 3 2 5" xfId="39897" xr:uid="{08B56D0F-DC55-440E-AE1B-F2CC6B3AEC90}"/>
    <cellStyle name="20% - Énfasis4 4 2 3 3" xfId="19528" xr:uid="{5469651D-FBDC-47D8-8EF6-E219528E80A1}"/>
    <cellStyle name="20% - Énfasis4 4 2 3 4" xfId="25302" xr:uid="{4DA88C96-C905-4AF8-9856-AE1F73EEE561}"/>
    <cellStyle name="20% - Énfasis4 4 2 3 5" xfId="31176" xr:uid="{17BACF80-4F85-46F0-A3A9-1E32B2B75C89}"/>
    <cellStyle name="20% - Énfasis4 4 2 3 6" xfId="37054" xr:uid="{11CC6F06-5910-4187-AE86-2A514878602C}"/>
    <cellStyle name="20% - Énfasis4 4 2 4" xfId="6946" xr:uid="{CD81C3A7-E173-4EC3-A542-E95E103BAC2D}"/>
    <cellStyle name="20% - Énfasis4 4 2 4 2" xfId="21366" xr:uid="{703169AE-43FF-4BCC-9890-6D087EEC544A}"/>
    <cellStyle name="20% - Énfasis4 4 2 4 3" xfId="27184" xr:uid="{8869BDB6-2CC9-4B6F-917C-C44155D324B9}"/>
    <cellStyle name="20% - Énfasis4 4 2 4 4" xfId="33062" xr:uid="{330A71DA-4EC3-4F23-8F60-B7DE335300E6}"/>
    <cellStyle name="20% - Énfasis4 4 2 4 5" xfId="38926" xr:uid="{14DD0A57-3E92-4381-8D5A-5C1DC72E8855}"/>
    <cellStyle name="20% - Énfasis4 4 2 5" xfId="18620" xr:uid="{CB5C8DBD-9091-4E8F-A1F5-9697B9147918}"/>
    <cellStyle name="20% - Énfasis4 4 2 6" xfId="24333" xr:uid="{C9DF5CC4-7948-4AAC-B0EE-501A16831296}"/>
    <cellStyle name="20% - Énfasis4 4 2 7" xfId="30211" xr:uid="{9391FEC7-8432-41C5-87E5-74820C1925BD}"/>
    <cellStyle name="20% - Énfasis4 4 2 8" xfId="36090" xr:uid="{C6428476-D8DF-41B2-AEB5-96A3A20B6FC0}"/>
    <cellStyle name="20% - Énfasis4 4 3" xfId="4374" xr:uid="{4CE7AD45-FC78-4D05-A5C6-45A24867518E}"/>
    <cellStyle name="20% - Énfasis4 4 3 2" xfId="5340" xr:uid="{6864951F-7DD3-446B-86E9-E4CBBDA53426}"/>
    <cellStyle name="20% - Énfasis4 4 3 2 2" xfId="8207" xr:uid="{1B42F4C0-2D56-484D-8281-25F9904ABE2C}"/>
    <cellStyle name="20% - Énfasis4 4 3 2 2 2" xfId="22583" xr:uid="{384E8750-5D92-4FB5-AAD1-D5082CE4B0A3}"/>
    <cellStyle name="20% - Énfasis4 4 3 2 2 3" xfId="28440" xr:uid="{0F3FDDBD-5ADD-4EED-97EE-A7609A986300}"/>
    <cellStyle name="20% - Énfasis4 4 3 2 2 4" xfId="34322" xr:uid="{2F3D6F88-EB10-4974-8EC5-F937D53358D8}"/>
    <cellStyle name="20% - Énfasis4 4 3 2 2 5" xfId="40186" xr:uid="{01E53D4D-83F3-4DEB-8D9D-145CDB5BDE62}"/>
    <cellStyle name="20% - Énfasis4 4 3 2 3" xfId="19807" xr:uid="{08F80CC1-DF1C-4A8F-8579-130FEC3135C8}"/>
    <cellStyle name="20% - Énfasis4 4 3 2 4" xfId="25591" xr:uid="{4D3BBEA0-A673-476E-8CAE-A214C901872C}"/>
    <cellStyle name="20% - Énfasis4 4 3 2 5" xfId="31465" xr:uid="{6955A2CB-DC1E-4E20-BAA9-7B924CDE2ABC}"/>
    <cellStyle name="20% - Énfasis4 4 3 2 6" xfId="37336" xr:uid="{5CF377A8-3930-41A5-B56E-62D05492D24D}"/>
    <cellStyle name="20% - Énfasis4 4 3 3" xfId="7235" xr:uid="{D4860DD1-3616-49E2-9D94-7AA5CF52DCDB}"/>
    <cellStyle name="20% - Énfasis4 4 3 3 2" xfId="21642" xr:uid="{6FBF83C1-F4EB-4F99-B7FB-B6F065B9A1DC}"/>
    <cellStyle name="20% - Énfasis4 4 3 3 3" xfId="27469" xr:uid="{2E664398-7B6C-4B07-996C-DAF28D5CA878}"/>
    <cellStyle name="20% - Énfasis4 4 3 3 4" xfId="33351" xr:uid="{186EBE6A-289E-4567-87FE-3C24C1A90060}"/>
    <cellStyle name="20% - Énfasis4 4 3 3 5" xfId="39215" xr:uid="{D0185D50-0C95-41C0-95F7-6A89A0F735F3}"/>
    <cellStyle name="20% - Énfasis4 4 3 4" xfId="18877" xr:uid="{92C9AB96-751E-42EF-9FDE-5BEDABEFE69C}"/>
    <cellStyle name="20% - Énfasis4 4 3 5" xfId="24620" xr:uid="{63444FA4-3F23-456F-B785-D2CA9054AAC7}"/>
    <cellStyle name="20% - Énfasis4 4 3 6" xfId="30499" xr:uid="{4A5611C8-08C8-4D5D-B1E8-88FC8DA86CA2}"/>
    <cellStyle name="20% - Énfasis4 4 3 7" xfId="36379" xr:uid="{B4A5074D-AFFD-435B-AB42-CD1B8559E19F}"/>
    <cellStyle name="20% - Énfasis4 4 4" xfId="4856" xr:uid="{78ED8FE3-5E76-44E1-8E55-30B9660111F3}"/>
    <cellStyle name="20% - Énfasis4 4 4 2" xfId="7722" xr:uid="{B10D7E9B-41A6-4F5B-A658-8679E42D6371}"/>
    <cellStyle name="20% - Énfasis4 4 4 2 2" xfId="22112" xr:uid="{9B9D6857-1373-4C3D-A283-4073E54D1F45}"/>
    <cellStyle name="20% - Énfasis4 4 4 2 3" xfId="27955" xr:uid="{4CAF58BF-0062-4F2D-8C56-894FF222C929}"/>
    <cellStyle name="20% - Énfasis4 4 4 2 4" xfId="33837" xr:uid="{2CED4EF5-3A05-4C9C-996D-15B5442D9A05}"/>
    <cellStyle name="20% - Énfasis4 4 4 2 5" xfId="39701" xr:uid="{0DF24620-9DE3-4F72-AE81-11698269D8E2}"/>
    <cellStyle name="20% - Énfasis4 4 4 3" xfId="19338" xr:uid="{6CB5ED26-0DBF-4794-B5D5-8535AD869050}"/>
    <cellStyle name="20% - Énfasis4 4 4 4" xfId="25106" xr:uid="{97204008-6FFB-4B46-B199-045826CE2378}"/>
    <cellStyle name="20% - Énfasis4 4 4 5" xfId="30980" xr:uid="{87BB73B5-EF43-4984-9FD8-E48AD3A215C6}"/>
    <cellStyle name="20% - Énfasis4 4 4 6" xfId="36859" xr:uid="{23162EC0-A606-4E67-BEFC-B35B210845CB}"/>
    <cellStyle name="20% - Énfasis4 4 5" xfId="5865" xr:uid="{E2756D17-30E6-4361-84A9-B6DB0026675E}"/>
    <cellStyle name="20% - Énfasis4 4 5 2" xfId="8734" xr:uid="{B99C8AE1-0839-4DDC-A44D-D8DC923C33E9}"/>
    <cellStyle name="20% - Énfasis4 4 5 2 2" xfId="23102" xr:uid="{14C1BB0E-918A-4F90-B5AE-4AC01B3221FC}"/>
    <cellStyle name="20% - Énfasis4 4 5 2 3" xfId="28966" xr:uid="{5FEAE3EF-E1E4-43D4-A265-83B4AEA3ABFB}"/>
    <cellStyle name="20% - Énfasis4 4 5 2 4" xfId="34848" xr:uid="{D5F4DE1E-ECF7-45F3-AB45-E8B41D12373A}"/>
    <cellStyle name="20% - Énfasis4 4 5 2 5" xfId="40712" xr:uid="{2DEA3493-E798-4F32-9FF9-B2239DF6EA2D}"/>
    <cellStyle name="20% - Énfasis4 4 5 3" xfId="20317" xr:uid="{246D91E4-E49A-429B-BDD0-76550E768A50}"/>
    <cellStyle name="20% - Énfasis4 4 5 4" xfId="26116" xr:uid="{33534BC5-B58F-4C1C-BFE3-7EE048BE4747}"/>
    <cellStyle name="20% - Énfasis4 4 5 5" xfId="31991" xr:uid="{7A361D8C-0064-4707-B99D-84A5635989CD}"/>
    <cellStyle name="20% - Énfasis4 4 5 6" xfId="37857" xr:uid="{841A272D-D79A-4ACC-B559-9AD78E971176}"/>
    <cellStyle name="20% - Énfasis4 4 6" xfId="6751" xr:uid="{4B9B8AFB-058C-4F0A-B5AA-D07D6266EB85}"/>
    <cellStyle name="20% - Énfasis4 4 6 2" xfId="21175" xr:uid="{3148F48E-A774-4A01-A0DE-9EBE9560338F}"/>
    <cellStyle name="20% - Énfasis4 4 6 3" xfId="26990" xr:uid="{F66EE942-AE49-46D2-9EC3-864DFFBE828D}"/>
    <cellStyle name="20% - Énfasis4 4 6 4" xfId="32866" xr:uid="{97AB331B-2ACE-44C7-9AB7-7EA2B9B1661A}"/>
    <cellStyle name="20% - Énfasis4 4 6 5" xfId="38730" xr:uid="{8CBEE396-650D-42F9-B8E9-301FC1394E9C}"/>
    <cellStyle name="20% - Énfasis4 4 7" xfId="18417" xr:uid="{3FAF3627-191F-45E0-A457-D15186AC7BCE}"/>
    <cellStyle name="20% - Énfasis4 4 8" xfId="24126" xr:uid="{AB4BAE67-53DB-4D24-976C-86778A69BAE3}"/>
    <cellStyle name="20% - Énfasis4 4 9" xfId="30004" xr:uid="{82B1940F-7DD6-4CFA-BCCB-1BD798ABF482}"/>
    <cellStyle name="20% - Énfasis4 40" xfId="6503" xr:uid="{AD7DA138-5EE6-45FC-A1C7-CB21EB666EE0}"/>
    <cellStyle name="20% - Énfasis4 40 2" xfId="9363" xr:uid="{ED460192-9449-4844-8646-7BEE7A840186}"/>
    <cellStyle name="20% - Énfasis4 40 2 2" xfId="23726" xr:uid="{344070FC-C4A3-4B53-8699-73036EE90F28}"/>
    <cellStyle name="20% - Énfasis4 40 2 3" xfId="29594" xr:uid="{E4A78FEC-0A9D-43A7-9330-018BE65BFA90}"/>
    <cellStyle name="20% - Énfasis4 40 2 4" xfId="35476" xr:uid="{A2F711FD-008C-4431-9A13-0FD23BFB83C2}"/>
    <cellStyle name="20% - Énfasis4 40 2 5" xfId="41335" xr:uid="{43B61C7D-37B9-4C05-BAD6-4563A0A1838F}"/>
    <cellStyle name="20% - Énfasis4 40 3" xfId="20941" xr:uid="{F6689F4B-8958-4052-81D6-DAD1C110B682}"/>
    <cellStyle name="20% - Énfasis4 40 4" xfId="26752" xr:uid="{9DD7D74B-D0CD-4750-A842-42655901184A}"/>
    <cellStyle name="20% - Énfasis4 40 5" xfId="32627" xr:uid="{E888FFED-C8F7-4D72-BCC2-88BFFD778B1A}"/>
    <cellStyle name="20% - Énfasis4 40 6" xfId="38491" xr:uid="{EA1058B0-0798-4CB7-A433-E0F5570B21F2}"/>
    <cellStyle name="20% - Énfasis4 41" xfId="6523" xr:uid="{C3A3C2C7-3A18-4413-A393-045434A0AE17}"/>
    <cellStyle name="20% - Énfasis4 41 2" xfId="9383" xr:uid="{EB4BE9D0-EDBB-4705-B975-3F8F8405F7A4}"/>
    <cellStyle name="20% - Énfasis4 41 2 2" xfId="23746" xr:uid="{C1F4FFE1-8BE3-4609-980B-5C32F0A42C77}"/>
    <cellStyle name="20% - Énfasis4 41 2 3" xfId="29614" xr:uid="{5A4923E0-3A49-4E99-ABB4-A40F571DA62A}"/>
    <cellStyle name="20% - Énfasis4 41 2 4" xfId="35496" xr:uid="{E800FC84-8E66-48A4-A385-91CCB1DFF447}"/>
    <cellStyle name="20% - Énfasis4 41 2 5" xfId="41355" xr:uid="{B9A240F7-63E9-49E6-AAF7-E91E6C1702FE}"/>
    <cellStyle name="20% - Énfasis4 41 3" xfId="20961" xr:uid="{EEA91A75-5750-41DC-89F2-68F1BAA42122}"/>
    <cellStyle name="20% - Énfasis4 41 4" xfId="26772" xr:uid="{D0F1B491-5738-4822-84DE-BB0D8CE5F992}"/>
    <cellStyle name="20% - Énfasis4 41 5" xfId="32647" xr:uid="{932B94C2-8D06-435D-BDCE-6F40273A6E9B}"/>
    <cellStyle name="20% - Énfasis4 41 6" xfId="38511" xr:uid="{AA9498F6-39B5-4C61-A5CF-5A9B806A6377}"/>
    <cellStyle name="20% - Énfasis4 42" xfId="6543" xr:uid="{87D89121-F565-48F3-B181-58F19A350C70}"/>
    <cellStyle name="20% - Énfasis4 42 2" xfId="9403" xr:uid="{693D4E62-597B-48AB-BAC9-3101B592CCCF}"/>
    <cellStyle name="20% - Énfasis4 42 2 2" xfId="23766" xr:uid="{414A3A44-3A05-4DF0-AA05-B7F8DF7BBFC5}"/>
    <cellStyle name="20% - Énfasis4 42 2 3" xfId="29634" xr:uid="{B854C7EA-93CC-4D01-A21C-C00814E954BD}"/>
    <cellStyle name="20% - Énfasis4 42 2 4" xfId="35516" xr:uid="{CFB570A1-DC05-49D4-91D7-F0854D35052D}"/>
    <cellStyle name="20% - Énfasis4 42 2 5" xfId="41375" xr:uid="{6576E74A-C969-4F58-8069-6CEE01FD846A}"/>
    <cellStyle name="20% - Énfasis4 42 3" xfId="20981" xr:uid="{CBB325C2-F602-4F6D-A71C-6C11BB11182A}"/>
    <cellStyle name="20% - Énfasis4 42 4" xfId="26792" xr:uid="{B6854BCB-0FE3-4ACD-BE83-268E8ACEE94E}"/>
    <cellStyle name="20% - Énfasis4 42 5" xfId="32667" xr:uid="{B1B63572-9932-4E01-8E42-05F3700B0D0E}"/>
    <cellStyle name="20% - Énfasis4 42 6" xfId="38531" xr:uid="{68A5742E-B208-4AE5-B528-B766F6583CF1}"/>
    <cellStyle name="20% - Énfasis4 43" xfId="6564" xr:uid="{DBF6A952-11C3-4865-B7DC-98D369622C09}"/>
    <cellStyle name="20% - Énfasis4 43 2" xfId="9425" xr:uid="{ABFF05C8-68F4-4AB6-B1D6-392F90BF0151}"/>
    <cellStyle name="20% - Énfasis4 43 2 2" xfId="23788" xr:uid="{3265A1F5-C8FA-4A3C-BB4E-D62786985E04}"/>
    <cellStyle name="20% - Énfasis4 43 2 3" xfId="29656" xr:uid="{B7422102-39DB-4F04-AB24-68CAED537F46}"/>
    <cellStyle name="20% - Énfasis4 43 2 4" xfId="35538" xr:uid="{A87A2E6E-5E30-43A1-9400-5AE5EEEA5974}"/>
    <cellStyle name="20% - Énfasis4 43 2 5" xfId="41397" xr:uid="{56EAF1A7-986E-47BA-AB3F-DE5EAF5DB777}"/>
    <cellStyle name="20% - Énfasis4 43 3" xfId="21003" xr:uid="{E2AEF124-86BA-4320-986A-39C3A6A92218}"/>
    <cellStyle name="20% - Énfasis4 43 4" xfId="26814" xr:uid="{4885BDF1-0DFD-47F5-BAE5-10A6A0E6D0DB}"/>
    <cellStyle name="20% - Énfasis4 43 5" xfId="32689" xr:uid="{F0A2106C-2F80-4AB4-AB27-67D9D91C295B}"/>
    <cellStyle name="20% - Énfasis4 43 6" xfId="38553" xr:uid="{8241F35B-A7EB-4669-9598-C942491AFF08}"/>
    <cellStyle name="20% - Énfasis4 44" xfId="6594" xr:uid="{A49FB33C-38B6-4614-996F-75CDAAEEEDEE}"/>
    <cellStyle name="20% - Énfasis4 44 2" xfId="9454" xr:uid="{CA6FA42C-E4CB-42F5-875D-26D6334968E7}"/>
    <cellStyle name="20% - Énfasis4 44 2 2" xfId="23816" xr:uid="{AC4FA793-BD9A-4CDD-BF6A-15CF315B8AC7}"/>
    <cellStyle name="20% - Énfasis4 44 2 3" xfId="29685" xr:uid="{B18C4E34-2E8B-4B11-A794-60AC1A83A602}"/>
    <cellStyle name="20% - Énfasis4 44 2 4" xfId="35567" xr:uid="{5E2FF25B-475F-45E2-97BB-3366D5B5B676}"/>
    <cellStyle name="20% - Énfasis4 44 2 5" xfId="41426" xr:uid="{438C9812-FFAA-4742-A9C5-D775E273AABD}"/>
    <cellStyle name="20% - Énfasis4 44 3" xfId="21032" xr:uid="{A41B1FA2-110E-4502-9351-70879F5E6E7B}"/>
    <cellStyle name="20% - Énfasis4 44 4" xfId="26843" xr:uid="{5EDAEE5F-56D2-4A47-83F7-9D7D276901BC}"/>
    <cellStyle name="20% - Énfasis4 44 5" xfId="32718" xr:uid="{9F7C590A-F1F3-4EB7-ACD9-BE723F1F909C}"/>
    <cellStyle name="20% - Énfasis4 44 6" xfId="38582" xr:uid="{88370249-FD97-4EA7-A7F0-B2633CA4F3EE}"/>
    <cellStyle name="20% - Énfasis4 45" xfId="6619" xr:uid="{018AFFC9-9A08-45A9-8094-722B4996B36E}"/>
    <cellStyle name="20% - Énfasis4 45 2" xfId="9479" xr:uid="{120AD865-EA73-479F-9FFD-EF230B9ED62F}"/>
    <cellStyle name="20% - Énfasis4 45 2 2" xfId="23841" xr:uid="{F5770651-B0AF-4091-A698-8B51F52DA2CB}"/>
    <cellStyle name="20% - Énfasis4 45 2 3" xfId="29710" xr:uid="{A363ECC2-F0B2-4115-AA30-CB233521EA08}"/>
    <cellStyle name="20% - Énfasis4 45 2 4" xfId="35592" xr:uid="{79A2D544-54AA-4935-9314-3110FEF76063}"/>
    <cellStyle name="20% - Énfasis4 45 2 5" xfId="41451" xr:uid="{34BC619D-7FE4-4041-A3BD-740BF303ED91}"/>
    <cellStyle name="20% - Énfasis4 45 3" xfId="21056" xr:uid="{9EF529FC-584E-40B9-9DE6-F86196C38B82}"/>
    <cellStyle name="20% - Énfasis4 45 4" xfId="26868" xr:uid="{D4271CEC-7358-419C-BF63-D9DEA003C0AB}"/>
    <cellStyle name="20% - Énfasis4 45 5" xfId="32743" xr:uid="{4938A6B4-989A-45EF-AD9D-B1DD1A7A67FF}"/>
    <cellStyle name="20% - Énfasis4 45 6" xfId="38607" xr:uid="{04DCB939-B95B-4BA6-B0E0-47116A7B0D04}"/>
    <cellStyle name="20% - Énfasis4 46" xfId="6641" xr:uid="{2D814B81-5408-437D-9B57-4AC0873B2AF1}"/>
    <cellStyle name="20% - Énfasis4 46 2" xfId="21078" xr:uid="{FB9EE2CE-A170-4C45-B37B-8EF0D9D30EF3}"/>
    <cellStyle name="20% - Énfasis4 46 3" xfId="26890" xr:uid="{4B387797-D21F-402A-974B-A164CEEF273E}"/>
    <cellStyle name="20% - Énfasis4 46 4" xfId="32765" xr:uid="{5710C339-C398-40C7-A564-04F7B19D9DD4}"/>
    <cellStyle name="20% - Énfasis4 46 5" xfId="38629" xr:uid="{C9812142-D10F-4F7E-A0D5-485EB9FB2A1C}"/>
    <cellStyle name="20% - Énfasis4 47" xfId="6671" xr:uid="{0030E024-DED1-4BF3-87F5-226571B869C1}"/>
    <cellStyle name="20% - Énfasis4 47 2" xfId="21100" xr:uid="{762D53DB-4914-47C9-BA77-3B1159018C3D}"/>
    <cellStyle name="20% - Énfasis4 47 3" xfId="26912" xr:uid="{9AF1C500-9391-4797-9214-5F8479364A3E}"/>
    <cellStyle name="20% - Énfasis4 47 4" xfId="32787" xr:uid="{F201B39A-1376-41D9-BC2C-4AC47038236C}"/>
    <cellStyle name="20% - Énfasis4 47 5" xfId="38651" xr:uid="{A9CBDF30-0C1B-44E6-8215-922C5476F214}"/>
    <cellStyle name="20% - Énfasis4 48" xfId="9491" xr:uid="{91F0377A-D65A-43F2-AE43-1578C09F3AD0}"/>
    <cellStyle name="20% - Énfasis4 48 2" xfId="23853" xr:uid="{CDD403AE-1AA4-45B0-BD02-5198B7AFC9F3}"/>
    <cellStyle name="20% - Énfasis4 48 3" xfId="29722" xr:uid="{C132A344-96E2-497E-ADD3-B7AEFBA8E627}"/>
    <cellStyle name="20% - Énfasis4 48 4" xfId="35604" xr:uid="{45D07017-618C-4C28-8E06-B1557A32F4B9}"/>
    <cellStyle name="20% - Énfasis4 48 5" xfId="41463" xr:uid="{86EFD588-7BA5-4A4C-A764-9F56F0A2F6D0}"/>
    <cellStyle name="20% - Énfasis4 49" xfId="9520" xr:uid="{F6E18C09-1DC7-4D89-969A-1D9E5637718C}"/>
    <cellStyle name="20% - Énfasis4 49 2" xfId="23881" xr:uid="{0B5DE29B-B7A4-441C-BD32-CCBC2E3A8E55}"/>
    <cellStyle name="20% - Énfasis4 49 3" xfId="29751" xr:uid="{BBF76D53-F457-4072-B457-5477B10B3A6E}"/>
    <cellStyle name="20% - Énfasis4 49 4" xfId="35633" xr:uid="{00876DF5-3751-49F9-B734-4B82CE229FA6}"/>
    <cellStyle name="20% - Énfasis4 49 5" xfId="41492" xr:uid="{F3AD0409-B7FB-45BE-8703-3861EDBA940D}"/>
    <cellStyle name="20% - Énfasis4 5" xfId="3919" xr:uid="{DFE4BE55-D403-4C0F-8221-B838B8C88E07}"/>
    <cellStyle name="20% - Énfasis4 5 10" xfId="35911" xr:uid="{8AA9E3BA-1502-43C8-ACB6-D13B7F0A95F5}"/>
    <cellStyle name="20% - Énfasis4 5 2" xfId="4113" xr:uid="{10DC61F8-9569-4540-95C9-EC7197389D3C}"/>
    <cellStyle name="20% - Énfasis4 5 2 2" xfId="4591" xr:uid="{50F388F5-2152-4F7E-AA9B-36A72795F224}"/>
    <cellStyle name="20% - Énfasis4 5 2 2 2" xfId="5559" xr:uid="{97AB9355-1B28-40B1-AA5A-074BE84A9AAE}"/>
    <cellStyle name="20% - Énfasis4 5 2 2 2 2" xfId="8426" xr:uid="{A14C4858-5FF3-43AC-A891-A17E9EB94921}"/>
    <cellStyle name="20% - Énfasis4 5 2 2 2 2 2" xfId="22801" xr:uid="{795672D1-29BC-4E97-BB22-05C7D0DFF6E1}"/>
    <cellStyle name="20% - Énfasis4 5 2 2 2 2 3" xfId="28659" xr:uid="{CA376999-D685-4F93-B338-749115C85CE1}"/>
    <cellStyle name="20% - Énfasis4 5 2 2 2 2 4" xfId="34541" xr:uid="{D1051407-7D17-49C0-BA7D-334B899EBD66}"/>
    <cellStyle name="20% - Énfasis4 5 2 2 2 2 5" xfId="40405" xr:uid="{B7F8778C-53BC-4C0D-8769-CEA549A0991F}"/>
    <cellStyle name="20% - Énfasis4 5 2 2 2 3" xfId="20019" xr:uid="{BBEFDE92-A55D-4BBE-BC30-7EF914C2D0E4}"/>
    <cellStyle name="20% - Énfasis4 5 2 2 2 4" xfId="25810" xr:uid="{98F45785-994A-4AFD-B0E9-8415BB02759E}"/>
    <cellStyle name="20% - Énfasis4 5 2 2 2 5" xfId="31684" xr:uid="{251A3E55-AEC0-4E6C-A475-A11150E34602}"/>
    <cellStyle name="20% - Énfasis4 5 2 2 2 6" xfId="37554" xr:uid="{E3FDBD9A-D70E-458E-9FB3-D4C5EBAF44BC}"/>
    <cellStyle name="20% - Énfasis4 5 2 2 3" xfId="7454" xr:uid="{28EF3F33-7438-425F-9501-92B4D2EBA98E}"/>
    <cellStyle name="20% - Énfasis4 5 2 2 3 2" xfId="21856" xr:uid="{F660D4C2-0232-45D9-80A8-D4E5F4991B88}"/>
    <cellStyle name="20% - Énfasis4 5 2 2 3 3" xfId="27688" xr:uid="{80ECC1E8-38E8-48CC-A145-FBD4E46F7AB8}"/>
    <cellStyle name="20% - Énfasis4 5 2 2 3 4" xfId="33570" xr:uid="{C948ABB7-8407-4D8F-A743-DB9106EBAB6A}"/>
    <cellStyle name="20% - Énfasis4 5 2 2 3 5" xfId="39434" xr:uid="{1945A4C9-406A-4D3B-8C16-F916DAFDD908}"/>
    <cellStyle name="20% - Énfasis4 5 2 2 4" xfId="19086" xr:uid="{7FD87044-3B1D-47D7-9B19-127F53DC9A01}"/>
    <cellStyle name="20% - Énfasis4 5 2 2 5" xfId="24839" xr:uid="{E611B356-B0A9-4C43-BA33-D4927CF36E6C}"/>
    <cellStyle name="20% - Énfasis4 5 2 2 6" xfId="30716" xr:uid="{FF2CF318-DC63-4FC1-9ECF-D6B7D191E0C9}"/>
    <cellStyle name="20% - Énfasis4 5 2 2 7" xfId="36597" xr:uid="{97CBDF3D-088E-4999-9AD3-AFAA82C68FCC}"/>
    <cellStyle name="20% - Énfasis4 5 2 3" xfId="5074" xr:uid="{6C00BEC1-2AB2-4666-9C52-2B202712063A}"/>
    <cellStyle name="20% - Énfasis4 5 2 3 2" xfId="7941" xr:uid="{11DD2597-7948-4C1C-8C07-B6F821ABEA10}"/>
    <cellStyle name="20% - Énfasis4 5 2 3 2 2" xfId="22326" xr:uid="{4BA710CA-EF88-44A2-BFAF-3C7FC9109ED7}"/>
    <cellStyle name="20% - Énfasis4 5 2 3 2 3" xfId="28174" xr:uid="{8C8B4DF3-D100-41CD-A355-2C346FF4EF91}"/>
    <cellStyle name="20% - Énfasis4 5 2 3 2 4" xfId="34056" xr:uid="{E7EAEB52-4DAB-4AFF-AC81-EFF19267C894}"/>
    <cellStyle name="20% - Énfasis4 5 2 3 2 5" xfId="39920" xr:uid="{99A9D0EF-AC88-4B4C-B39E-6826BFB64119}"/>
    <cellStyle name="20% - Énfasis4 5 2 3 3" xfId="19551" xr:uid="{376B5B7F-6736-4FCC-9DE2-BAF0E0CEED17}"/>
    <cellStyle name="20% - Énfasis4 5 2 3 4" xfId="25325" xr:uid="{CF94E801-C2D4-4049-95E3-A9E42033F912}"/>
    <cellStyle name="20% - Énfasis4 5 2 3 5" xfId="31199" xr:uid="{16BA524A-7F76-40F8-AB42-CC1D3E68EB81}"/>
    <cellStyle name="20% - Énfasis4 5 2 3 6" xfId="37077" xr:uid="{20EDA41B-78E3-4F9F-A150-7EA0C3703837}"/>
    <cellStyle name="20% - Énfasis4 5 2 4" xfId="6969" xr:uid="{694BDAE5-964C-4D98-9D72-C254E201D33C}"/>
    <cellStyle name="20% - Énfasis4 5 2 4 2" xfId="21388" xr:uid="{2163F3E1-43E3-4E03-B74F-51ECC9C6E947}"/>
    <cellStyle name="20% - Énfasis4 5 2 4 3" xfId="27207" xr:uid="{916B5658-568B-4335-B2CD-B7EBD2B07FA3}"/>
    <cellStyle name="20% - Énfasis4 5 2 4 4" xfId="33085" xr:uid="{42E6D628-F056-4E7F-833F-26A7BFC04FFB}"/>
    <cellStyle name="20% - Énfasis4 5 2 4 5" xfId="38949" xr:uid="{23E47D02-7241-43FB-95C4-82ABD1581914}"/>
    <cellStyle name="20% - Énfasis4 5 2 5" xfId="18642" xr:uid="{89ECB5CF-9D77-4A04-8620-BCD9DEC85793}"/>
    <cellStyle name="20% - Énfasis4 5 2 6" xfId="24356" xr:uid="{91EC84C7-F669-44C2-BC2D-616129BB5C5F}"/>
    <cellStyle name="20% - Énfasis4 5 2 7" xfId="30234" xr:uid="{97794159-D8BD-45D0-BDC9-3D82507BC49B}"/>
    <cellStyle name="20% - Énfasis4 5 2 8" xfId="36113" xr:uid="{9824AAAF-742F-4B4C-B96A-933E593512D4}"/>
    <cellStyle name="20% - Énfasis4 5 3" xfId="4397" xr:uid="{2F1FAF5A-7620-4781-BAEC-6C017D643120}"/>
    <cellStyle name="20% - Énfasis4 5 3 2" xfId="5363" xr:uid="{D2CFAAC6-A530-498B-92A9-4147E0F0ED0F}"/>
    <cellStyle name="20% - Énfasis4 5 3 2 2" xfId="8230" xr:uid="{9AA15172-0919-4952-B6F3-F2DF715443BD}"/>
    <cellStyle name="20% - Énfasis4 5 3 2 2 2" xfId="22606" xr:uid="{79F5C6BB-93B2-48D6-A859-63D6265F29EC}"/>
    <cellStyle name="20% - Énfasis4 5 3 2 2 3" xfId="28463" xr:uid="{1120A7BF-E554-45BC-94F9-A2A940213A6F}"/>
    <cellStyle name="20% - Énfasis4 5 3 2 2 4" xfId="34345" xr:uid="{66107D0E-A588-49FB-B443-27ADC5E8E4DD}"/>
    <cellStyle name="20% - Énfasis4 5 3 2 2 5" xfId="40209" xr:uid="{86E11FA0-DE7E-4BAF-887E-C96822AD24AE}"/>
    <cellStyle name="20% - Énfasis4 5 3 2 3" xfId="19830" xr:uid="{729B6114-4BE6-42FA-8C2A-E732FE20B563}"/>
    <cellStyle name="20% - Énfasis4 5 3 2 4" xfId="25614" xr:uid="{3EF482EC-640B-45EA-95F6-C7AD58D4DBDD}"/>
    <cellStyle name="20% - Énfasis4 5 3 2 5" xfId="31488" xr:uid="{E2E6621E-BF15-4BF6-9C89-CB3546C8AFB9}"/>
    <cellStyle name="20% - Énfasis4 5 3 2 6" xfId="37359" xr:uid="{A2E6033F-A64F-4BEE-8CFC-8A7294605E51}"/>
    <cellStyle name="20% - Énfasis4 5 3 3" xfId="7258" xr:uid="{F34A7AFC-7253-4466-8AD9-D86AFDD8E379}"/>
    <cellStyle name="20% - Énfasis4 5 3 3 2" xfId="21665" xr:uid="{1A1D5E42-8C11-45B2-A337-A8E84977DAE6}"/>
    <cellStyle name="20% - Énfasis4 5 3 3 3" xfId="27492" xr:uid="{9BF39C3E-2B96-4DEE-9214-C43B949D2D37}"/>
    <cellStyle name="20% - Énfasis4 5 3 3 4" xfId="33374" xr:uid="{19C5FEB4-CC3D-4999-8F0A-6619EC588D4F}"/>
    <cellStyle name="20% - Énfasis4 5 3 3 5" xfId="39238" xr:uid="{F2D2FC12-BBB3-4D9D-92FD-35E1764FE6A5}"/>
    <cellStyle name="20% - Énfasis4 5 3 4" xfId="18899" xr:uid="{17C9F164-D434-440C-BEF3-A92EB331283A}"/>
    <cellStyle name="20% - Énfasis4 5 3 5" xfId="24643" xr:uid="{829FDE2A-8664-46C2-8149-AC15B0639F1F}"/>
    <cellStyle name="20% - Énfasis4 5 3 6" xfId="30522" xr:uid="{1451121C-D858-47B2-B25D-D094F4F6CA95}"/>
    <cellStyle name="20% - Énfasis4 5 3 7" xfId="36402" xr:uid="{01AFDB25-0AD3-4528-923B-72FB00353138}"/>
    <cellStyle name="20% - Énfasis4 5 4" xfId="4878" xr:uid="{DE561F65-9F7A-4563-918A-ED3F83191C5A}"/>
    <cellStyle name="20% - Énfasis4 5 4 2" xfId="7745" xr:uid="{AA57DB82-898A-43F1-A5E0-4C9D4E2BD1AD}"/>
    <cellStyle name="20% - Énfasis4 5 4 2 2" xfId="22135" xr:uid="{31A00DBA-3122-4E71-978D-B4F2E4555CDA}"/>
    <cellStyle name="20% - Énfasis4 5 4 2 3" xfId="27978" xr:uid="{EDB06CA3-4B22-4A8E-906D-F15D141F8980}"/>
    <cellStyle name="20% - Énfasis4 5 4 2 4" xfId="33860" xr:uid="{DECE57A1-F8D7-44D3-9A93-737EA42C9AD0}"/>
    <cellStyle name="20% - Énfasis4 5 4 2 5" xfId="39724" xr:uid="{C8555179-8966-4FF0-95D0-0B627798419A}"/>
    <cellStyle name="20% - Énfasis4 5 4 3" xfId="19361" xr:uid="{FE45FF39-0A3C-46DF-985B-EAAAAA356BB1}"/>
    <cellStyle name="20% - Énfasis4 5 4 4" xfId="25129" xr:uid="{539C68C0-6A79-4840-9754-C05D296B9ADD}"/>
    <cellStyle name="20% - Énfasis4 5 4 5" xfId="31003" xr:uid="{86195FE0-D59D-4BF8-AB84-209601F1C061}"/>
    <cellStyle name="20% - Énfasis4 5 4 6" xfId="36882" xr:uid="{5D6D6E1D-2CBC-4BC3-97B1-0397B84DA84D}"/>
    <cellStyle name="20% - Énfasis4 5 5" xfId="5888" xr:uid="{01688847-5955-4417-AEAA-75BBCE5469C2}"/>
    <cellStyle name="20% - Énfasis4 5 5 2" xfId="8757" xr:uid="{97B32A44-6A15-4976-B7AF-FDE7EEAA3FA9}"/>
    <cellStyle name="20% - Énfasis4 5 5 2 2" xfId="23125" xr:uid="{5C35C145-ADDF-41DD-99E0-0A3CF1FD9ACA}"/>
    <cellStyle name="20% - Énfasis4 5 5 2 3" xfId="28989" xr:uid="{A4305633-8DEF-42BA-AEC0-3AF1ECA61A59}"/>
    <cellStyle name="20% - Énfasis4 5 5 2 4" xfId="34871" xr:uid="{EC1C899D-9D5B-4B9B-9E0B-729E3AB83E99}"/>
    <cellStyle name="20% - Énfasis4 5 5 2 5" xfId="40735" xr:uid="{7222ECCD-6725-4139-BF8D-EAA658133653}"/>
    <cellStyle name="20% - Énfasis4 5 5 3" xfId="20339" xr:uid="{D61FDC17-A53E-4935-AA38-7D4F7586D5FA}"/>
    <cellStyle name="20% - Énfasis4 5 5 4" xfId="26139" xr:uid="{1396F35F-2146-46C6-B02C-AD77AE0BBA40}"/>
    <cellStyle name="20% - Énfasis4 5 5 5" xfId="32014" xr:uid="{879AD612-9448-480B-855B-0ACCEF61494B}"/>
    <cellStyle name="20% - Énfasis4 5 5 6" xfId="37880" xr:uid="{FA15F80D-AFAE-4D39-BD0D-ECECFA4D06B3}"/>
    <cellStyle name="20% - Énfasis4 5 6" xfId="6774" xr:uid="{BD7A5907-19FB-4E32-9045-68BC71574564}"/>
    <cellStyle name="20% - Énfasis4 5 6 2" xfId="21198" xr:uid="{9CFD2B14-1D61-425D-B04C-5C9AF2CD6EB7}"/>
    <cellStyle name="20% - Énfasis4 5 6 3" xfId="27013" xr:uid="{4D769C11-A64D-4E54-B00A-14B4B9E2A0A4}"/>
    <cellStyle name="20% - Énfasis4 5 6 4" xfId="32889" xr:uid="{AF64E429-6D0E-401E-8FA9-77CE7C59CE9E}"/>
    <cellStyle name="20% - Énfasis4 5 6 5" xfId="38753" xr:uid="{EB3E3B19-9D8C-49E1-AFB8-398C97728240}"/>
    <cellStyle name="20% - Énfasis4 5 7" xfId="18444" xr:uid="{C82C3CE6-866A-4D57-9054-A0A367D7543F}"/>
    <cellStyle name="20% - Énfasis4 5 8" xfId="24152" xr:uid="{861E9300-E93A-48B7-B7B6-FEE6E0C93394}"/>
    <cellStyle name="20% - Énfasis4 5 9" xfId="30030" xr:uid="{28ACA62F-05F3-40BC-98CD-8D1CF4C6AC29}"/>
    <cellStyle name="20% - Énfasis4 50" xfId="9539" xr:uid="{C49898F6-96B4-4C60-9B8D-94900222A84F}"/>
    <cellStyle name="20% - Énfasis4 50 2" xfId="23901" xr:uid="{8583776B-B660-493D-A6E0-9DE729708118}"/>
    <cellStyle name="20% - Énfasis4 50 3" xfId="29771" xr:uid="{C39A0FAB-0A94-4C3B-BD3B-A60CDC4D8F3D}"/>
    <cellStyle name="20% - Énfasis4 50 4" xfId="35653" xr:uid="{D318BE94-3E56-492C-BAA3-851F67259554}"/>
    <cellStyle name="20% - Énfasis4 50 5" xfId="41512" xr:uid="{30F8661C-9E9F-40F2-A898-6445A7240585}"/>
    <cellStyle name="20% - Énfasis4 51" xfId="9565" xr:uid="{04C40E33-7BB3-4526-994B-B41FA292D6E4}"/>
    <cellStyle name="20% - Énfasis4 51 2" xfId="23927" xr:uid="{2B812904-1892-413A-993C-BD8241278B2D}"/>
    <cellStyle name="20% - Énfasis4 51 3" xfId="29797" xr:uid="{E8ECECDA-B1F9-42F7-8B75-D6635A25D7F4}"/>
    <cellStyle name="20% - Énfasis4 51 4" xfId="35679" xr:uid="{7C9B42BB-020A-4D28-B122-6B62DE292852}"/>
    <cellStyle name="20% - Énfasis4 51 5" xfId="41538" xr:uid="{F1F40A7B-7821-4421-95E3-186742C64ECD}"/>
    <cellStyle name="20% - Énfasis4 52" xfId="15767" xr:uid="{E1105CFF-9398-488C-8685-A9D1DB541491}"/>
    <cellStyle name="20% - Énfasis4 52 2" xfId="23987" xr:uid="{BE167167-8399-456F-8857-C482B74FCC37}"/>
    <cellStyle name="20% - Énfasis4 52 3" xfId="29859" xr:uid="{58E20B08-107F-4233-A74C-5F5B69BD0E30}"/>
    <cellStyle name="20% - Énfasis4 52 4" xfId="35741" xr:uid="{1FE5ADD5-7B91-40DB-9507-E1B5F61D4B84}"/>
    <cellStyle name="20% - Énfasis4 52 5" xfId="41600" xr:uid="{85C18001-6EEE-4FA9-BECB-59BDE7F00057}"/>
    <cellStyle name="20% - Énfasis4 53" xfId="15792" xr:uid="{3619F7EF-556E-408A-8B06-E16B1D2A47E2}"/>
    <cellStyle name="20% - Énfasis4 53 2" xfId="24009" xr:uid="{88B7A0DE-9227-46FE-9D7F-0E465045F45E}"/>
    <cellStyle name="20% - Énfasis4 53 3" xfId="29884" xr:uid="{1EFC0D73-C6FD-42A4-B979-6687A7D109D6}"/>
    <cellStyle name="20% - Énfasis4 53 4" xfId="35765" xr:uid="{63EBB29F-4607-410D-A334-ED9A4849C805}"/>
    <cellStyle name="20% - Énfasis4 53 5" xfId="41625" xr:uid="{C067E6DD-DBFD-4DCF-BCB2-E5612B8A97FC}"/>
    <cellStyle name="20% - Énfasis4 54" xfId="15826" xr:uid="{D3B28DCD-F378-42F8-9C38-D761D26361A7}"/>
    <cellStyle name="20% - Énfasis4 55" xfId="18301" xr:uid="{D6A0670F-ADEB-4CBD-8215-4ED4EF116E90}"/>
    <cellStyle name="20% - Énfasis4 56" xfId="18324" xr:uid="{66C271AB-25AD-4ED7-8881-441BE746910D}"/>
    <cellStyle name="20% - Énfasis4 57" xfId="24036" xr:uid="{99D79BF1-ECE3-4634-BA16-32FD8C4B8F76}"/>
    <cellStyle name="20% - Énfasis4 58" xfId="29914" xr:uid="{F31E7E70-584B-4192-9DB6-863C16DC0954}"/>
    <cellStyle name="20% - Énfasis4 59" xfId="35795" xr:uid="{75D738F9-4644-4F18-82D2-3D4092A8FA07}"/>
    <cellStyle name="20% - Énfasis4 6" xfId="3943" xr:uid="{C545DD96-CE86-4F04-86ED-08C344102170}"/>
    <cellStyle name="20% - Énfasis4 6 10" xfId="35934" xr:uid="{590D9702-7EE5-4908-B1B2-407CA9FB132C}"/>
    <cellStyle name="20% - Énfasis4 6 2" xfId="4135" xr:uid="{9400BA3F-E966-49C1-ACC4-B05E1290B373}"/>
    <cellStyle name="20% - Énfasis4 6 2 2" xfId="4613" xr:uid="{E4688E11-CD08-4C50-ABAC-3A8BF36C001D}"/>
    <cellStyle name="20% - Énfasis4 6 2 2 2" xfId="5581" xr:uid="{E416A6FD-D822-4907-9F01-1C58E60446A3}"/>
    <cellStyle name="20% - Énfasis4 6 2 2 2 2" xfId="8448" xr:uid="{7218F9D9-CD64-4EF8-8441-3346A54D0490}"/>
    <cellStyle name="20% - Énfasis4 6 2 2 2 2 2" xfId="22823" xr:uid="{07EAA009-CD9D-4ABE-AF6A-5E302A863755}"/>
    <cellStyle name="20% - Énfasis4 6 2 2 2 2 3" xfId="28681" xr:uid="{18A2E7D7-40DD-4D16-96E0-6FFC4BA70651}"/>
    <cellStyle name="20% - Énfasis4 6 2 2 2 2 4" xfId="34563" xr:uid="{348107AE-A4EB-4C43-9BE9-1711D89EEFF1}"/>
    <cellStyle name="20% - Énfasis4 6 2 2 2 2 5" xfId="40427" xr:uid="{AE1DD92D-5A89-46C6-8E0C-2341CA4FC884}"/>
    <cellStyle name="20% - Énfasis4 6 2 2 2 3" xfId="20041" xr:uid="{E6300E7A-093A-412E-87D0-D9DC31A5F6CA}"/>
    <cellStyle name="20% - Énfasis4 6 2 2 2 4" xfId="25832" xr:uid="{C984F121-BEA9-48E9-BF93-A615CE15819E}"/>
    <cellStyle name="20% - Énfasis4 6 2 2 2 5" xfId="31706" xr:uid="{9AA05C3B-206C-4E61-87CB-149ED38BD7B9}"/>
    <cellStyle name="20% - Énfasis4 6 2 2 2 6" xfId="37576" xr:uid="{91795C0A-7972-4F66-80F1-494FBC66ACF6}"/>
    <cellStyle name="20% - Énfasis4 6 2 2 3" xfId="7476" xr:uid="{B06DAAD1-AC53-464E-97B8-AFE96A96421F}"/>
    <cellStyle name="20% - Énfasis4 6 2 2 3 2" xfId="21878" xr:uid="{520AF201-58CF-496A-8293-C14927AE04C9}"/>
    <cellStyle name="20% - Énfasis4 6 2 2 3 3" xfId="27710" xr:uid="{CCCD50B0-C0B8-490B-8507-EAC3D28DD370}"/>
    <cellStyle name="20% - Énfasis4 6 2 2 3 4" xfId="33592" xr:uid="{9335F43A-F6B3-45C4-AAFE-C6B3AB246120}"/>
    <cellStyle name="20% - Énfasis4 6 2 2 3 5" xfId="39456" xr:uid="{0BC9E6DA-328D-4F7C-BBE5-49AD99210DF2}"/>
    <cellStyle name="20% - Énfasis4 6 2 2 4" xfId="19108" xr:uid="{DB121A39-8273-43CA-84A3-9A755D15390B}"/>
    <cellStyle name="20% - Énfasis4 6 2 2 5" xfId="24861" xr:uid="{4B20C92F-B819-4E1F-B1A8-D91D8451DECD}"/>
    <cellStyle name="20% - Énfasis4 6 2 2 6" xfId="30738" xr:uid="{EBEB9523-ABD9-4887-B006-B3F8CDD5EA55}"/>
    <cellStyle name="20% - Énfasis4 6 2 2 7" xfId="36619" xr:uid="{2BC77DA0-9434-43CF-8157-F3006A0DBF19}"/>
    <cellStyle name="20% - Énfasis4 6 2 3" xfId="5096" xr:uid="{8865D254-20FA-4311-933C-EA51A0DD8AFA}"/>
    <cellStyle name="20% - Énfasis4 6 2 3 2" xfId="7963" xr:uid="{4CC396ED-E316-47EB-AE64-4C1AF40B1211}"/>
    <cellStyle name="20% - Énfasis4 6 2 3 2 2" xfId="22348" xr:uid="{33129AFE-3DD1-4926-83D1-C7A4FE1EB81F}"/>
    <cellStyle name="20% - Énfasis4 6 2 3 2 3" xfId="28196" xr:uid="{A30A369A-0558-4FFC-B180-C05BA14DAF0E}"/>
    <cellStyle name="20% - Énfasis4 6 2 3 2 4" xfId="34078" xr:uid="{62B625E2-BCDF-49DA-B838-90B2D1897B2E}"/>
    <cellStyle name="20% - Énfasis4 6 2 3 2 5" xfId="39942" xr:uid="{2443631E-50BF-4CB3-9852-AFC74430F608}"/>
    <cellStyle name="20% - Énfasis4 6 2 3 3" xfId="19573" xr:uid="{BCAE1C7F-4D97-4B74-9AFC-E311AF467190}"/>
    <cellStyle name="20% - Énfasis4 6 2 3 4" xfId="25347" xr:uid="{C3E2D645-E620-4499-85D9-D979C4675AF2}"/>
    <cellStyle name="20% - Énfasis4 6 2 3 5" xfId="31221" xr:uid="{D3C1FA47-E280-4C65-B726-B9C29262F61B}"/>
    <cellStyle name="20% - Énfasis4 6 2 3 6" xfId="37099" xr:uid="{8CD58465-292B-446B-B730-5A94F89E4B96}"/>
    <cellStyle name="20% - Énfasis4 6 2 4" xfId="6991" xr:uid="{B384C459-DA79-4B6F-89AC-D6682EAF60C2}"/>
    <cellStyle name="20% - Énfasis4 6 2 4 2" xfId="21410" xr:uid="{6CF1707E-ACF5-4F9B-826D-D626F2FE3B88}"/>
    <cellStyle name="20% - Énfasis4 6 2 4 3" xfId="27229" xr:uid="{EB80E511-6720-4499-9A72-DC21CBD24CAC}"/>
    <cellStyle name="20% - Énfasis4 6 2 4 4" xfId="33107" xr:uid="{9A3C5A82-F2AF-4837-B6E8-EE36E2DC1A5D}"/>
    <cellStyle name="20% - Énfasis4 6 2 4 5" xfId="38971" xr:uid="{10D4726C-A4EE-4EF3-9332-A7A578A7E1BB}"/>
    <cellStyle name="20% - Énfasis4 6 2 5" xfId="18664" xr:uid="{0E85F7BA-342F-484F-8B16-3D6B1E87408D}"/>
    <cellStyle name="20% - Énfasis4 6 2 6" xfId="24378" xr:uid="{7CFB96A4-421A-45D2-B70B-7A459BD45127}"/>
    <cellStyle name="20% - Énfasis4 6 2 7" xfId="30256" xr:uid="{A68A7F62-E026-4378-BFA0-85326C7AF705}"/>
    <cellStyle name="20% - Énfasis4 6 2 8" xfId="36135" xr:uid="{6B17178E-3E57-48F0-9DC8-5B6FC0BEF06A}"/>
    <cellStyle name="20% - Énfasis4 6 3" xfId="4419" xr:uid="{875201A9-57BB-414D-B271-5654FDDB8669}"/>
    <cellStyle name="20% - Énfasis4 6 3 2" xfId="5385" xr:uid="{4EC7B1A2-D4ED-492B-AC01-240ED5D35BAE}"/>
    <cellStyle name="20% - Énfasis4 6 3 2 2" xfId="8252" xr:uid="{08D5BBC6-CAA5-4B0A-B756-303B99809382}"/>
    <cellStyle name="20% - Énfasis4 6 3 2 2 2" xfId="22628" xr:uid="{75793D8F-6355-4AB8-BCAC-21E99C7C7F3B}"/>
    <cellStyle name="20% - Énfasis4 6 3 2 2 3" xfId="28485" xr:uid="{D161DCAF-DEDE-4598-83FE-F48A80155022}"/>
    <cellStyle name="20% - Énfasis4 6 3 2 2 4" xfId="34367" xr:uid="{ADDABF0C-7D2D-4E3C-951E-676C9F50F9C3}"/>
    <cellStyle name="20% - Énfasis4 6 3 2 2 5" xfId="40231" xr:uid="{B5FFAB5B-5EE4-4F6E-9E4E-9156065A56FF}"/>
    <cellStyle name="20% - Énfasis4 6 3 2 3" xfId="19852" xr:uid="{8E73248C-F4C2-4E22-83C9-11D38F3BF54B}"/>
    <cellStyle name="20% - Énfasis4 6 3 2 4" xfId="25636" xr:uid="{6ACD5052-0203-4CBF-AD85-FA0D2D9B38E9}"/>
    <cellStyle name="20% - Énfasis4 6 3 2 5" xfId="31510" xr:uid="{9FDECA06-48B8-4CA1-98D6-5B1E49642D31}"/>
    <cellStyle name="20% - Énfasis4 6 3 2 6" xfId="37381" xr:uid="{CBD79B18-46EF-4453-8EF0-E3363A07ED56}"/>
    <cellStyle name="20% - Énfasis4 6 3 3" xfId="7280" xr:uid="{ADA99C53-F165-4784-9BF2-ECFFBD076FB6}"/>
    <cellStyle name="20% - Énfasis4 6 3 3 2" xfId="21687" xr:uid="{C17F1D6C-41A9-413F-9591-EF56C901C5DA}"/>
    <cellStyle name="20% - Énfasis4 6 3 3 3" xfId="27514" xr:uid="{27F7DB2F-7118-4039-8266-A0FC49D420BB}"/>
    <cellStyle name="20% - Énfasis4 6 3 3 4" xfId="33396" xr:uid="{D5830A07-71B3-4A7A-97B7-9400985F30EB}"/>
    <cellStyle name="20% - Énfasis4 6 3 3 5" xfId="39260" xr:uid="{A7C23C7C-2242-471C-9835-C866B7646775}"/>
    <cellStyle name="20% - Énfasis4 6 3 4" xfId="18921" xr:uid="{CCC43C5A-67AE-4186-BF30-A5223EE2F452}"/>
    <cellStyle name="20% - Énfasis4 6 3 5" xfId="24665" xr:uid="{C7F8FAF7-B824-4E11-8D6A-1FA079E1BBC1}"/>
    <cellStyle name="20% - Énfasis4 6 3 6" xfId="30544" xr:uid="{F735CEEB-1AA6-4629-A532-C947EEAB3876}"/>
    <cellStyle name="20% - Énfasis4 6 3 7" xfId="36424" xr:uid="{AA39A36D-7600-42AC-A261-CCF2B36BEAAC}"/>
    <cellStyle name="20% - Énfasis4 6 4" xfId="4900" xr:uid="{D790696D-E59C-4671-8D3E-B98DEFF081DA}"/>
    <cellStyle name="20% - Énfasis4 6 4 2" xfId="7767" xr:uid="{2DC6DD03-DC83-4EEB-A590-5A9E92735960}"/>
    <cellStyle name="20% - Énfasis4 6 4 2 2" xfId="22157" xr:uid="{727F4AC8-A740-4342-A3EA-0167EC036B88}"/>
    <cellStyle name="20% - Énfasis4 6 4 2 3" xfId="28000" xr:uid="{ABC616C5-FBDE-4DA5-8080-C682075C9A82}"/>
    <cellStyle name="20% - Énfasis4 6 4 2 4" xfId="33882" xr:uid="{27CFD178-FE37-4C0F-A84B-64BF7A0205D4}"/>
    <cellStyle name="20% - Énfasis4 6 4 2 5" xfId="39746" xr:uid="{764052EF-8612-43E7-9676-BE6875E48898}"/>
    <cellStyle name="20% - Énfasis4 6 4 3" xfId="19383" xr:uid="{DF924EBC-8961-4DDD-AA20-36205E9E6626}"/>
    <cellStyle name="20% - Énfasis4 6 4 4" xfId="25151" xr:uid="{A6DBD6A5-9A4B-4114-8B04-A53F5305268C}"/>
    <cellStyle name="20% - Énfasis4 6 4 5" xfId="31025" xr:uid="{FD762729-7F65-409C-A144-4CF07998D0F5}"/>
    <cellStyle name="20% - Énfasis4 6 4 6" xfId="36904" xr:uid="{4257CA0A-D3FF-4FBB-9F75-3C48CDE45189}"/>
    <cellStyle name="20% - Énfasis4 6 5" xfId="5910" xr:uid="{108DAF9B-043E-4784-B236-50C9178F42F1}"/>
    <cellStyle name="20% - Énfasis4 6 5 2" xfId="8779" xr:uid="{AD97849C-A190-4039-9371-4F4F417BFDCD}"/>
    <cellStyle name="20% - Énfasis4 6 5 2 2" xfId="23147" xr:uid="{41EC1A6C-D6CB-4003-96AB-587D2484E8BA}"/>
    <cellStyle name="20% - Énfasis4 6 5 2 3" xfId="29011" xr:uid="{3319C444-4B03-4576-ABA7-EDB0E0E8D11B}"/>
    <cellStyle name="20% - Énfasis4 6 5 2 4" xfId="34893" xr:uid="{03776603-9822-45DF-9F8F-30D64D4F4DD2}"/>
    <cellStyle name="20% - Énfasis4 6 5 2 5" xfId="40757" xr:uid="{D009CE87-74CB-4E42-97C8-753EFE1D3118}"/>
    <cellStyle name="20% - Énfasis4 6 5 3" xfId="20361" xr:uid="{5C7F2F72-08F4-4F51-AF94-06DFFFFEE1BB}"/>
    <cellStyle name="20% - Énfasis4 6 5 4" xfId="26161" xr:uid="{A95C0659-E214-4553-ADAA-FBB4C9804E65}"/>
    <cellStyle name="20% - Énfasis4 6 5 5" xfId="32036" xr:uid="{2EF4BAFF-7322-4ABB-8D00-6E636A7A8208}"/>
    <cellStyle name="20% - Énfasis4 6 5 6" xfId="37902" xr:uid="{052B76F1-4587-4CD4-9E59-557E69175D80}"/>
    <cellStyle name="20% - Énfasis4 6 6" xfId="6796" xr:uid="{8133F12A-2309-41AC-AE7D-D086A98D43D1}"/>
    <cellStyle name="20% - Énfasis4 6 6 2" xfId="21220" xr:uid="{611E95F5-656F-4E0B-AE0D-3C4D2D4AD620}"/>
    <cellStyle name="20% - Énfasis4 6 6 3" xfId="27035" xr:uid="{DD7C0786-E4C9-4A5D-B3F1-C627F5DA49F1}"/>
    <cellStyle name="20% - Énfasis4 6 6 4" xfId="32911" xr:uid="{26CE5F99-B298-4E4D-A500-5E0DD9D06BDE}"/>
    <cellStyle name="20% - Énfasis4 6 6 5" xfId="38775" xr:uid="{7A2560D2-807B-41AC-8AF0-3468EE421482}"/>
    <cellStyle name="20% - Énfasis4 6 7" xfId="18467" xr:uid="{C4918990-64B9-418D-B8E1-823EF67ACA2B}"/>
    <cellStyle name="20% - Énfasis4 6 8" xfId="24175" xr:uid="{C0A63E8D-95DA-42C8-A023-1234BF4CC5B5}"/>
    <cellStyle name="20% - Énfasis4 6 9" xfId="30053" xr:uid="{8B331C84-2EDE-4C23-9432-5A0D2744DCCA}"/>
    <cellStyle name="20% - Énfasis4 7" xfId="3967" xr:uid="{44668718-5709-4C1E-875D-8DADE4AC64D0}"/>
    <cellStyle name="20% - Énfasis4 7 10" xfId="35959" xr:uid="{FC7BBE9B-3D76-4716-8B66-9300B7D87EEC}"/>
    <cellStyle name="20% - Énfasis4 7 2" xfId="4159" xr:uid="{44ADDB95-A74D-4F65-882C-D68105EBCC8A}"/>
    <cellStyle name="20% - Énfasis4 7 2 2" xfId="4637" xr:uid="{616DA4F1-9CC0-4932-8D88-27088CF6FCB3}"/>
    <cellStyle name="20% - Énfasis4 7 2 2 2" xfId="5605" xr:uid="{2DB2F640-0F13-490F-8299-6EBD3BB7A904}"/>
    <cellStyle name="20% - Énfasis4 7 2 2 2 2" xfId="8472" xr:uid="{A8694110-E4E6-4A0E-8354-45BC974CA24B}"/>
    <cellStyle name="20% - Énfasis4 7 2 2 2 2 2" xfId="22847" xr:uid="{45EF809F-0231-4B03-8E49-B1A8B7E0B810}"/>
    <cellStyle name="20% - Énfasis4 7 2 2 2 2 3" xfId="28705" xr:uid="{360AF807-690E-49E9-9556-2D8899B19353}"/>
    <cellStyle name="20% - Énfasis4 7 2 2 2 2 4" xfId="34587" xr:uid="{962318A0-81A9-4EBB-B8CF-41037A04E3BC}"/>
    <cellStyle name="20% - Énfasis4 7 2 2 2 2 5" xfId="40451" xr:uid="{9B45B696-0832-4FEF-8EE8-7913C0B13C8A}"/>
    <cellStyle name="20% - Énfasis4 7 2 2 2 3" xfId="20064" xr:uid="{A3A12A6A-B91B-4C1B-BC3B-13A907F2F18C}"/>
    <cellStyle name="20% - Énfasis4 7 2 2 2 4" xfId="25856" xr:uid="{51F34C16-92F9-40BD-9F63-8A274085E3B7}"/>
    <cellStyle name="20% - Énfasis4 7 2 2 2 5" xfId="31730" xr:uid="{C3C93764-6881-4C09-9E3A-25541C14B850}"/>
    <cellStyle name="20% - Énfasis4 7 2 2 2 6" xfId="37600" xr:uid="{B300D039-1B5F-440F-8C5C-46EE5F7ECB8A}"/>
    <cellStyle name="20% - Énfasis4 7 2 2 3" xfId="7500" xr:uid="{D368E1BA-3853-43C4-88DD-00DAF913A075}"/>
    <cellStyle name="20% - Énfasis4 7 2 2 3 2" xfId="21901" xr:uid="{47EB7B7D-E762-4403-A882-3CBEEA14CF9D}"/>
    <cellStyle name="20% - Énfasis4 7 2 2 3 3" xfId="27734" xr:uid="{A496AEC5-2604-4D15-9F8D-F4B12543D90B}"/>
    <cellStyle name="20% - Énfasis4 7 2 2 3 4" xfId="33616" xr:uid="{CB42AA20-0907-4751-92C2-D45F52181C17}"/>
    <cellStyle name="20% - Énfasis4 7 2 2 3 5" xfId="39480" xr:uid="{739E448F-4789-4A18-A840-2239104BFA8B}"/>
    <cellStyle name="20% - Énfasis4 7 2 2 4" xfId="19131" xr:uid="{C029CACE-8858-4E94-88E4-79A2DA32BAF9}"/>
    <cellStyle name="20% - Énfasis4 7 2 2 5" xfId="24885" xr:uid="{9896C45A-5429-4B89-8BAC-2E7C36E4D4F9}"/>
    <cellStyle name="20% - Énfasis4 7 2 2 6" xfId="30761" xr:uid="{B1C995A7-B8D8-4487-BC45-461C6DE539FB}"/>
    <cellStyle name="20% - Énfasis4 7 2 2 7" xfId="36643" xr:uid="{CF916D15-30EB-4D61-A7F0-0FCCDACF1062}"/>
    <cellStyle name="20% - Énfasis4 7 2 3" xfId="5120" xr:uid="{7EAFEAD6-30D5-4CE8-B147-B3235918C48E}"/>
    <cellStyle name="20% - Énfasis4 7 2 3 2" xfId="7987" xr:uid="{5C89F264-8BF2-4DE1-A99E-8607707C48AC}"/>
    <cellStyle name="20% - Énfasis4 7 2 3 2 2" xfId="22372" xr:uid="{87A0043C-3C85-4B73-95FA-D797B0C27170}"/>
    <cellStyle name="20% - Énfasis4 7 2 3 2 3" xfId="28220" xr:uid="{CDAF7A95-7B08-4D57-A5E2-86246ADD95A4}"/>
    <cellStyle name="20% - Énfasis4 7 2 3 2 4" xfId="34102" xr:uid="{FF6CBCD1-9FF2-4280-B28C-C386CB9ACA24}"/>
    <cellStyle name="20% - Énfasis4 7 2 3 2 5" xfId="39966" xr:uid="{DF254C0C-B467-4255-865B-9B3F0ABBFA45}"/>
    <cellStyle name="20% - Énfasis4 7 2 3 3" xfId="19595" xr:uid="{B163FDEF-C9AA-4F09-A5C1-4A3E7E67E255}"/>
    <cellStyle name="20% - Énfasis4 7 2 3 4" xfId="25371" xr:uid="{46A57E01-7695-4710-A7CD-45CFD968636C}"/>
    <cellStyle name="20% - Énfasis4 7 2 3 5" xfId="31245" xr:uid="{C0B38DA2-5B02-423C-8E94-F302BBA3CAE9}"/>
    <cellStyle name="20% - Énfasis4 7 2 3 6" xfId="37123" xr:uid="{91931A59-64E3-4343-92DD-4DACC50AD3D5}"/>
    <cellStyle name="20% - Énfasis4 7 2 4" xfId="7015" xr:uid="{95B0D42B-E306-4EAD-9016-511E40219815}"/>
    <cellStyle name="20% - Énfasis4 7 2 4 2" xfId="21432" xr:uid="{1FDB1B8E-E6B9-44CA-8328-DA5E864145F1}"/>
    <cellStyle name="20% - Énfasis4 7 2 4 3" xfId="27253" xr:uid="{1186A6D4-5F74-4F5F-A154-8F222A4E4227}"/>
    <cellStyle name="20% - Énfasis4 7 2 4 4" xfId="33131" xr:uid="{09510E57-66FD-4D1A-B253-903AA0860AC7}"/>
    <cellStyle name="20% - Énfasis4 7 2 4 5" xfId="38995" xr:uid="{21862217-5F12-4B78-939B-F9782A362C1E}"/>
    <cellStyle name="20% - Énfasis4 7 2 5" xfId="18687" xr:uid="{14AE2C52-C1A8-4635-B49D-293C8ECFEDF5}"/>
    <cellStyle name="20% - Énfasis4 7 2 6" xfId="24402" xr:uid="{7FB4FE83-9EDF-4F66-A227-6D219363C743}"/>
    <cellStyle name="20% - Énfasis4 7 2 7" xfId="30279" xr:uid="{6E7401A8-E9BB-46B6-8795-23C1CE5C7952}"/>
    <cellStyle name="20% - Énfasis4 7 2 8" xfId="36159" xr:uid="{AC7BFDF7-9A8A-41FE-88E7-5C90058D519B}"/>
    <cellStyle name="20% - Énfasis4 7 3" xfId="4442" xr:uid="{38D33D10-B56C-4918-8153-D04D666CE85D}"/>
    <cellStyle name="20% - Énfasis4 7 3 2" xfId="5409" xr:uid="{D54F9DED-26E9-4995-AFC1-1035181DEF47}"/>
    <cellStyle name="20% - Énfasis4 7 3 2 2" xfId="8276" xr:uid="{2CDE5CF2-8766-4021-9F27-686DBFA23A52}"/>
    <cellStyle name="20% - Énfasis4 7 3 2 2 2" xfId="22652" xr:uid="{829A05BD-2D48-4E90-BCDD-D868ADCF0F2E}"/>
    <cellStyle name="20% - Énfasis4 7 3 2 2 3" xfId="28509" xr:uid="{E05EC0AC-2DE6-40FF-B002-57FB2399BD69}"/>
    <cellStyle name="20% - Énfasis4 7 3 2 2 4" xfId="34391" xr:uid="{FF4CFF9F-9ABD-439E-BF38-75C49A11C4E9}"/>
    <cellStyle name="20% - Énfasis4 7 3 2 2 5" xfId="40255" xr:uid="{4F9B4A49-53BD-4DB6-8553-6F6692381A84}"/>
    <cellStyle name="20% - Énfasis4 7 3 2 3" xfId="19874" xr:uid="{112FDD82-01DA-431E-9C34-1C0FDC5D1332}"/>
    <cellStyle name="20% - Énfasis4 7 3 2 4" xfId="25660" xr:uid="{04F6488C-ECAC-4D5B-A45C-03A5A6838017}"/>
    <cellStyle name="20% - Énfasis4 7 3 2 5" xfId="31534" xr:uid="{399CB7B9-BEEF-46D2-855D-4AA2C3A31F3E}"/>
    <cellStyle name="20% - Énfasis4 7 3 2 6" xfId="37405" xr:uid="{A7EB39CE-9F4C-4BFE-9EB8-2EAE8D433D76}"/>
    <cellStyle name="20% - Énfasis4 7 3 3" xfId="7304" xr:uid="{77A22257-C445-426A-92AF-ACD891F35001}"/>
    <cellStyle name="20% - Énfasis4 7 3 3 2" xfId="21709" xr:uid="{7E678B6B-1F46-476C-8D2C-94B5BE656341}"/>
    <cellStyle name="20% - Énfasis4 7 3 3 3" xfId="27538" xr:uid="{8C7DD4D9-3F3E-4D1D-939C-C24BD79F4FEA}"/>
    <cellStyle name="20% - Énfasis4 7 3 3 4" xfId="33420" xr:uid="{5E323839-995E-40EE-9A08-746B44C79BFF}"/>
    <cellStyle name="20% - Énfasis4 7 3 3 5" xfId="39284" xr:uid="{E293FF8D-3B24-4EAB-B481-B6DC9F8321F1}"/>
    <cellStyle name="20% - Énfasis4 7 3 4" xfId="18945" xr:uid="{683663C6-AFDE-4F37-88A3-F8C8DF21772E}"/>
    <cellStyle name="20% - Énfasis4 7 3 5" xfId="24689" xr:uid="{6A560461-FC9C-4B8B-9F87-EFAFC903B22C}"/>
    <cellStyle name="20% - Énfasis4 7 3 6" xfId="30567" xr:uid="{36AF3172-F3F2-4819-A596-65A6D4DA379F}"/>
    <cellStyle name="20% - Énfasis4 7 3 7" xfId="36448" xr:uid="{F9F78F3B-06FE-4B8E-AEE6-BDF2F74182B0}"/>
    <cellStyle name="20% - Énfasis4 7 4" xfId="4924" xr:uid="{FCAAE58D-CE9F-4FAC-9C4C-1F0AFC30D33F}"/>
    <cellStyle name="20% - Énfasis4 7 4 2" xfId="7791" xr:uid="{4C86086B-1AEF-40BD-B110-84D4333BA054}"/>
    <cellStyle name="20% - Énfasis4 7 4 2 2" xfId="22179" xr:uid="{F2AB17CC-9D07-4476-BBF2-D3E0D1679063}"/>
    <cellStyle name="20% - Énfasis4 7 4 2 3" xfId="28024" xr:uid="{AAF5CB4B-27A0-4B43-A531-E8E6484626C6}"/>
    <cellStyle name="20% - Énfasis4 7 4 2 4" xfId="33906" xr:uid="{C7372E1C-80E6-48D7-95E5-4861E493BD43}"/>
    <cellStyle name="20% - Énfasis4 7 4 2 5" xfId="39770" xr:uid="{8B5A8ED9-CAEE-4357-AA0A-8145ED17A647}"/>
    <cellStyle name="20% - Énfasis4 7 4 3" xfId="19406" xr:uid="{5A707C59-AFC2-48B7-B233-30F1F55A39B3}"/>
    <cellStyle name="20% - Énfasis4 7 4 4" xfId="25175" xr:uid="{E037E407-60B1-4369-B6D6-D33AFB744969}"/>
    <cellStyle name="20% - Énfasis4 7 4 5" xfId="31049" xr:uid="{60737461-7DD8-4167-8C5F-3FBF737EBD7E}"/>
    <cellStyle name="20% - Énfasis4 7 4 6" xfId="36928" xr:uid="{FBB35C3D-DB00-477E-9008-F6BC5C03F656}"/>
    <cellStyle name="20% - Énfasis4 7 5" xfId="5934" xr:uid="{A2C2ECBD-73F5-441A-9F2D-CE0E685055E6}"/>
    <cellStyle name="20% - Énfasis4 7 5 2" xfId="8803" xr:uid="{E9C8F278-A66E-4160-A24F-1564506AA1D9}"/>
    <cellStyle name="20% - Énfasis4 7 5 2 2" xfId="23170" xr:uid="{61CAFA9A-C2B7-4385-8450-2C5B9C8EFEFD}"/>
    <cellStyle name="20% - Énfasis4 7 5 2 3" xfId="29035" xr:uid="{02D8ECB5-EA83-4386-A12B-3D9BB49A7701}"/>
    <cellStyle name="20% - Énfasis4 7 5 2 4" xfId="34917" xr:uid="{589498E3-23CC-4772-9ED9-6DA6F32F1FFC}"/>
    <cellStyle name="20% - Énfasis4 7 5 2 5" xfId="40781" xr:uid="{8AE54611-63E5-4983-BE80-80A75D105FCB}"/>
    <cellStyle name="20% - Énfasis4 7 5 3" xfId="20384" xr:uid="{989F038D-1506-4D34-A090-8F73F5180359}"/>
    <cellStyle name="20% - Énfasis4 7 5 4" xfId="26185" xr:uid="{C6FF3C4D-6606-4431-9004-2DE14123743B}"/>
    <cellStyle name="20% - Énfasis4 7 5 5" xfId="32060" xr:uid="{C4475A55-D0F9-49FF-99EE-CDFAE658016D}"/>
    <cellStyle name="20% - Énfasis4 7 5 6" xfId="37926" xr:uid="{A3318026-EEA3-4AB8-AEB7-4E63247E68F9}"/>
    <cellStyle name="20% - Énfasis4 7 6" xfId="6820" xr:uid="{DBE4CDF9-6C4A-4586-BE32-B84FDAA761F0}"/>
    <cellStyle name="20% - Énfasis4 7 6 2" xfId="21243" xr:uid="{6D8AC8AD-34AA-477A-BA91-CBF4A40E2120}"/>
    <cellStyle name="20% - Énfasis4 7 6 3" xfId="27059" xr:uid="{C2BCC10F-9ADF-4198-8F99-54E7622D1CFE}"/>
    <cellStyle name="20% - Énfasis4 7 6 4" xfId="32935" xr:uid="{543DA354-0C22-4F59-A277-EEE9E9EA8577}"/>
    <cellStyle name="20% - Énfasis4 7 6 5" xfId="38799" xr:uid="{30163D1E-FA47-4147-9C93-FAFD232FAD85}"/>
    <cellStyle name="20% - Énfasis4 7 7" xfId="18493" xr:uid="{81E1013C-68F1-4950-9014-47A298DFB6F6}"/>
    <cellStyle name="20% - Énfasis4 7 8" xfId="24201" xr:uid="{C0C37F0B-1208-487F-A1AE-BC1E7C760335}"/>
    <cellStyle name="20% - Énfasis4 7 9" xfId="30079" xr:uid="{5C132006-49F7-48B0-AE14-FBAA0263C585}"/>
    <cellStyle name="20% - Énfasis4 8" xfId="3993" xr:uid="{18108EB3-D923-4AE4-B929-E16AA5635701}"/>
    <cellStyle name="20% - Énfasis4 8 10" xfId="35987" xr:uid="{FC633F2D-E331-4EB6-AABE-AE94A7F13218}"/>
    <cellStyle name="20% - Énfasis4 8 2" xfId="4185" xr:uid="{CE335F98-8052-49C5-A16E-8FE2D715C63C}"/>
    <cellStyle name="20% - Énfasis4 8 2 2" xfId="4663" xr:uid="{2AE0D4EA-E510-4E28-BF3D-D46772A0BE26}"/>
    <cellStyle name="20% - Énfasis4 8 2 2 2" xfId="5631" xr:uid="{DC8F207A-A2C3-46C8-9AEF-27D4E1BDC739}"/>
    <cellStyle name="20% - Énfasis4 8 2 2 2 2" xfId="8498" xr:uid="{C2A6B1EA-C43E-41E7-81F6-98FBF0BDFA4F}"/>
    <cellStyle name="20% - Énfasis4 8 2 2 2 2 2" xfId="22872" xr:uid="{1C8631A5-D411-43FE-B6F0-73DBBE4A41C2}"/>
    <cellStyle name="20% - Énfasis4 8 2 2 2 2 3" xfId="28731" xr:uid="{2D29EC54-8F02-4597-8BDE-C3669F8F45FD}"/>
    <cellStyle name="20% - Énfasis4 8 2 2 2 2 4" xfId="34613" xr:uid="{82294209-4E00-4259-BB5A-8E1F99CBACDC}"/>
    <cellStyle name="20% - Énfasis4 8 2 2 2 2 5" xfId="40477" xr:uid="{C2EF5D85-642D-4B79-8A70-344C453FFDEE}"/>
    <cellStyle name="20% - Énfasis4 8 2 2 2 3" xfId="20090" xr:uid="{EB137500-A0EA-431B-987F-B3B4CFF4BFA3}"/>
    <cellStyle name="20% - Énfasis4 8 2 2 2 4" xfId="25882" xr:uid="{5C960CB4-5B74-49D4-9B3A-D33C05347B64}"/>
    <cellStyle name="20% - Énfasis4 8 2 2 2 5" xfId="31756" xr:uid="{5F23C17A-31E8-4A93-AE4E-EA5DF8989159}"/>
    <cellStyle name="20% - Énfasis4 8 2 2 2 6" xfId="37625" xr:uid="{472738D1-3ED1-4494-8828-710103FE9D6B}"/>
    <cellStyle name="20% - Énfasis4 8 2 2 3" xfId="7526" xr:uid="{FD6A2B7F-77F2-4A2A-8C76-4880074A1A56}"/>
    <cellStyle name="20% - Énfasis4 8 2 2 3 2" xfId="21926" xr:uid="{8157FC93-1BBA-4BDA-AE30-C3CC10BAF79D}"/>
    <cellStyle name="20% - Énfasis4 8 2 2 3 3" xfId="27760" xr:uid="{E65815CF-7A3E-4D99-8E09-EFE02B0F8222}"/>
    <cellStyle name="20% - Énfasis4 8 2 2 3 4" xfId="33642" xr:uid="{B9EFF21D-1A86-4CAE-A958-50BA7EAA9C79}"/>
    <cellStyle name="20% - Énfasis4 8 2 2 3 5" xfId="39506" xr:uid="{BDFECAA0-C2EF-444E-BFF6-32CDB5961F70}"/>
    <cellStyle name="20% - Énfasis4 8 2 2 4" xfId="19155" xr:uid="{ED04082E-3DE8-4F61-A006-E67C7F9013AB}"/>
    <cellStyle name="20% - Énfasis4 8 2 2 5" xfId="24911" xr:uid="{427E3586-7F55-4B88-BF58-17DBCEB0C9D8}"/>
    <cellStyle name="20% - Énfasis4 8 2 2 6" xfId="30787" xr:uid="{FEEFADE1-BA9A-4D29-9776-D4A42EFA7148}"/>
    <cellStyle name="20% - Énfasis4 8 2 2 7" xfId="36668" xr:uid="{8785C39F-8389-460B-BC92-8DCA72CD9602}"/>
    <cellStyle name="20% - Énfasis4 8 2 3" xfId="5146" xr:uid="{11003368-B2ED-466A-BB1E-800074661977}"/>
    <cellStyle name="20% - Énfasis4 8 2 3 2" xfId="8013" xr:uid="{3BF9A21C-51D0-42C2-91B8-E15FBDE3AF0C}"/>
    <cellStyle name="20% - Énfasis4 8 2 3 2 2" xfId="22397" xr:uid="{FCE27F5C-94E2-4BB4-A1BB-039CFDF72730}"/>
    <cellStyle name="20% - Énfasis4 8 2 3 2 3" xfId="28246" xr:uid="{F4269332-C0EF-4DAA-8AF9-60C4CFEC9B58}"/>
    <cellStyle name="20% - Énfasis4 8 2 3 2 4" xfId="34128" xr:uid="{105701DA-738B-4604-BED7-589B86716A42}"/>
    <cellStyle name="20% - Énfasis4 8 2 3 2 5" xfId="39992" xr:uid="{D5C2B32B-B95A-4C83-B992-9C76D480211C}"/>
    <cellStyle name="20% - Énfasis4 8 2 3 3" xfId="19620" xr:uid="{77D73BB5-2BFF-40B8-B6E6-27C975FE96AC}"/>
    <cellStyle name="20% - Énfasis4 8 2 3 4" xfId="25397" xr:uid="{6CD27FBA-5FFD-45BA-AD63-C20A11C674C2}"/>
    <cellStyle name="20% - Énfasis4 8 2 3 5" xfId="31271" xr:uid="{E2F86471-7DBD-4766-B38D-1C635F1CB558}"/>
    <cellStyle name="20% - Énfasis4 8 2 3 6" xfId="37148" xr:uid="{3FCEC449-E63B-48F2-AB90-DD24302381FB}"/>
    <cellStyle name="20% - Énfasis4 8 2 4" xfId="7041" xr:uid="{FEB08F20-C456-4B7D-9A20-334CFA4BB8A3}"/>
    <cellStyle name="20% - Énfasis4 8 2 4 2" xfId="21457" xr:uid="{C8C63E97-8FD3-439D-853E-C347270CF9FE}"/>
    <cellStyle name="20% - Énfasis4 8 2 4 3" xfId="27278" xr:uid="{B86E3205-E5FE-4FF3-AD33-717307866828}"/>
    <cellStyle name="20% - Énfasis4 8 2 4 4" xfId="33157" xr:uid="{21A67F51-9486-4FFC-AE3E-3E35BF599564}"/>
    <cellStyle name="20% - Énfasis4 8 2 4 5" xfId="39021" xr:uid="{B64B970A-72AE-422E-B0FE-C309F16A4121}"/>
    <cellStyle name="20% - Énfasis4 8 2 5" xfId="18712" xr:uid="{580A4A7F-7AF2-494E-A9DB-4597F3DECE56}"/>
    <cellStyle name="20% - Énfasis4 8 2 6" xfId="24428" xr:uid="{CE20D9A8-883F-49EA-BF63-091D96F74584}"/>
    <cellStyle name="20% - Énfasis4 8 2 7" xfId="30305" xr:uid="{A8178BBE-658F-4D5C-BF11-68C71A539655}"/>
    <cellStyle name="20% - Énfasis4 8 2 8" xfId="36185" xr:uid="{4A37E7F9-4B48-4C57-988D-8923B0A427A9}"/>
    <cellStyle name="20% - Énfasis4 8 3" xfId="4467" xr:uid="{05E1B8CA-3F81-4AA5-8F3A-447770C665E5}"/>
    <cellStyle name="20% - Énfasis4 8 3 2" xfId="5435" xr:uid="{C9F8EAEB-E991-4EBA-9BFE-F3579C9959AF}"/>
    <cellStyle name="20% - Énfasis4 8 3 2 2" xfId="8302" xr:uid="{2F550C56-0684-4C77-ADD5-BCF0FC33C2BD}"/>
    <cellStyle name="20% - Énfasis4 8 3 2 2 2" xfId="22678" xr:uid="{F7F8B815-1571-4C52-844D-C308166CA204}"/>
    <cellStyle name="20% - Énfasis4 8 3 2 2 3" xfId="28535" xr:uid="{E4984E81-C90C-433E-A4DA-8F21147F0CBF}"/>
    <cellStyle name="20% - Énfasis4 8 3 2 2 4" xfId="34417" xr:uid="{BFE596AC-F871-434E-A8FD-A0C4AC52C896}"/>
    <cellStyle name="20% - Énfasis4 8 3 2 2 5" xfId="40281" xr:uid="{92236AE5-026F-4444-BBE4-4A5515BF4348}"/>
    <cellStyle name="20% - Énfasis4 8 3 2 3" xfId="19899" xr:uid="{001FA356-1EE9-4E7F-A564-493913F72E74}"/>
    <cellStyle name="20% - Énfasis4 8 3 2 4" xfId="25686" xr:uid="{2E9F8E40-C9E0-494C-8244-8B6BDAC3879C}"/>
    <cellStyle name="20% - Énfasis4 8 3 2 5" xfId="31560" xr:uid="{DBE68F69-8B6B-4349-87E4-418459E51CBF}"/>
    <cellStyle name="20% - Énfasis4 8 3 2 6" xfId="37431" xr:uid="{24F8FC1C-1845-462B-BF12-93B019E47C66}"/>
    <cellStyle name="20% - Énfasis4 8 3 3" xfId="7330" xr:uid="{908CDF47-155F-4484-BBC7-642E197FACDB}"/>
    <cellStyle name="20% - Énfasis4 8 3 3 2" xfId="21734" xr:uid="{0FE4D4DD-A5A9-42F1-AF86-D7CB3B5AED4B}"/>
    <cellStyle name="20% - Énfasis4 8 3 3 3" xfId="27564" xr:uid="{575F0971-0C78-45C6-8A03-952BAC6A9DF3}"/>
    <cellStyle name="20% - Énfasis4 8 3 3 4" xfId="33446" xr:uid="{B47B358D-BFBE-4352-AD54-385D8FF4559F}"/>
    <cellStyle name="20% - Énfasis4 8 3 3 5" xfId="39310" xr:uid="{FD4DA034-859A-47CB-95AF-42E8FE2819D2}"/>
    <cellStyle name="20% - Énfasis4 8 3 4" xfId="18971" xr:uid="{30C7DCE1-935B-43FC-A038-1F4342857C0E}"/>
    <cellStyle name="20% - Énfasis4 8 3 5" xfId="24715" xr:uid="{C0EB1B65-EA98-43F1-944C-37DDCB60E3FF}"/>
    <cellStyle name="20% - Énfasis4 8 3 6" xfId="30593" xr:uid="{10D87B50-AB2C-46A2-9967-9128C50C931B}"/>
    <cellStyle name="20% - Énfasis4 8 3 7" xfId="36474" xr:uid="{7BE04B88-E9DE-4D72-9995-CE2662F8A044}"/>
    <cellStyle name="20% - Énfasis4 8 4" xfId="4950" xr:uid="{0D8F9544-EBD6-499C-9474-2A2C9B4D7A38}"/>
    <cellStyle name="20% - Énfasis4 8 4 2" xfId="7817" xr:uid="{1E918AED-332C-41AA-B993-6C1BB8EEEEF4}"/>
    <cellStyle name="20% - Énfasis4 8 4 2 2" xfId="22204" xr:uid="{FA08DDD6-D434-4E85-9784-216A28E56161}"/>
    <cellStyle name="20% - Énfasis4 8 4 2 3" xfId="28050" xr:uid="{3F761526-44E6-40B7-AE1C-2174D484D9CE}"/>
    <cellStyle name="20% - Énfasis4 8 4 2 4" xfId="33932" xr:uid="{7B830879-0BF1-4C10-96B7-A59331419D51}"/>
    <cellStyle name="20% - Énfasis4 8 4 2 5" xfId="39796" xr:uid="{1EEF56CC-F5F4-4A71-8883-BA941F71C2DB}"/>
    <cellStyle name="20% - Énfasis4 8 4 3" xfId="19432" xr:uid="{ED6B020F-7E86-46BA-A8A3-CA9EB88E5671}"/>
    <cellStyle name="20% - Énfasis4 8 4 4" xfId="25201" xr:uid="{4ECC2EAA-7D02-463F-9E12-C6D1B989DA03}"/>
    <cellStyle name="20% - Énfasis4 8 4 5" xfId="31075" xr:uid="{66B068CB-5EDF-49EE-8DB3-741532B92AE6}"/>
    <cellStyle name="20% - Énfasis4 8 4 6" xfId="36954" xr:uid="{45032BAD-E176-4D2D-BBCF-8CFFC2C22FDE}"/>
    <cellStyle name="20% - Énfasis4 8 5" xfId="5960" xr:uid="{D459EDF1-F3EF-4EE9-A627-9DB8E698D818}"/>
    <cellStyle name="20% - Énfasis4 8 5 2" xfId="8829" xr:uid="{352B8324-FFB4-45E0-AAAD-1AA95AC35E4B}"/>
    <cellStyle name="20% - Énfasis4 8 5 2 2" xfId="23194" xr:uid="{D3669A2A-8E6A-47A5-ADC7-E308F8048C28}"/>
    <cellStyle name="20% - Énfasis4 8 5 2 3" xfId="29061" xr:uid="{7C4C22DB-378A-4F29-A611-9544AAB75B18}"/>
    <cellStyle name="20% - Énfasis4 8 5 2 4" xfId="34943" xr:uid="{9403108E-98B0-4A66-824C-0043A548C64F}"/>
    <cellStyle name="20% - Énfasis4 8 5 2 5" xfId="40807" xr:uid="{AC7B67AA-F1B2-47F9-8DED-A46A3DEB41D9}"/>
    <cellStyle name="20% - Énfasis4 8 5 3" xfId="20410" xr:uid="{6649F289-C316-4F8C-991F-F80A055E8685}"/>
    <cellStyle name="20% - Énfasis4 8 5 4" xfId="26211" xr:uid="{95F224F1-C557-4351-8B1F-92A0475C77AC}"/>
    <cellStyle name="20% - Énfasis4 8 5 5" xfId="32086" xr:uid="{DC7FE8AF-6BBA-44EC-ABD8-9B73B434238D}"/>
    <cellStyle name="20% - Énfasis4 8 5 6" xfId="37951" xr:uid="{56DDCEEC-78F0-4210-B4CB-44DD498923F3}"/>
    <cellStyle name="20% - Énfasis4 8 6" xfId="6846" xr:uid="{76C29F57-6021-4490-AB3A-B3729D52A082}"/>
    <cellStyle name="20% - Énfasis4 8 6 2" xfId="21269" xr:uid="{80E94C63-6C43-428D-B386-1041F52324CA}"/>
    <cellStyle name="20% - Énfasis4 8 6 3" xfId="27084" xr:uid="{CD3C67E9-4CBE-472D-9430-9516AB574284}"/>
    <cellStyle name="20% - Énfasis4 8 6 4" xfId="32961" xr:uid="{06C8BEB1-27D6-4777-A569-10C0C6C1753D}"/>
    <cellStyle name="20% - Énfasis4 8 6 5" xfId="38825" xr:uid="{E179D4C0-E4FA-4CDD-ACFC-73E2F85FE6F7}"/>
    <cellStyle name="20% - Énfasis4 8 7" xfId="18520" xr:uid="{EEB770AD-1ACA-4138-8A43-834CBC2DA872}"/>
    <cellStyle name="20% - Énfasis4 8 8" xfId="24229" xr:uid="{1E950EB2-DE99-42CE-84DF-37CA99C85683}"/>
    <cellStyle name="20% - Énfasis4 8 9" xfId="30107" xr:uid="{89C4865A-8E59-4C27-AFC9-E4B1142EE234}"/>
    <cellStyle name="20% - Énfasis4 9" xfId="4017" xr:uid="{C9955268-8F46-4352-92C1-9B513D150BCD}"/>
    <cellStyle name="20% - Énfasis4 9 2" xfId="4488" xr:uid="{1DDE4546-2079-4B6D-9AF8-616EB0B4033D}"/>
    <cellStyle name="20% - Énfasis4 9 2 2" xfId="5456" xr:uid="{16419FEF-5824-4CED-9A1B-4465617F6BDF}"/>
    <cellStyle name="20% - Énfasis4 9 2 2 2" xfId="8323" xr:uid="{1D6ED762-1468-48DE-8A0A-F17C1AA9D407}"/>
    <cellStyle name="20% - Énfasis4 9 2 2 2 2" xfId="22699" xr:uid="{89F44C3E-6AE2-40A6-B485-25CED65CFE76}"/>
    <cellStyle name="20% - Énfasis4 9 2 2 2 3" xfId="28556" xr:uid="{EA906068-87FC-44B5-B6B3-0C9A78296F0C}"/>
    <cellStyle name="20% - Énfasis4 9 2 2 2 4" xfId="34438" xr:uid="{5E59EBD0-CF6C-486A-B08B-44F6769CBC63}"/>
    <cellStyle name="20% - Énfasis4 9 2 2 2 5" xfId="40302" xr:uid="{70EF5886-270A-4065-A449-17E7C36FD050}"/>
    <cellStyle name="20% - Énfasis4 9 2 2 3" xfId="19919" xr:uid="{5D6A4952-84EE-4FD9-9A7B-ED8C4E1FAECD}"/>
    <cellStyle name="20% - Énfasis4 9 2 2 4" xfId="25707" xr:uid="{E1FACD6A-5A78-44B6-93DD-75AF222E9F97}"/>
    <cellStyle name="20% - Énfasis4 9 2 2 5" xfId="31581" xr:uid="{37A1DE83-937B-4FFF-9AE0-D4A4D9232968}"/>
    <cellStyle name="20% - Énfasis4 9 2 2 6" xfId="37452" xr:uid="{0BAB7481-B3A3-4FCF-AB3F-D35B150973DE}"/>
    <cellStyle name="20% - Énfasis4 9 2 3" xfId="7351" xr:uid="{6F08FE66-7CEF-4B68-8E30-1FE00F538F79}"/>
    <cellStyle name="20% - Énfasis4 9 2 3 2" xfId="21754" xr:uid="{A2C64F41-4662-45AE-B3F4-D169914934F8}"/>
    <cellStyle name="20% - Énfasis4 9 2 3 3" xfId="27585" xr:uid="{2B1C9684-6BA6-452B-B40D-A0F0CDD05C33}"/>
    <cellStyle name="20% - Énfasis4 9 2 3 4" xfId="33467" xr:uid="{E124E53E-CE6A-48CE-93B0-3F23E8AC51F9}"/>
    <cellStyle name="20% - Énfasis4 9 2 3 5" xfId="39331" xr:uid="{133B628D-729A-4DF1-9DE6-A64F9EF64ADE}"/>
    <cellStyle name="20% - Énfasis4 9 2 4" xfId="18992" xr:uid="{D9B77E68-106F-4A9F-A0CB-C01C66D48A6F}"/>
    <cellStyle name="20% - Énfasis4 9 2 5" xfId="24736" xr:uid="{E9E3AA5D-A2DC-4050-853F-4F33520B31ED}"/>
    <cellStyle name="20% - Énfasis4 9 2 6" xfId="30613" xr:uid="{1F366832-2027-431D-BB16-F95B390717D3}"/>
    <cellStyle name="20% - Énfasis4 9 2 7" xfId="36495" xr:uid="{D9F6D4AB-A736-4E6D-8223-513054598819}"/>
    <cellStyle name="20% - Énfasis4 9 3" xfId="4971" xr:uid="{3529DFEF-1645-4924-9E25-35709410ECC7}"/>
    <cellStyle name="20% - Énfasis4 9 3 2" xfId="7838" xr:uid="{BCD1A460-A322-43E7-A1C8-F8DF8FCF40B5}"/>
    <cellStyle name="20% - Énfasis4 9 3 2 2" xfId="22224" xr:uid="{697A24B9-957F-423B-A297-3B03073C9FC1}"/>
    <cellStyle name="20% - Énfasis4 9 3 2 3" xfId="28071" xr:uid="{D7914985-15C9-4A3B-B9AB-3A0B6EC20D61}"/>
    <cellStyle name="20% - Énfasis4 9 3 2 4" xfId="33953" xr:uid="{F5F8C4BB-5097-4AA6-BF38-BD765BD03261}"/>
    <cellStyle name="20% - Énfasis4 9 3 2 5" xfId="39817" xr:uid="{64C41E92-91F5-4C29-B863-3D3B4C2641EA}"/>
    <cellStyle name="20% - Énfasis4 9 3 3" xfId="19452" xr:uid="{9ECCDBCF-21AD-42E4-B5A6-4DE28E635C20}"/>
    <cellStyle name="20% - Énfasis4 9 3 4" xfId="25222" xr:uid="{97664293-ACCD-4156-980F-661E23060F09}"/>
    <cellStyle name="20% - Énfasis4 9 3 5" xfId="31096" xr:uid="{7D579721-7E96-49C7-B4F7-F46ADE52AA36}"/>
    <cellStyle name="20% - Énfasis4 9 3 6" xfId="36975" xr:uid="{C27EDE1D-0ED3-43B7-A4BA-987D9C580442}"/>
    <cellStyle name="20% - Énfasis4 9 4" xfId="6867" xr:uid="{66363A44-C4DE-482A-9768-2EDE07CD3066}"/>
    <cellStyle name="20% - Énfasis4 9 4 2" xfId="21289" xr:uid="{166563C7-9B68-4680-99D8-F5119E443DBA}"/>
    <cellStyle name="20% - Énfasis4 9 4 3" xfId="27105" xr:uid="{81763287-844C-4EA2-AB52-5824A15268AC}"/>
    <cellStyle name="20% - Énfasis4 9 4 4" xfId="32982" xr:uid="{1174E688-BF46-4D93-8230-7BDCDE5DBC57}"/>
    <cellStyle name="20% - Énfasis4 9 4 5" xfId="38846" xr:uid="{7532CAF3-35E2-4046-955A-D9AB538B118C}"/>
    <cellStyle name="20% - Énfasis4 9 5" xfId="18543" xr:uid="{61DC4A5D-1177-4ED9-A0E4-FECA1A3DAF43}"/>
    <cellStyle name="20% - Énfasis4 9 6" xfId="24253" xr:uid="{D38A3E36-C21F-48FC-B281-E0AE457FFBA1}"/>
    <cellStyle name="20% - Énfasis4 9 7" xfId="30131" xr:uid="{69F93980-0950-47E0-8A14-8E019375A349}"/>
    <cellStyle name="20% - Énfasis4 9 8" xfId="36010" xr:uid="{2DACFFAF-3C67-4DFC-990B-D57BB477660A}"/>
    <cellStyle name="20% - Énfasis5" xfId="35" builtinId="46" customBuiltin="1"/>
    <cellStyle name="20% - Énfasis5 10" xfId="4212" xr:uid="{09153089-CA16-4862-955B-E2AF107A4BA1}"/>
    <cellStyle name="20% - Énfasis5 10 2" xfId="4690" xr:uid="{9312C74F-8F00-4515-A327-F22002865C1F}"/>
    <cellStyle name="20% - Énfasis5 10 2 2" xfId="5658" xr:uid="{FE369B87-CA1F-41E0-8E01-5331E718E9EA}"/>
    <cellStyle name="20% - Énfasis5 10 2 2 2" xfId="8526" xr:uid="{49B2A1C3-40DF-4F4F-8495-07A3D169CD51}"/>
    <cellStyle name="20% - Énfasis5 10 2 2 2 2" xfId="22900" xr:uid="{A9993CFE-D6EE-4BB6-951B-5A21D704DBE7}"/>
    <cellStyle name="20% - Énfasis5 10 2 2 2 3" xfId="28759" xr:uid="{D64E3D64-1B7C-4BCD-9589-24839A9B5498}"/>
    <cellStyle name="20% - Énfasis5 10 2 2 2 4" xfId="34641" xr:uid="{37251812-99C5-45DB-94A5-BDF75098117C}"/>
    <cellStyle name="20% - Énfasis5 10 2 2 2 5" xfId="40505" xr:uid="{47D467B6-D1EB-4DF3-A287-0ACAAA9B7BDA}"/>
    <cellStyle name="20% - Énfasis5 10 2 2 3" xfId="20117" xr:uid="{320D7453-F06F-41C7-B839-8D4DE2CC41AC}"/>
    <cellStyle name="20% - Énfasis5 10 2 2 4" xfId="25909" xr:uid="{BF836052-3F54-4806-92D2-154A5A465C66}"/>
    <cellStyle name="20% - Énfasis5 10 2 2 5" xfId="31784" xr:uid="{6C7C92FF-3E1F-4CC9-A20D-EE83D2B00740}"/>
    <cellStyle name="20% - Énfasis5 10 2 2 6" xfId="37653" xr:uid="{57A7FE93-453F-4D06-B612-7D09D9830644}"/>
    <cellStyle name="20% - Énfasis5 10 2 3" xfId="7554" xr:uid="{6FF7A463-10BC-41D8-BCE6-CA50CCA1676A}"/>
    <cellStyle name="20% - Énfasis5 10 2 3 2" xfId="21952" xr:uid="{31379D9A-AF07-417C-8DEC-28F6B10A32FA}"/>
    <cellStyle name="20% - Énfasis5 10 2 3 3" xfId="27788" xr:uid="{53374318-E0E0-4228-BC1A-051E1A5321DB}"/>
    <cellStyle name="20% - Énfasis5 10 2 3 4" xfId="33670" xr:uid="{5C85F249-284D-42A1-88B4-AFD028F23985}"/>
    <cellStyle name="20% - Énfasis5 10 2 3 5" xfId="39534" xr:uid="{03DDBDCF-0E37-4946-9B76-9601AB59E477}"/>
    <cellStyle name="20% - Énfasis5 10 2 4" xfId="19183" xr:uid="{4A656488-3F16-4A15-B24F-2E7316CF7A07}"/>
    <cellStyle name="20% - Énfasis5 10 2 5" xfId="24939" xr:uid="{59034C10-ED4B-469C-BDAD-CA32ABBACCB0}"/>
    <cellStyle name="20% - Énfasis5 10 2 6" xfId="30814" xr:uid="{495D8D51-8CE9-4C5A-AA92-A550BCF6B0D0}"/>
    <cellStyle name="20% - Énfasis5 10 2 7" xfId="36696" xr:uid="{07F42BE7-1C06-47CB-86E4-74018CB43E9D}"/>
    <cellStyle name="20% - Énfasis5 10 3" xfId="5174" xr:uid="{1C5B8EBF-33EF-4FD5-9C24-C1E004E7E40A}"/>
    <cellStyle name="20% - Énfasis5 10 3 2" xfId="8041" xr:uid="{1B7AAF02-785E-427F-B466-72AB29C17766}"/>
    <cellStyle name="20% - Énfasis5 10 3 2 2" xfId="22424" xr:uid="{B5471829-8864-47E8-94AE-E76DD5199249}"/>
    <cellStyle name="20% - Énfasis5 10 3 2 3" xfId="28274" xr:uid="{D3DED4EF-1063-4155-87F1-2EBCBB15A07A}"/>
    <cellStyle name="20% - Énfasis5 10 3 2 4" xfId="34156" xr:uid="{40CF7C56-006F-4437-83D5-7E122738591A}"/>
    <cellStyle name="20% - Énfasis5 10 3 2 5" xfId="40020" xr:uid="{6B50811A-D787-42D7-BB32-05C1757DEE4F}"/>
    <cellStyle name="20% - Énfasis5 10 3 3" xfId="19647" xr:uid="{06D6C001-A562-4F4B-9462-EFBC6DD71FF8}"/>
    <cellStyle name="20% - Énfasis5 10 3 4" xfId="25425" xr:uid="{94EAA56A-2009-442A-ABDE-0A94B9C1FA14}"/>
    <cellStyle name="20% - Énfasis5 10 3 5" xfId="31299" xr:uid="{23105C7D-1309-4343-9A26-503629DCFF3F}"/>
    <cellStyle name="20% - Énfasis5 10 3 6" xfId="37176" xr:uid="{5C480DDC-E66E-436F-9A20-1466184DA1F3}"/>
    <cellStyle name="20% - Énfasis5 10 4" xfId="7069" xr:uid="{1CA48A0B-86C3-4220-8487-4A0625EF46FD}"/>
    <cellStyle name="20% - Énfasis5 10 4 2" xfId="21484" xr:uid="{7878EFF3-ACDB-453B-B233-2F765CA9D75D}"/>
    <cellStyle name="20% - Énfasis5 10 4 3" xfId="27306" xr:uid="{48B8A6D4-D85C-470F-9D29-9BCF3E070B97}"/>
    <cellStyle name="20% - Énfasis5 10 4 4" xfId="33185" xr:uid="{22344372-9F05-47C5-90A9-DC498FB5787B}"/>
    <cellStyle name="20% - Énfasis5 10 4 5" xfId="39049" xr:uid="{674820D5-7BA2-456B-816A-6B7A68A4EE3E}"/>
    <cellStyle name="20% - Énfasis5 10 5" xfId="18740" xr:uid="{CA795C34-F728-4251-A727-CE358A958D3C}"/>
    <cellStyle name="20% - Énfasis5 10 6" xfId="24456" xr:uid="{CDF2E717-120F-4713-9023-4C2798198190}"/>
    <cellStyle name="20% - Énfasis5 10 7" xfId="30332" xr:uid="{48D100E7-A352-4FDC-9ED4-A5ABD771071A}"/>
    <cellStyle name="20% - Énfasis5 10 8" xfId="36213" xr:uid="{6BFC9ECF-5476-4D83-B0BB-30FECCACAC07}"/>
    <cellStyle name="20% - Énfasis5 11" xfId="4248" xr:uid="{7953550D-B052-45DA-B843-A4EE22DD738C}"/>
    <cellStyle name="20% - Énfasis5 11 2" xfId="4727" xr:uid="{A3BDAFA4-799C-4498-9615-001F659A9803}"/>
    <cellStyle name="20% - Énfasis5 11 2 2" xfId="5695" xr:uid="{3D65ECFB-3FE3-4D25-B9A0-6D026A89743F}"/>
    <cellStyle name="20% - Énfasis5 11 2 2 2" xfId="8563" xr:uid="{2D2976DA-7899-41DE-B61A-7463A3E6697D}"/>
    <cellStyle name="20% - Énfasis5 11 2 2 2 2" xfId="22935" xr:uid="{1403FD2F-4DE9-4D8E-ABB0-DEA71AAA08F8}"/>
    <cellStyle name="20% - Énfasis5 11 2 2 2 3" xfId="28796" xr:uid="{7565EE3C-EAD8-4DE2-850F-373B8CF1EE18}"/>
    <cellStyle name="20% - Énfasis5 11 2 2 2 4" xfId="34678" xr:uid="{B57CCDA0-13DF-4839-AD26-52CDD1B337D9}"/>
    <cellStyle name="20% - Énfasis5 11 2 2 2 5" xfId="40542" xr:uid="{C8D2C4A2-436B-4893-9BE1-DC1ADA9B3BDF}"/>
    <cellStyle name="20% - Énfasis5 11 2 2 3" xfId="20152" xr:uid="{42EB90DC-FA91-4222-A155-7EECD90C91CF}"/>
    <cellStyle name="20% - Énfasis5 11 2 2 4" xfId="25946" xr:uid="{CF71475B-A83C-4D4D-B686-7EA4CE96468C}"/>
    <cellStyle name="20% - Énfasis5 11 2 2 5" xfId="31821" xr:uid="{406B05C9-8F78-4829-BDAB-1653862420F5}"/>
    <cellStyle name="20% - Énfasis5 11 2 2 6" xfId="37688" xr:uid="{0E1D7A40-0E85-42DD-8E0E-4288534C2380}"/>
    <cellStyle name="20% - Énfasis5 11 2 3" xfId="7591" xr:uid="{B5998092-A4DC-4230-BED1-CDADF5FFE0E4}"/>
    <cellStyle name="20% - Énfasis5 11 2 3 2" xfId="21985" xr:uid="{820CD724-5A94-4398-BE37-060CF74EA655}"/>
    <cellStyle name="20% - Énfasis5 11 2 3 3" xfId="27825" xr:uid="{D3FA7541-8403-4C38-8B76-D7CE41204AB6}"/>
    <cellStyle name="20% - Énfasis5 11 2 3 4" xfId="33707" xr:uid="{B1A52D01-D298-4987-A523-FF092EC0ED76}"/>
    <cellStyle name="20% - Énfasis5 11 2 3 5" xfId="39571" xr:uid="{CAB3C449-CB43-437A-A215-1BBC425F1068}"/>
    <cellStyle name="20% - Énfasis5 11 2 4" xfId="19217" xr:uid="{FBC6EAB9-6B15-46E9-B691-550810D15DFE}"/>
    <cellStyle name="20% - Énfasis5 11 2 5" xfId="24976" xr:uid="{C4E5A888-7D71-4659-B355-A437DC298C87}"/>
    <cellStyle name="20% - Énfasis5 11 2 6" xfId="30850" xr:uid="{AAEBDC20-C820-4862-A926-C0BA6A2327A8}"/>
    <cellStyle name="20% - Énfasis5 11 2 7" xfId="36731" xr:uid="{1E7963CB-1F50-45B5-84A1-F1941CED2029}"/>
    <cellStyle name="20% - Énfasis5 11 3" xfId="5211" xr:uid="{250643D2-DF7D-4ECD-A2B0-3895307BB4F3}"/>
    <cellStyle name="20% - Énfasis5 11 3 2" xfId="8078" xr:uid="{19EA941D-3722-47F3-88FE-525BB1DC5E30}"/>
    <cellStyle name="20% - Énfasis5 11 3 2 2" xfId="22456" xr:uid="{9895CF36-7C63-4CCF-80AB-AAEBFC936642}"/>
    <cellStyle name="20% - Énfasis5 11 3 2 3" xfId="28311" xr:uid="{0522642D-89E2-4685-98D4-C41D2401C63B}"/>
    <cellStyle name="20% - Énfasis5 11 3 2 4" xfId="34193" xr:uid="{CA5C002D-11CD-4B3E-B231-387220361C8B}"/>
    <cellStyle name="20% - Énfasis5 11 3 2 5" xfId="40057" xr:uid="{51D391EA-28FC-4E13-81C0-D5897A11C068}"/>
    <cellStyle name="20% - Énfasis5 11 3 3" xfId="19682" xr:uid="{7BBBB211-FACE-4D3D-80F0-FB86698EC539}"/>
    <cellStyle name="20% - Énfasis5 11 3 4" xfId="25462" xr:uid="{D32F7F76-4131-4157-9E81-0104AE59A692}"/>
    <cellStyle name="20% - Énfasis5 11 3 5" xfId="31336" xr:uid="{2984AF72-29FB-4AE2-B6AB-81D7C392F544}"/>
    <cellStyle name="20% - Énfasis5 11 3 6" xfId="37209" xr:uid="{236F7A96-7F8C-417A-8416-4CA228956D28}"/>
    <cellStyle name="20% - Énfasis5 11 4" xfId="7106" xr:uid="{D282AF42-E65F-4C8B-8A1D-6F10A0A7E249}"/>
    <cellStyle name="20% - Énfasis5 11 4 2" xfId="21518" xr:uid="{82820560-18EC-4C3D-91FB-84D08F79FA9F}"/>
    <cellStyle name="20% - Énfasis5 11 4 3" xfId="27341" xr:uid="{810BD38A-B226-4E53-940B-19ABDD6374A6}"/>
    <cellStyle name="20% - Énfasis5 11 4 4" xfId="33222" xr:uid="{5BC99F72-B3AD-466A-A034-FBD8D594F8A5}"/>
    <cellStyle name="20% - Énfasis5 11 4 5" xfId="39086" xr:uid="{5ACDDE9B-6D20-461E-BEA1-DBF26E15913D}"/>
    <cellStyle name="20% - Énfasis5 11 5" xfId="18769" xr:uid="{FC9DAA94-B8AA-4E17-836B-CCC003DC3DAE}"/>
    <cellStyle name="20% - Énfasis5 11 6" xfId="24491" xr:uid="{602ED09D-6352-4BD6-B43B-5E4B1EC9CC86}"/>
    <cellStyle name="20% - Énfasis5 11 7" xfId="30369" xr:uid="{0BC809A7-45AC-41B0-B5C9-F632B220AE67}"/>
    <cellStyle name="20% - Énfasis5 11 8" xfId="36250" xr:uid="{E25BB3E1-D245-455B-B2D1-2E5B1891A546}"/>
    <cellStyle name="20% - Énfasis5 12" xfId="4297" xr:uid="{AC602E56-951B-4D56-B405-866CF37EBFB1}"/>
    <cellStyle name="20% - Énfasis5 12 2" xfId="5263" xr:uid="{7B51FF6B-7764-405A-838E-1379497DDE87}"/>
    <cellStyle name="20% - Énfasis5 12 2 2" xfId="8130" xr:uid="{4738409D-B7F6-4188-A3AA-26D4BB61E0A5}"/>
    <cellStyle name="20% - Énfasis5 12 2 2 2" xfId="22507" xr:uid="{D534DBC9-9EA6-48A7-9BB9-1FEA8862ECA0}"/>
    <cellStyle name="20% - Énfasis5 12 2 2 3" xfId="28363" xr:uid="{78346114-3917-4C20-8021-B869BBA3E3E6}"/>
    <cellStyle name="20% - Énfasis5 12 2 2 4" xfId="34245" xr:uid="{C260541E-B145-4C81-938C-7B4CF126D483}"/>
    <cellStyle name="20% - Énfasis5 12 2 2 5" xfId="40109" xr:uid="{89ED9F38-7FC4-4905-8B2F-95B7CF74781D}"/>
    <cellStyle name="20% - Énfasis5 12 2 3" xfId="19733" xr:uid="{0B08CC0A-B9B2-490D-9737-DB88724A6559}"/>
    <cellStyle name="20% - Énfasis5 12 2 4" xfId="25514" xr:uid="{A49B7ABF-9283-4A1C-82AC-FA14D6196A8A}"/>
    <cellStyle name="20% - Énfasis5 12 2 5" xfId="31388" xr:uid="{CCBA8F81-396B-45E6-8F85-3748977B9A1C}"/>
    <cellStyle name="20% - Énfasis5 12 2 6" xfId="37260" xr:uid="{D12225E2-AB80-47D4-AFFF-FB7AA794EA5B}"/>
    <cellStyle name="20% - Énfasis5 12 3" xfId="7158" xr:uid="{4FC78C40-C185-4F74-B075-0CA78F5774C3}"/>
    <cellStyle name="20% - Énfasis5 12 3 2" xfId="21569" xr:uid="{DC579238-D0BD-4E2F-9D31-F60C835EAA83}"/>
    <cellStyle name="20% - Énfasis5 12 3 3" xfId="27392" xr:uid="{4CD0770D-C115-45B3-8557-6C8C2519A40C}"/>
    <cellStyle name="20% - Énfasis5 12 3 4" xfId="33274" xr:uid="{F9A2623F-359C-426B-9582-8EFDF8A5F09C}"/>
    <cellStyle name="20% - Énfasis5 12 3 5" xfId="39138" xr:uid="{D4BB8298-2E82-485C-9825-76A78AF17427}"/>
    <cellStyle name="20% - Énfasis5 12 4" xfId="18805" xr:uid="{73337716-7428-4FDA-817F-43D5E77D1CCA}"/>
    <cellStyle name="20% - Énfasis5 12 5" xfId="24543" xr:uid="{2E354BEC-C849-4258-B841-62E1402097A1}"/>
    <cellStyle name="20% - Énfasis5 12 6" xfId="30422" xr:uid="{B2CADFEB-76D1-45FE-8B1F-6EC421197414}"/>
    <cellStyle name="20% - Énfasis5 12 7" xfId="36303" xr:uid="{7578A10E-2F4D-4D2D-A860-6CD8268970E1}"/>
    <cellStyle name="20% - Énfasis5 13" xfId="4782" xr:uid="{9B0CBC53-EC58-4AED-A386-6C5288DA1D64}"/>
    <cellStyle name="20% - Énfasis5 13 2" xfId="7645" xr:uid="{A0AC3ECB-EA2A-47C8-AD1A-1B849F38C589}"/>
    <cellStyle name="20% - Énfasis5 13 2 2" xfId="22038" xr:uid="{261CC6DF-863A-452F-9058-D98167B462D1}"/>
    <cellStyle name="20% - Énfasis5 13 2 3" xfId="27879" xr:uid="{5959DD5B-EDE2-4685-8759-B22B645446CB}"/>
    <cellStyle name="20% - Énfasis5 13 2 4" xfId="33761" xr:uid="{5609572D-3AF3-4537-AC71-502780FD734F}"/>
    <cellStyle name="20% - Énfasis5 13 2 5" xfId="39625" xr:uid="{6532C086-0C89-4B99-95FF-2D303EE8FA23}"/>
    <cellStyle name="20% - Énfasis5 13 3" xfId="19264" xr:uid="{2E353DCD-1B72-4386-AB0B-B9F52C6CEDE9}"/>
    <cellStyle name="20% - Énfasis5 13 4" xfId="25030" xr:uid="{32B67FC6-FD08-476E-8599-DA21D8EF9CEE}"/>
    <cellStyle name="20% - Énfasis5 13 5" xfId="30904" xr:uid="{3764DEDD-5EBF-46D1-97E8-CC91F2BF4BE5}"/>
    <cellStyle name="20% - Énfasis5 13 6" xfId="36784" xr:uid="{3DFABC8C-0EFF-44DC-9BA7-CEC9E22EE45F}"/>
    <cellStyle name="20% - Énfasis5 14" xfId="5748" xr:uid="{18668FC3-323E-4F15-BFF9-6FFAB1889F85}"/>
    <cellStyle name="20% - Énfasis5 14 2" xfId="8617" xr:uid="{511F6264-112D-4351-A72C-7E3E05D32A6C}"/>
    <cellStyle name="20% - Énfasis5 14 2 2" xfId="22988" xr:uid="{37585776-D8EC-4D15-A452-F05FE7437A96}"/>
    <cellStyle name="20% - Énfasis5 14 2 3" xfId="28850" xr:uid="{5FB4FD2D-CE11-4FAC-93A7-15EC13A66EAF}"/>
    <cellStyle name="20% - Énfasis5 14 2 4" xfId="34732" xr:uid="{587DC8BC-B3AC-4F88-A0A8-1FA2BC320C87}"/>
    <cellStyle name="20% - Énfasis5 14 2 5" xfId="40596" xr:uid="{154D5E36-D53F-4BE6-A79F-5C52AD8E5A14}"/>
    <cellStyle name="20% - Énfasis5 14 3" xfId="20206" xr:uid="{2F102141-65E2-4386-9DD6-745EE55C87EB}"/>
    <cellStyle name="20% - Énfasis5 14 4" xfId="26000" xr:uid="{039914D3-1F04-4DF8-9D41-E1629B9162D1}"/>
    <cellStyle name="20% - Énfasis5 14 5" xfId="31875" xr:uid="{2F598CF2-FDA5-4FDB-A444-ADFDF0EBA347}"/>
    <cellStyle name="20% - Énfasis5 14 6" xfId="37741" xr:uid="{4BA1BFCC-FEB5-4ADE-9C52-C3D549CBF714}"/>
    <cellStyle name="20% - Énfasis5 15" xfId="5768" xr:uid="{FB56C5E1-3B73-4C88-8646-105D68881267}"/>
    <cellStyle name="20% - Énfasis5 15 2" xfId="8637" xr:uid="{65BA22DE-6F56-42D8-BBA0-73B2F430CD39}"/>
    <cellStyle name="20% - Énfasis5 15 2 2" xfId="23008" xr:uid="{2D125A7E-C6F6-45A5-92A4-E83A55BCF630}"/>
    <cellStyle name="20% - Énfasis5 15 2 3" xfId="28870" xr:uid="{7859E35B-7567-4B10-8B0A-0310B41558B5}"/>
    <cellStyle name="20% - Énfasis5 15 2 4" xfId="34752" xr:uid="{EAC0ABBB-EDB4-4A83-9CF6-6CAAA8E38260}"/>
    <cellStyle name="20% - Énfasis5 15 2 5" xfId="40616" xr:uid="{9B7657D1-49E1-4D8A-A01A-522BCA4F2406}"/>
    <cellStyle name="20% - Énfasis5 15 3" xfId="20225" xr:uid="{03DFA46A-DDBD-4D8E-9D16-DAFF81EBE646}"/>
    <cellStyle name="20% - Énfasis5 15 4" xfId="26020" xr:uid="{21A8DE0B-96D2-4E47-A318-4779661F8A4C}"/>
    <cellStyle name="20% - Énfasis5 15 5" xfId="31895" xr:uid="{513B3140-EE9D-4E50-9A86-479FC863467C}"/>
    <cellStyle name="20% - Énfasis5 15 6" xfId="37761" xr:uid="{B72495F4-6CF6-419F-A291-E61BB7EF651D}"/>
    <cellStyle name="20% - Énfasis5 16" xfId="5788" xr:uid="{48F674F4-58A3-40F0-8CB7-C82E1AB32898}"/>
    <cellStyle name="20% - Énfasis5 16 2" xfId="8657" xr:uid="{421E0F8C-4C61-4F90-8A3E-61D8E7784338}"/>
    <cellStyle name="20% - Énfasis5 16 2 2" xfId="23028" xr:uid="{15F6E7ED-87D4-40ED-9B6D-482AA97DBC46}"/>
    <cellStyle name="20% - Énfasis5 16 2 3" xfId="28890" xr:uid="{383FB668-32A2-408C-A1A9-248DE9FEB33C}"/>
    <cellStyle name="20% - Énfasis5 16 2 4" xfId="34772" xr:uid="{EA34D88D-9597-45BB-BE8C-79CE2F33488E}"/>
    <cellStyle name="20% - Énfasis5 16 2 5" xfId="40636" xr:uid="{29683533-79DE-4004-9E1B-D028B7FA324D}"/>
    <cellStyle name="20% - Énfasis5 16 3" xfId="20243" xr:uid="{E31688B1-B500-4409-9F78-B5F48B731EBB}"/>
    <cellStyle name="20% - Énfasis5 16 4" xfId="26040" xr:uid="{1B388DF4-C0C0-425C-9ED2-CA1916AF9FE2}"/>
    <cellStyle name="20% - Énfasis5 16 5" xfId="31915" xr:uid="{469A191A-1A70-4155-B181-D6B83F9E9255}"/>
    <cellStyle name="20% - Énfasis5 16 6" xfId="37781" xr:uid="{B12E24BE-F003-4515-9340-2BF632B17FB2}"/>
    <cellStyle name="20% - Énfasis5 17" xfId="5987" xr:uid="{C0DF39AA-CE25-4F5D-9179-B08174B175A4}"/>
    <cellStyle name="20% - Énfasis5 17 2" xfId="8856" xr:uid="{AFFBFC6D-C18F-46D7-A8A8-994073A0ED0C}"/>
    <cellStyle name="20% - Énfasis5 17 2 2" xfId="23220" xr:uid="{BB7E8F9A-6F24-4DCB-8E40-979636B8B7A2}"/>
    <cellStyle name="20% - Énfasis5 17 2 3" xfId="29087" xr:uid="{02BE21C3-981F-49BE-A7A5-4723DE2F1604}"/>
    <cellStyle name="20% - Énfasis5 17 2 4" xfId="34969" xr:uid="{04A33453-CD50-4434-B62B-186E4E47CB41}"/>
    <cellStyle name="20% - Énfasis5 17 2 5" xfId="40833" xr:uid="{8FEE484B-9BD8-48B0-B86A-C18B9F197007}"/>
    <cellStyle name="20% - Énfasis5 17 3" xfId="20435" xr:uid="{20B611F9-49CC-4DD7-8EA4-72EB3FA2C79A}"/>
    <cellStyle name="20% - Énfasis5 17 4" xfId="26237" xr:uid="{1520E5CB-BB93-48A6-A96E-DE3509F2D70D}"/>
    <cellStyle name="20% - Énfasis5 17 5" xfId="32112" xr:uid="{A707C584-D70C-4F86-A6CE-F882CC5E7524}"/>
    <cellStyle name="20% - Énfasis5 17 6" xfId="37977" xr:uid="{CD296A9D-FE92-4D06-A264-7A6D2B1B874C}"/>
    <cellStyle name="20% - Énfasis5 18" xfId="6007" xr:uid="{93DAF8A5-029A-4AC0-A636-69FDDEC95E4D}"/>
    <cellStyle name="20% - Énfasis5 18 2" xfId="8876" xr:uid="{0F2FA158-3319-4594-ABB3-F1CF1B6713CC}"/>
    <cellStyle name="20% - Énfasis5 18 2 2" xfId="23240" xr:uid="{41F1B381-840A-4D2E-9173-C257663E9CC8}"/>
    <cellStyle name="20% - Énfasis5 18 2 3" xfId="29107" xr:uid="{36F22F94-2AA3-4E02-B8C8-ACC37FC1F760}"/>
    <cellStyle name="20% - Énfasis5 18 2 4" xfId="34989" xr:uid="{C13773FE-8160-42E8-AD9C-BCFB637C9582}"/>
    <cellStyle name="20% - Énfasis5 18 2 5" xfId="40853" xr:uid="{1CC46775-4BB7-4036-883E-6C0ECC3C7AF8}"/>
    <cellStyle name="20% - Énfasis5 18 3" xfId="20455" xr:uid="{A6093F9A-7A74-4997-9BF1-B68A199B2A61}"/>
    <cellStyle name="20% - Énfasis5 18 4" xfId="26257" xr:uid="{974532AF-57CD-4FDF-8A4A-94A4365CAF2C}"/>
    <cellStyle name="20% - Énfasis5 18 5" xfId="32132" xr:uid="{BAFE1B13-9E9B-4D5F-A4C4-EDC0EC387966}"/>
    <cellStyle name="20% - Énfasis5 18 6" xfId="37997" xr:uid="{119EAFF2-3E1B-48B9-935A-98148E91C39C}"/>
    <cellStyle name="20% - Énfasis5 19" xfId="6027" xr:uid="{EDA09A5B-873E-400A-8FE6-0ADD073B9903}"/>
    <cellStyle name="20% - Énfasis5 19 2" xfId="8896" xr:uid="{28FF800D-CCC4-45D2-9FEF-1DA2CF0C24DB}"/>
    <cellStyle name="20% - Énfasis5 19 2 2" xfId="23260" xr:uid="{11DC8794-A7F6-4F63-B768-8036A4884B53}"/>
    <cellStyle name="20% - Énfasis5 19 2 3" xfId="29127" xr:uid="{E0716EB7-9ED2-4C52-8FC7-40A47550F709}"/>
    <cellStyle name="20% - Énfasis5 19 2 4" xfId="35009" xr:uid="{BF4CCCDD-09FE-4727-9358-1723F466A10E}"/>
    <cellStyle name="20% - Énfasis5 19 2 5" xfId="40873" xr:uid="{A694532D-591E-4E22-B771-308BAA6B7216}"/>
    <cellStyle name="20% - Énfasis5 19 3" xfId="20475" xr:uid="{A36D58D9-D52C-4CE7-B051-20B3CF2B7276}"/>
    <cellStyle name="20% - Énfasis5 19 4" xfId="26277" xr:uid="{73292E2E-DAF7-47C5-A8F9-BA6415B8CC89}"/>
    <cellStyle name="20% - Énfasis5 19 5" xfId="32152" xr:uid="{37C3CC95-C4A1-4BFE-BCEA-95660BE557B0}"/>
    <cellStyle name="20% - Énfasis5 19 6" xfId="38017" xr:uid="{3EACA51A-D866-4979-954F-69F607C69DA6}"/>
    <cellStyle name="20% - Énfasis5 2" xfId="3848" xr:uid="{7B05BF77-4A03-4C58-B9FD-6B428FA700E8}"/>
    <cellStyle name="20% - Énfasis5 2 10" xfId="35832" xr:uid="{C59F93AF-0795-4ECD-907A-74C445BCF3A8}"/>
    <cellStyle name="20% - Énfasis5 2 2" xfId="4047" xr:uid="{9CBC0F62-EB00-426C-AEEB-D0D88C1FA6C3}"/>
    <cellStyle name="20% - Énfasis5 2 2 2" xfId="4521" xr:uid="{62B49C7F-CB6B-4B80-89AB-9DC63DF23E11}"/>
    <cellStyle name="20% - Énfasis5 2 2 2 2" xfId="5489" xr:uid="{CE7087E2-C41D-443F-BC07-F043BF10834A}"/>
    <cellStyle name="20% - Énfasis5 2 2 2 2 2" xfId="8356" xr:uid="{D77A2B78-99B1-4BE5-A833-8F947BB70468}"/>
    <cellStyle name="20% - Énfasis5 2 2 2 2 2 2" xfId="22731" xr:uid="{9A603670-8C5F-442B-80E9-1ABA58A6574E}"/>
    <cellStyle name="20% - Énfasis5 2 2 2 2 2 3" xfId="28589" xr:uid="{6B8A8F78-FA0E-4923-A5AF-E7DFFA6CB919}"/>
    <cellStyle name="20% - Énfasis5 2 2 2 2 2 4" xfId="34471" xr:uid="{7C9C3F50-5238-45E3-9752-CD6D46A4E81D}"/>
    <cellStyle name="20% - Énfasis5 2 2 2 2 2 5" xfId="40335" xr:uid="{81CC3021-4ECD-46D4-ABD4-7251D0A01194}"/>
    <cellStyle name="20% - Énfasis5 2 2 2 2 3" xfId="19950" xr:uid="{C35A8991-A849-404B-B146-82C2A61A6591}"/>
    <cellStyle name="20% - Énfasis5 2 2 2 2 4" xfId="25740" xr:uid="{AA479085-EB1C-4EEE-BA26-F12D9BC69A31}"/>
    <cellStyle name="20% - Énfasis5 2 2 2 2 5" xfId="31614" xr:uid="{C04CA59B-AC9D-4C2C-8284-83B66C732A08}"/>
    <cellStyle name="20% - Énfasis5 2 2 2 2 6" xfId="37484" xr:uid="{4444FAC0-6087-4ACA-90A3-2306284B70BE}"/>
    <cellStyle name="20% - Énfasis5 2 2 2 3" xfId="7384" xr:uid="{3245ED13-A188-4F8F-B1A8-9CA13C8B42DC}"/>
    <cellStyle name="20% - Énfasis5 2 2 2 3 2" xfId="21786" xr:uid="{436D4057-61CE-4CC1-B030-4E1BBA9962BA}"/>
    <cellStyle name="20% - Énfasis5 2 2 2 3 3" xfId="27618" xr:uid="{10A4331E-EA95-4106-A47B-ED8AF2C02770}"/>
    <cellStyle name="20% - Énfasis5 2 2 2 3 4" xfId="33500" xr:uid="{57CC0699-A55A-4542-85B6-9CCAD8736F77}"/>
    <cellStyle name="20% - Énfasis5 2 2 2 3 5" xfId="39364" xr:uid="{7DE9F19C-460A-4DF6-9C5B-4B7CE4E8374E}"/>
    <cellStyle name="20% - Énfasis5 2 2 2 4" xfId="19020" xr:uid="{A66BAD8D-167C-4EDD-AB7C-98FBBEE8A7AD}"/>
    <cellStyle name="20% - Énfasis5 2 2 2 5" xfId="24769" xr:uid="{AFB17CE2-1A1D-4136-B303-69C832D438E2}"/>
    <cellStyle name="20% - Énfasis5 2 2 2 6" xfId="30646" xr:uid="{CEA6E5A0-5F6C-435C-91F4-DC5411948ADA}"/>
    <cellStyle name="20% - Énfasis5 2 2 2 7" xfId="36527" xr:uid="{D0787A70-39F6-4EA0-B9A1-3BEA6E239F0B}"/>
    <cellStyle name="20% - Énfasis5 2 2 3" xfId="5004" xr:uid="{DA07FCD5-776A-4FE5-9366-34264C29C9FB}"/>
    <cellStyle name="20% - Énfasis5 2 2 3 2" xfId="7871" xr:uid="{4FF336BE-B425-409E-9C5C-0A77C3CFF0DC}"/>
    <cellStyle name="20% - Énfasis5 2 2 3 2 2" xfId="22256" xr:uid="{E4B12E2A-4382-44D9-81F9-0B59289731FB}"/>
    <cellStyle name="20% - Énfasis5 2 2 3 2 3" xfId="28104" xr:uid="{5848DF98-84FE-49C9-A982-2684B506D5B6}"/>
    <cellStyle name="20% - Énfasis5 2 2 3 2 4" xfId="33986" xr:uid="{AB44C1EE-5CA1-49EC-A821-971CB5DB7AE7}"/>
    <cellStyle name="20% - Énfasis5 2 2 3 2 5" xfId="39850" xr:uid="{B8EE1EE9-3EBA-4ECF-B485-8FCAC3D35651}"/>
    <cellStyle name="20% - Énfasis5 2 2 3 3" xfId="19483" xr:uid="{AE2F4FF7-59C3-4C54-9793-0F381E8C4BF3}"/>
    <cellStyle name="20% - Énfasis5 2 2 3 4" xfId="25255" xr:uid="{EFADF91C-CD9F-41C6-8447-233F2EF0F176}"/>
    <cellStyle name="20% - Énfasis5 2 2 3 5" xfId="31129" xr:uid="{ED921712-805C-412A-880D-1C2951212896}"/>
    <cellStyle name="20% - Énfasis5 2 2 3 6" xfId="37007" xr:uid="{4D47FD55-0848-4FE6-91A4-CAA0B4965628}"/>
    <cellStyle name="20% - Énfasis5 2 2 4" xfId="6899" xr:uid="{638B9B05-4F63-4E98-AB54-4215C13598F2}"/>
    <cellStyle name="20% - Énfasis5 2 2 4 2" xfId="21320" xr:uid="{2CF8D720-3C0A-495A-9B43-A48715676564}"/>
    <cellStyle name="20% - Énfasis5 2 2 4 3" xfId="27137" xr:uid="{058CF40E-E644-442A-8DC5-EF905280DDD4}"/>
    <cellStyle name="20% - Énfasis5 2 2 4 4" xfId="33015" xr:uid="{35ECE76B-E60B-4CAA-A27E-58D4A056CAB2}"/>
    <cellStyle name="20% - Énfasis5 2 2 4 5" xfId="38879" xr:uid="{36ED9B60-BAFB-4BFA-BBCC-A80345A300F0}"/>
    <cellStyle name="20% - Énfasis5 2 2 5" xfId="18574" xr:uid="{EA0E6FC7-B3F2-41D5-9D0D-31E7B3210D88}"/>
    <cellStyle name="20% - Énfasis5 2 2 6" xfId="24286" xr:uid="{832C645C-AB5C-486C-8840-1F60DABF44CA}"/>
    <cellStyle name="20% - Énfasis5 2 2 7" xfId="30164" xr:uid="{3EB84492-217C-41F4-8BDB-398892F50003}"/>
    <cellStyle name="20% - Énfasis5 2 2 8" xfId="36043" xr:uid="{5B45158B-51CF-425D-8D72-5D51005D2AA3}"/>
    <cellStyle name="20% - Énfasis5 2 3" xfId="4327" xr:uid="{7769A0AC-5164-4069-BB51-C2AD6D63BD23}"/>
    <cellStyle name="20% - Énfasis5 2 3 2" xfId="5293" xr:uid="{549184ED-963B-48BB-83D9-6DB56197B86A}"/>
    <cellStyle name="20% - Énfasis5 2 3 2 2" xfId="8160" xr:uid="{CEB64F84-68EC-4F93-A1EE-25A854E92E03}"/>
    <cellStyle name="20% - Énfasis5 2 3 2 2 2" xfId="22536" xr:uid="{EE3024F0-3A42-429F-AD65-C221BCE40549}"/>
    <cellStyle name="20% - Énfasis5 2 3 2 2 3" xfId="28393" xr:uid="{102C8C0C-8A1C-4440-8C70-086E4C1E92D3}"/>
    <cellStyle name="20% - Énfasis5 2 3 2 2 4" xfId="34275" xr:uid="{8884C122-AE98-44B3-92AF-61983BC6EF68}"/>
    <cellStyle name="20% - Énfasis5 2 3 2 2 5" xfId="40139" xr:uid="{07196526-3AAF-414D-98A5-0375B944DE83}"/>
    <cellStyle name="20% - Énfasis5 2 3 2 3" xfId="19761" xr:uid="{48487D7F-8EE7-4ACD-8E63-E2602F4576D8}"/>
    <cellStyle name="20% - Énfasis5 2 3 2 4" xfId="25544" xr:uid="{B7C1CA27-8D5C-401B-BEB9-EC7598DD1885}"/>
    <cellStyle name="20% - Énfasis5 2 3 2 5" xfId="31418" xr:uid="{81059ABB-CB22-40A5-ADE8-E5E40DD0ECD3}"/>
    <cellStyle name="20% - Énfasis5 2 3 2 6" xfId="37289" xr:uid="{DADE1CEC-128D-4095-AAF5-1085C4E2F323}"/>
    <cellStyle name="20% - Énfasis5 2 3 3" xfId="7188" xr:uid="{D4D3839B-EE2D-4E8C-A961-57A4B845C441}"/>
    <cellStyle name="20% - Énfasis5 2 3 3 2" xfId="21595" xr:uid="{67416734-8CC5-44FA-98A2-3A586FD34706}"/>
    <cellStyle name="20% - Énfasis5 2 3 3 3" xfId="27422" xr:uid="{26811596-CC92-4E54-8939-9914E4B6EB31}"/>
    <cellStyle name="20% - Énfasis5 2 3 3 4" xfId="33304" xr:uid="{003AC7C0-3355-4DC8-B894-06B6F66BF946}"/>
    <cellStyle name="20% - Énfasis5 2 3 3 5" xfId="39168" xr:uid="{498CD97A-498A-4CEE-9274-17E716F45853}"/>
    <cellStyle name="20% - Énfasis5 2 3 4" xfId="18832" xr:uid="{D8655A1D-0CD7-4E04-9C27-1B5A74BC036F}"/>
    <cellStyle name="20% - Énfasis5 2 3 5" xfId="24573" xr:uid="{F13552E6-B851-4C91-A199-7721135583B3}"/>
    <cellStyle name="20% - Énfasis5 2 3 6" xfId="30452" xr:uid="{9E14B722-9337-4DCB-99F9-B2AA1BC8FE67}"/>
    <cellStyle name="20% - Énfasis5 2 3 7" xfId="36332" xr:uid="{CBC313C0-5283-4188-8113-7202B31E39E1}"/>
    <cellStyle name="20% - Énfasis5 2 4" xfId="4812" xr:uid="{96C5A94C-8218-4DE5-9FA1-5848137404AD}"/>
    <cellStyle name="20% - Énfasis5 2 4 2" xfId="7675" xr:uid="{0B49F4BA-86A8-49C3-A233-6C1AE57BAE0A}"/>
    <cellStyle name="20% - Énfasis5 2 4 2 2" xfId="22066" xr:uid="{2B8250A5-7E81-4B8D-8562-73EA507071AF}"/>
    <cellStyle name="20% - Énfasis5 2 4 2 3" xfId="27908" xr:uid="{A484B8EC-C96C-4E39-9F17-220AD8C227E1}"/>
    <cellStyle name="20% - Énfasis5 2 4 2 4" xfId="33790" xr:uid="{B32FDEAF-A058-4AC9-8985-1F3C2FF20722}"/>
    <cellStyle name="20% - Énfasis5 2 4 2 5" xfId="39654" xr:uid="{8384EAC7-F3EB-469F-A4D6-013F3AFC76F5}"/>
    <cellStyle name="20% - Énfasis5 2 4 3" xfId="19291" xr:uid="{74343448-DB65-43CF-AE9F-3DA32EA98389}"/>
    <cellStyle name="20% - Énfasis5 2 4 4" xfId="25059" xr:uid="{C5BB54F9-AD42-4C79-9E83-7FBA80755131}"/>
    <cellStyle name="20% - Énfasis5 2 4 5" xfId="30933" xr:uid="{88063383-5308-43D8-9586-A2A11592E874}"/>
    <cellStyle name="20% - Énfasis5 2 4 6" xfId="36812" xr:uid="{813D0F81-F291-415D-8538-8F4970FFFE36}"/>
    <cellStyle name="20% - Énfasis5 2 5" xfId="5818" xr:uid="{5302BC59-83CD-4DC8-8527-A46846A32993}"/>
    <cellStyle name="20% - Énfasis5 2 5 2" xfId="8687" xr:uid="{5382FE61-718F-49D0-AA21-BD448A385E5C}"/>
    <cellStyle name="20% - Énfasis5 2 5 2 2" xfId="23055" xr:uid="{58ACF206-0DBD-47D5-A9DE-F0DC68D3C4F4}"/>
    <cellStyle name="20% - Énfasis5 2 5 2 3" xfId="28919" xr:uid="{77DC46DD-44E6-4B3E-A517-89CFC3550A92}"/>
    <cellStyle name="20% - Énfasis5 2 5 2 4" xfId="34801" xr:uid="{F01D466A-7A66-45A5-AA2F-2417372E1FA7}"/>
    <cellStyle name="20% - Énfasis5 2 5 2 5" xfId="40665" xr:uid="{FE35A455-317F-48E3-8CF0-1AC2C9499AAB}"/>
    <cellStyle name="20% - Énfasis5 2 5 3" xfId="20270" xr:uid="{4C56DE48-4475-4E27-99B4-99CE8361DCD9}"/>
    <cellStyle name="20% - Énfasis5 2 5 4" xfId="26069" xr:uid="{B651FCBC-55B8-4C30-B9B2-C2DAB574543E}"/>
    <cellStyle name="20% - Énfasis5 2 5 5" xfId="31944" xr:uid="{6FDF6D9D-14FE-4439-AED2-0D063B714D5F}"/>
    <cellStyle name="20% - Énfasis5 2 5 6" xfId="37810" xr:uid="{476E68EA-D3FB-4714-9574-89D30E99AF21}"/>
    <cellStyle name="20% - Énfasis5 2 6" xfId="6704" xr:uid="{873A8FEC-C18B-4145-A5DF-C625F7E94224}"/>
    <cellStyle name="20% - Énfasis5 2 6 2" xfId="21131" xr:uid="{678AD428-BFAB-4834-8CE5-E75B8A4AFF96}"/>
    <cellStyle name="20% - Énfasis5 2 6 3" xfId="26943" xr:uid="{9359E38C-2B4C-4F58-8281-9794C2949182}"/>
    <cellStyle name="20% - Énfasis5 2 6 4" xfId="32819" xr:uid="{560C3B31-4F61-4D56-8444-BC0701F34F98}"/>
    <cellStyle name="20% - Énfasis5 2 6 5" xfId="38683" xr:uid="{0393BB8E-9D58-41B6-A671-74D16EADE99F}"/>
    <cellStyle name="20% - Énfasis5 2 7" xfId="18365" xr:uid="{20289E58-022F-4953-8698-E4CE3A0B403B}"/>
    <cellStyle name="20% - Énfasis5 2 8" xfId="24073" xr:uid="{28539750-E856-4382-9338-5118D92B0078}"/>
    <cellStyle name="20% - Énfasis5 2 9" xfId="29951" xr:uid="{CEF35744-1FE5-4722-904E-2112B4135DEC}"/>
    <cellStyle name="20% - Énfasis5 20" xfId="6047" xr:uid="{EBE3C32E-647D-43FD-9F1B-67A2B018EF84}"/>
    <cellStyle name="20% - Énfasis5 20 2" xfId="8916" xr:uid="{478CFD4F-654E-49CC-BAC2-F45E39197D3E}"/>
    <cellStyle name="20% - Énfasis5 20 2 2" xfId="23280" xr:uid="{5B38D3EC-8386-4C99-802F-30C7325A6BD7}"/>
    <cellStyle name="20% - Énfasis5 20 2 3" xfId="29147" xr:uid="{CE59EEB8-0AC7-4474-9734-CD4FC4BEA79D}"/>
    <cellStyle name="20% - Énfasis5 20 2 4" xfId="35029" xr:uid="{B1C9BABB-9E41-4CC6-9186-0B4170D653DC}"/>
    <cellStyle name="20% - Énfasis5 20 2 5" xfId="40893" xr:uid="{9216A22B-F126-4CFE-94D9-758213AC0C01}"/>
    <cellStyle name="20% - Énfasis5 20 3" xfId="20495" xr:uid="{C8F8022A-4C35-40C4-9D91-B7E548FF6985}"/>
    <cellStyle name="20% - Énfasis5 20 4" xfId="26297" xr:uid="{6D0CA764-2936-40AB-A11B-6BDE11F0A079}"/>
    <cellStyle name="20% - Énfasis5 20 5" xfId="32172" xr:uid="{DF8C477A-A5EE-4B71-BBFB-912A4F1F62F6}"/>
    <cellStyle name="20% - Énfasis5 20 6" xfId="38037" xr:uid="{BE649678-168C-4D46-8792-C3561B269EB2}"/>
    <cellStyle name="20% - Énfasis5 21" xfId="6067" xr:uid="{191DAAA3-5829-48AF-802C-9237D01B03BE}"/>
    <cellStyle name="20% - Énfasis5 21 2" xfId="8936" xr:uid="{F765A862-CD35-44F1-910F-2935C25AB313}"/>
    <cellStyle name="20% - Énfasis5 21 2 2" xfId="23300" xr:uid="{B72F4A3E-A202-49BB-B990-7B982DC4F250}"/>
    <cellStyle name="20% - Énfasis5 21 2 3" xfId="29167" xr:uid="{1ED64804-F6F5-4428-B5FB-CD7C0935D0F3}"/>
    <cellStyle name="20% - Énfasis5 21 2 4" xfId="35049" xr:uid="{B1D61F4E-C8C1-4F21-A98C-54D5A64EF22C}"/>
    <cellStyle name="20% - Énfasis5 21 2 5" xfId="40913" xr:uid="{921717AA-CF01-4F91-8165-018BD08BA1FB}"/>
    <cellStyle name="20% - Énfasis5 21 3" xfId="20515" xr:uid="{E87D43CC-B1A7-4FB7-9839-DD4FFD552D1A}"/>
    <cellStyle name="20% - Énfasis5 21 4" xfId="26317" xr:uid="{07D1175F-A19A-4DA1-8868-01CB7A3AB602}"/>
    <cellStyle name="20% - Énfasis5 21 5" xfId="32192" xr:uid="{95574E60-D426-4065-A182-972413E97568}"/>
    <cellStyle name="20% - Énfasis5 21 6" xfId="38057" xr:uid="{587E7D30-7678-4DB0-A472-45852A1E513E}"/>
    <cellStyle name="20% - Énfasis5 22" xfId="6087" xr:uid="{325436CD-459D-4440-A5F1-1B06B14C6523}"/>
    <cellStyle name="20% - Énfasis5 22 2" xfId="8956" xr:uid="{C6940E2D-9365-452C-BBB9-372C488E676D}"/>
    <cellStyle name="20% - Énfasis5 22 2 2" xfId="23320" xr:uid="{192F4753-BD47-4B30-A523-EE526A66044A}"/>
    <cellStyle name="20% - Énfasis5 22 2 3" xfId="29187" xr:uid="{28413385-0EA9-463B-B3E5-53A720C43D65}"/>
    <cellStyle name="20% - Énfasis5 22 2 4" xfId="35069" xr:uid="{C2E32E84-FB8C-4C33-A230-24124EB9A9A1}"/>
    <cellStyle name="20% - Énfasis5 22 2 5" xfId="40933" xr:uid="{BA79C199-CA63-49F0-AB4D-CD48A689C0E6}"/>
    <cellStyle name="20% - Énfasis5 22 3" xfId="20535" xr:uid="{4FC1F157-D988-415F-A3DB-546EAFA83E2F}"/>
    <cellStyle name="20% - Énfasis5 22 4" xfId="26337" xr:uid="{88D91085-3B2A-4C66-9C05-F98FFD99B99C}"/>
    <cellStyle name="20% - Énfasis5 22 5" xfId="32212" xr:uid="{BA368645-C49A-4D78-8FF0-DE69789F56F3}"/>
    <cellStyle name="20% - Énfasis5 22 6" xfId="38077" xr:uid="{8C188564-4FEA-4DF5-9B25-DAB4DE21C393}"/>
    <cellStyle name="20% - Énfasis5 23" xfId="6107" xr:uid="{A52DFB79-A153-4782-815A-F959B9DEEFC1}"/>
    <cellStyle name="20% - Énfasis5 23 2" xfId="8976" xr:uid="{BC988C2E-E75A-4F78-9243-2BF3CAB5C603}"/>
    <cellStyle name="20% - Énfasis5 23 2 2" xfId="23340" xr:uid="{77B48BC1-2049-49AF-A3E0-6D2646D1BCF2}"/>
    <cellStyle name="20% - Énfasis5 23 2 3" xfId="29207" xr:uid="{2588BD89-A218-4932-BD86-833CE79C4C5A}"/>
    <cellStyle name="20% - Énfasis5 23 2 4" xfId="35089" xr:uid="{59BAA3A6-1023-4EEF-BA9F-6FB4DE8E7CF9}"/>
    <cellStyle name="20% - Énfasis5 23 2 5" xfId="40953" xr:uid="{8A67545C-2223-49B5-AB28-2D703D826CAE}"/>
    <cellStyle name="20% - Énfasis5 23 3" xfId="20555" xr:uid="{815D488B-E945-43B5-AD98-7EE72EE2D6A6}"/>
    <cellStyle name="20% - Énfasis5 23 4" xfId="26357" xr:uid="{79865974-9946-4FBF-AA4A-18AC9105E94B}"/>
    <cellStyle name="20% - Énfasis5 23 5" xfId="32232" xr:uid="{E9745DBB-95B9-4D1B-BD0C-1B1ACC702289}"/>
    <cellStyle name="20% - Énfasis5 23 6" xfId="38097" xr:uid="{66A9F5E8-DAB4-4CC2-9207-657B443CF883}"/>
    <cellStyle name="20% - Énfasis5 24" xfId="6127" xr:uid="{7D6A2112-77BB-4146-978C-8C365F28D836}"/>
    <cellStyle name="20% - Énfasis5 24 2" xfId="8996" xr:uid="{A1D7C6E5-F6FA-4A81-82EF-F0E65FFCA627}"/>
    <cellStyle name="20% - Énfasis5 24 2 2" xfId="23360" xr:uid="{DD15DDBA-81B0-4CBF-A3B7-3E1093629927}"/>
    <cellStyle name="20% - Énfasis5 24 2 3" xfId="29227" xr:uid="{DBCE9739-2CAF-4A61-90CF-BD8955DD55D1}"/>
    <cellStyle name="20% - Énfasis5 24 2 4" xfId="35109" xr:uid="{06EECC4F-BC5A-4F7B-B435-C5C1F60D74C9}"/>
    <cellStyle name="20% - Énfasis5 24 2 5" xfId="40973" xr:uid="{A8214B76-CE4C-4F0D-A1B2-F665AEE36DC3}"/>
    <cellStyle name="20% - Énfasis5 24 3" xfId="20575" xr:uid="{AF45D677-A975-4803-8844-317B45344A2C}"/>
    <cellStyle name="20% - Énfasis5 24 4" xfId="26377" xr:uid="{8A751BA2-A02B-4D7C-BA37-EBAA76B63347}"/>
    <cellStyle name="20% - Énfasis5 24 5" xfId="32252" xr:uid="{8642C688-2BB0-4CA4-8DE8-08124A30DE16}"/>
    <cellStyle name="20% - Énfasis5 24 6" xfId="38117" xr:uid="{CD558FC0-52AE-407F-814E-57E8BED25BCC}"/>
    <cellStyle name="20% - Énfasis5 25" xfId="6147" xr:uid="{006EAC54-8AF8-46C5-85FF-A3A8B6688B2A}"/>
    <cellStyle name="20% - Énfasis5 25 2" xfId="9016" xr:uid="{50134BD4-CBC9-46E8-8EB2-AFBFCEDF4DC9}"/>
    <cellStyle name="20% - Énfasis5 25 2 2" xfId="23380" xr:uid="{D5B7C53C-80F4-4735-98D8-62656F5C30D0}"/>
    <cellStyle name="20% - Énfasis5 25 2 3" xfId="29247" xr:uid="{D03DAC83-191B-4296-83EB-AE2870D4AC50}"/>
    <cellStyle name="20% - Énfasis5 25 2 4" xfId="35129" xr:uid="{57062CD2-EE5B-4A59-9064-39616BF8FF20}"/>
    <cellStyle name="20% - Énfasis5 25 2 5" xfId="40992" xr:uid="{5E0834C7-8181-409E-AA21-1C2F71B317C4}"/>
    <cellStyle name="20% - Énfasis5 25 3" xfId="20595" xr:uid="{E5249C52-5D87-43DF-AAE8-E91280DC854E}"/>
    <cellStyle name="20% - Énfasis5 25 4" xfId="26397" xr:uid="{8E393BCF-205C-408A-9911-C846D1FC3B18}"/>
    <cellStyle name="20% - Énfasis5 25 5" xfId="32272" xr:uid="{216A462C-F70F-4644-A879-6BEEF4B7AA8C}"/>
    <cellStyle name="20% - Énfasis5 25 6" xfId="38137" xr:uid="{F93CFAA7-E1B1-45E7-86F6-72B01FC34ED9}"/>
    <cellStyle name="20% - Énfasis5 26" xfId="6167" xr:uid="{DCC57087-ECFE-451C-8A93-790D2BCC807A}"/>
    <cellStyle name="20% - Énfasis5 26 2" xfId="9036" xr:uid="{91FB7E16-3A8C-4BFB-B3A1-FBFF7B9EE6B2}"/>
    <cellStyle name="20% - Énfasis5 26 2 2" xfId="23400" xr:uid="{0DD85A70-B5C6-4229-9895-799A1E849FE9}"/>
    <cellStyle name="20% - Énfasis5 26 2 3" xfId="29267" xr:uid="{A3505B62-C603-4E10-96AC-EE1925B979C6}"/>
    <cellStyle name="20% - Énfasis5 26 2 4" xfId="35149" xr:uid="{86D79814-206E-4AB4-9C32-C968409462D6}"/>
    <cellStyle name="20% - Énfasis5 26 2 5" xfId="41011" xr:uid="{32BCA7FA-72D5-487C-A0F2-45BDE4182C1B}"/>
    <cellStyle name="20% - Énfasis5 26 3" xfId="20615" xr:uid="{EF110579-570F-46F6-A129-D0ADBEE8772F}"/>
    <cellStyle name="20% - Énfasis5 26 4" xfId="26417" xr:uid="{FDA2886C-C441-4CAF-AA3B-12BE7D5BDCA0}"/>
    <cellStyle name="20% - Énfasis5 26 5" xfId="32292" xr:uid="{95DCB7D3-2583-4571-A13A-1D1DC5B4779F}"/>
    <cellStyle name="20% - Énfasis5 26 6" xfId="38157" xr:uid="{A74B1C13-AE57-483F-B3FE-1A885FDB358D}"/>
    <cellStyle name="20% - Énfasis5 27" xfId="6187" xr:uid="{116564C3-30A0-43DF-A579-4879F9B32061}"/>
    <cellStyle name="20% - Énfasis5 27 2" xfId="9056" xr:uid="{894B155A-2189-4220-9E29-B0D081430AC0}"/>
    <cellStyle name="20% - Énfasis5 27 2 2" xfId="23420" xr:uid="{A627512E-EFD3-49AE-A60C-9497DBEEB4A1}"/>
    <cellStyle name="20% - Énfasis5 27 2 3" xfId="29287" xr:uid="{44A80841-837F-42C8-8BB1-09CD21DB42BD}"/>
    <cellStyle name="20% - Énfasis5 27 2 4" xfId="35169" xr:uid="{2DF41AD7-B29D-480B-AA14-384177DAB4C9}"/>
    <cellStyle name="20% - Énfasis5 27 2 5" xfId="41031" xr:uid="{4A195357-ED46-424A-B417-DF687A2D15BC}"/>
    <cellStyle name="20% - Énfasis5 27 3" xfId="20635" xr:uid="{4EB65B70-70F7-4A35-B4FE-28D0AF43610D}"/>
    <cellStyle name="20% - Énfasis5 27 4" xfId="26437" xr:uid="{FBE18631-9C0F-46FE-8D3C-A944BF861A4B}"/>
    <cellStyle name="20% - Énfasis5 27 5" xfId="32312" xr:uid="{7623D628-9DD4-421F-A327-0BB70C7C4384}"/>
    <cellStyle name="20% - Énfasis5 27 6" xfId="38177" xr:uid="{29EB746B-C05B-4494-B1E4-6A0B28B57455}"/>
    <cellStyle name="20% - Énfasis5 28" xfId="6209" xr:uid="{524E9245-E7D4-479D-A7C0-DF51754DDE4B}"/>
    <cellStyle name="20% - Énfasis5 28 2" xfId="9078" xr:uid="{151BD70F-A247-41AD-AEA1-8C79249F2936}"/>
    <cellStyle name="20% - Énfasis5 28 2 2" xfId="23442" xr:uid="{64863724-4D3B-4D85-84BC-F0A51F96863D}"/>
    <cellStyle name="20% - Énfasis5 28 2 3" xfId="29309" xr:uid="{754596B3-6D91-4E45-8AED-CC0AD62A3B57}"/>
    <cellStyle name="20% - Énfasis5 28 2 4" xfId="35191" xr:uid="{C66FCC96-CDBF-417C-AF7E-8553FC42538F}"/>
    <cellStyle name="20% - Énfasis5 28 2 5" xfId="41052" xr:uid="{FDF765FA-354A-40C2-B3C6-F64BF621C3C2}"/>
    <cellStyle name="20% - Énfasis5 28 3" xfId="20657" xr:uid="{5DBF2641-37D1-47C3-90BE-D1BBCE2E8E15}"/>
    <cellStyle name="20% - Énfasis5 28 4" xfId="26459" xr:uid="{AEA16494-32DB-4A40-A960-1D669ED78222}"/>
    <cellStyle name="20% - Énfasis5 28 5" xfId="32334" xr:uid="{23773208-00A1-4E42-978C-94E6AF51382F}"/>
    <cellStyle name="20% - Énfasis5 28 6" xfId="38199" xr:uid="{BF807964-8C19-4E92-9297-C7812B36F189}"/>
    <cellStyle name="20% - Énfasis5 29" xfId="6246" xr:uid="{7435D0FB-E701-4722-BE0B-7FDEDC2A711A}"/>
    <cellStyle name="20% - Énfasis5 29 2" xfId="9115" xr:uid="{B58339ED-921F-4AAE-AEBC-16EC9E1D7844}"/>
    <cellStyle name="20% - Énfasis5 29 2 2" xfId="23479" xr:uid="{BD192016-C9D7-4962-AAF8-F8D64DC6314B}"/>
    <cellStyle name="20% - Énfasis5 29 2 3" xfId="29346" xr:uid="{0D92F2D3-F547-48E3-82B1-F661BE5DB8D6}"/>
    <cellStyle name="20% - Énfasis5 29 2 4" xfId="35228" xr:uid="{DAB4E74E-0330-4533-B843-DB38935E20FB}"/>
    <cellStyle name="20% - Énfasis5 29 2 5" xfId="41088" xr:uid="{00FB9E12-1B5C-487C-9865-4DF1D8AE9427}"/>
    <cellStyle name="20% - Énfasis5 29 3" xfId="20687" xr:uid="{0B2FFC74-5A86-4750-86AF-491138E401EB}"/>
    <cellStyle name="20% - Énfasis5 29 4" xfId="26496" xr:uid="{4B603877-AEDD-4932-A3B4-EB56599E4221}"/>
    <cellStyle name="20% - Énfasis5 29 5" xfId="32371" xr:uid="{37F3B5CA-E654-4485-8AB6-ADEC6C17F70A}"/>
    <cellStyle name="20% - Énfasis5 29 6" xfId="38236" xr:uid="{E6F4D3E7-6B97-4AE8-93A3-29EA2CB38A1A}"/>
    <cellStyle name="20% - Énfasis5 3" xfId="3869" xr:uid="{F171A7B9-9C1B-4A07-A6E3-ED1E8179459D}"/>
    <cellStyle name="20% - Énfasis5 3 10" xfId="35859" xr:uid="{95155E72-ECFB-4C73-8EC5-431941334DB0}"/>
    <cellStyle name="20% - Énfasis5 3 2" xfId="4068" xr:uid="{13D6B13E-CBAE-4167-BA9E-55853427ACC2}"/>
    <cellStyle name="20% - Énfasis5 3 2 2" xfId="4546" xr:uid="{34DF169E-9F3F-43CF-824C-96C63088F716}"/>
    <cellStyle name="20% - Énfasis5 3 2 2 2" xfId="5514" xr:uid="{F425C379-CC79-444A-9E3A-2614882DD057}"/>
    <cellStyle name="20% - Énfasis5 3 2 2 2 2" xfId="8381" xr:uid="{77998A3A-6FF5-4960-BD06-263DDF8B212C}"/>
    <cellStyle name="20% - Énfasis5 3 2 2 2 2 2" xfId="22756" xr:uid="{BF471532-37A1-49D2-8751-739DBA89E40A}"/>
    <cellStyle name="20% - Énfasis5 3 2 2 2 2 3" xfId="28614" xr:uid="{C54A5FA5-B154-4493-9F47-D5634CDA1534}"/>
    <cellStyle name="20% - Énfasis5 3 2 2 2 2 4" xfId="34496" xr:uid="{0244CAE0-F3DA-4E72-A3DE-1EFE31293A27}"/>
    <cellStyle name="20% - Énfasis5 3 2 2 2 2 5" xfId="40360" xr:uid="{8A912527-C189-4354-9294-362557209465}"/>
    <cellStyle name="20% - Énfasis5 3 2 2 2 3" xfId="19974" xr:uid="{BE7E5B69-7448-4E4C-9A26-857CDCCF10A3}"/>
    <cellStyle name="20% - Énfasis5 3 2 2 2 4" xfId="25765" xr:uid="{6B95B55E-DDB8-4419-87B7-B06450696E8D}"/>
    <cellStyle name="20% - Énfasis5 3 2 2 2 5" xfId="31639" xr:uid="{FC9C2705-E533-4C79-AD6D-7627C61F515F}"/>
    <cellStyle name="20% - Énfasis5 3 2 2 2 6" xfId="37509" xr:uid="{5BD0DABD-49E2-4795-A138-F6D2197C5E12}"/>
    <cellStyle name="20% - Énfasis5 3 2 2 3" xfId="7409" xr:uid="{08BA763C-6118-440C-AA5E-58B3D33043E7}"/>
    <cellStyle name="20% - Énfasis5 3 2 2 3 2" xfId="21811" xr:uid="{767A491D-B104-4650-8546-9990DF62C952}"/>
    <cellStyle name="20% - Énfasis5 3 2 2 3 3" xfId="27643" xr:uid="{303B20E7-F216-409E-A81E-0E421B8C1A81}"/>
    <cellStyle name="20% - Énfasis5 3 2 2 3 4" xfId="33525" xr:uid="{F6CA9F16-B0C3-4B62-B7D1-3FE0E0EF491E}"/>
    <cellStyle name="20% - Énfasis5 3 2 2 3 5" xfId="39389" xr:uid="{AB9953CE-41F1-41C5-821F-DC76076EE953}"/>
    <cellStyle name="20% - Énfasis5 3 2 2 4" xfId="19042" xr:uid="{7C0B55A0-90CD-43EC-8497-FFD13DB11298}"/>
    <cellStyle name="20% - Énfasis5 3 2 2 5" xfId="24794" xr:uid="{FF342F6B-358D-4BFF-99B7-8094E9531552}"/>
    <cellStyle name="20% - Énfasis5 3 2 2 6" xfId="30671" xr:uid="{3ED77255-5A63-41EC-83D7-4231C3F11572}"/>
    <cellStyle name="20% - Énfasis5 3 2 2 7" xfId="36552" xr:uid="{3EBDEDCB-1C23-4C85-A3B8-BFF268FB95CE}"/>
    <cellStyle name="20% - Énfasis5 3 2 3" xfId="5029" xr:uid="{A539D067-41B4-4566-ADEC-565F326CF041}"/>
    <cellStyle name="20% - Énfasis5 3 2 3 2" xfId="7896" xr:uid="{2119E73E-0CE7-4023-9856-BD958D658603}"/>
    <cellStyle name="20% - Énfasis5 3 2 3 2 2" xfId="22281" xr:uid="{42DD728E-97A1-4BE2-8646-7C5B4E103B61}"/>
    <cellStyle name="20% - Énfasis5 3 2 3 2 3" xfId="28129" xr:uid="{F47AFF0B-2B68-4259-AC2B-3FD189B5E038}"/>
    <cellStyle name="20% - Énfasis5 3 2 3 2 4" xfId="34011" xr:uid="{8732425F-F48B-4836-82DB-5E44C4647FBE}"/>
    <cellStyle name="20% - Énfasis5 3 2 3 2 5" xfId="39875" xr:uid="{0E8E2381-63C8-44B0-BD14-F6ED81AFE0D6}"/>
    <cellStyle name="20% - Énfasis5 3 2 3 3" xfId="19507" xr:uid="{B0D31660-F743-4A33-87B2-9CE8C19EAA79}"/>
    <cellStyle name="20% - Énfasis5 3 2 3 4" xfId="25280" xr:uid="{902A97DA-081C-4FA5-874E-1F43A1B7B7AD}"/>
    <cellStyle name="20% - Énfasis5 3 2 3 5" xfId="31154" xr:uid="{401C63CA-ED66-4AB1-AD78-D71BEE3CDA9F}"/>
    <cellStyle name="20% - Énfasis5 3 2 3 6" xfId="37032" xr:uid="{86887E1D-0157-4861-82E6-126315ED50D7}"/>
    <cellStyle name="20% - Énfasis5 3 2 4" xfId="6924" xr:uid="{ADB513E1-5171-4307-860D-B5F5D91CB5EA}"/>
    <cellStyle name="20% - Énfasis5 3 2 4 2" xfId="21344" xr:uid="{15BEE66A-412B-4CB3-9496-4ECE9536008E}"/>
    <cellStyle name="20% - Énfasis5 3 2 4 3" xfId="27162" xr:uid="{3424728C-3412-41F2-B0BE-4C9D0392E015}"/>
    <cellStyle name="20% - Énfasis5 3 2 4 4" xfId="33040" xr:uid="{D5658729-F8BC-434A-836F-6D8D89F9C35B}"/>
    <cellStyle name="20% - Énfasis5 3 2 4 5" xfId="38904" xr:uid="{C3559D5A-B631-4246-BD5E-65216B0AC43C}"/>
    <cellStyle name="20% - Énfasis5 3 2 5" xfId="18599" xr:uid="{6DB0720A-3A10-4970-8A0E-72957FBF958A}"/>
    <cellStyle name="20% - Énfasis5 3 2 6" xfId="24311" xr:uid="{84B70560-FC6A-4101-A7AD-1912A48DE676}"/>
    <cellStyle name="20% - Énfasis5 3 2 7" xfId="30189" xr:uid="{2D96C562-32F4-42A1-8BFF-97061C5CF2EB}"/>
    <cellStyle name="20% - Énfasis5 3 2 8" xfId="36068" xr:uid="{22661907-071D-44FE-B989-D8F3CCF0BAD7}"/>
    <cellStyle name="20% - Énfasis5 3 3" xfId="4352" xr:uid="{5CCD1513-39E4-46AD-B963-690B9BE17A5C}"/>
    <cellStyle name="20% - Énfasis5 3 3 2" xfId="5318" xr:uid="{65C024BC-C80F-4D95-9BCC-CD34E4E9038D}"/>
    <cellStyle name="20% - Énfasis5 3 3 2 2" xfId="8185" xr:uid="{4CD07A0B-57EE-4FDF-B54F-845ADA7B90AA}"/>
    <cellStyle name="20% - Énfasis5 3 3 2 2 2" xfId="22561" xr:uid="{4E31AFDA-909E-48D7-BC75-CA535643317B}"/>
    <cellStyle name="20% - Énfasis5 3 3 2 2 3" xfId="28418" xr:uid="{019059A3-2F96-4630-BEAA-99CFB7470594}"/>
    <cellStyle name="20% - Énfasis5 3 3 2 2 4" xfId="34300" xr:uid="{B9D35214-B1FC-4520-B94E-8A3D77AF2E23}"/>
    <cellStyle name="20% - Énfasis5 3 3 2 2 5" xfId="40164" xr:uid="{5D442AAC-CC4E-48CD-946D-15946E515DBC}"/>
    <cellStyle name="20% - Énfasis5 3 3 2 3" xfId="19786" xr:uid="{BB5ECC25-804D-4F9F-9DF5-63E54890C27E}"/>
    <cellStyle name="20% - Énfasis5 3 3 2 4" xfId="25569" xr:uid="{6A17C1F9-4869-4594-9D76-2B49DC73CDA1}"/>
    <cellStyle name="20% - Énfasis5 3 3 2 5" xfId="31443" xr:uid="{67ECABA6-75A1-4D14-B261-E1F29C400910}"/>
    <cellStyle name="20% - Énfasis5 3 3 2 6" xfId="37314" xr:uid="{00D57DB2-0005-4F94-AB76-1DF52E78D85F}"/>
    <cellStyle name="20% - Énfasis5 3 3 3" xfId="7213" xr:uid="{8E6B3EE4-A1EB-4428-8F00-B1EBB8281663}"/>
    <cellStyle name="20% - Énfasis5 3 3 3 2" xfId="21620" xr:uid="{79BA17A9-0752-4985-AB93-514A79185A60}"/>
    <cellStyle name="20% - Énfasis5 3 3 3 3" xfId="27447" xr:uid="{77E3B187-9431-489F-85A1-7723A8DDED0D}"/>
    <cellStyle name="20% - Énfasis5 3 3 3 4" xfId="33329" xr:uid="{4A21C82B-EB7D-45B6-B513-D55131212BC1}"/>
    <cellStyle name="20% - Énfasis5 3 3 3 5" xfId="39193" xr:uid="{F4AA4FEF-2222-4BCE-BCBA-ADB753499C15}"/>
    <cellStyle name="20% - Énfasis5 3 3 4" xfId="18857" xr:uid="{9D831DCD-9A96-4751-9913-08EDA1A1EF63}"/>
    <cellStyle name="20% - Énfasis5 3 3 5" xfId="24598" xr:uid="{B1985560-89D6-495A-AA15-A4B5FFF18326}"/>
    <cellStyle name="20% - Énfasis5 3 3 6" xfId="30477" xr:uid="{EC95DB60-53B0-4251-8D04-FF1E5559E31B}"/>
    <cellStyle name="20% - Énfasis5 3 3 7" xfId="36357" xr:uid="{3A1EC9FE-3E75-4BD6-9A66-E713A49431FF}"/>
    <cellStyle name="20% - Énfasis5 3 4" xfId="4834" xr:uid="{AA17A74D-4584-4DA7-8F89-C8E225FE3B8A}"/>
    <cellStyle name="20% - Énfasis5 3 4 2" xfId="7700" xr:uid="{B8BBCE36-B4D1-4619-997E-0A5FE5FA8603}"/>
    <cellStyle name="20% - Énfasis5 3 4 2 2" xfId="22090" xr:uid="{D716AC72-8E46-4700-B2CA-9A3B4D5EE3CB}"/>
    <cellStyle name="20% - Énfasis5 3 4 2 3" xfId="27933" xr:uid="{E9D32C7F-9D17-45EC-8C6B-333F4DAD3B36}"/>
    <cellStyle name="20% - Énfasis5 3 4 2 4" xfId="33815" xr:uid="{2AAB18A4-88AF-4720-B980-DF52B3DEA025}"/>
    <cellStyle name="20% - Énfasis5 3 4 2 5" xfId="39679" xr:uid="{B8404823-D2DF-4D90-9437-D72A91B30762}"/>
    <cellStyle name="20% - Énfasis5 3 4 3" xfId="19316" xr:uid="{211D5740-82C2-49EF-8A44-1519B3345B90}"/>
    <cellStyle name="20% - Énfasis5 3 4 4" xfId="25084" xr:uid="{20D87D33-0BB8-4BB5-9B02-F2B090001435}"/>
    <cellStyle name="20% - Énfasis5 3 4 5" xfId="30958" xr:uid="{AC89F175-DCB6-4D9F-BFBA-D7892093AABD}"/>
    <cellStyle name="20% - Énfasis5 3 4 6" xfId="36837" xr:uid="{F9405003-1DC8-4BB5-AC4F-E0AA4CB665FB}"/>
    <cellStyle name="20% - Énfasis5 3 5" xfId="5843" xr:uid="{0AA96E00-C88A-448E-AFF7-F84E5348B97F}"/>
    <cellStyle name="20% - Énfasis5 3 5 2" xfId="8712" xr:uid="{CCD660B4-B77B-4014-882C-781AE67F7AEB}"/>
    <cellStyle name="20% - Énfasis5 3 5 2 2" xfId="23080" xr:uid="{F71E627A-E331-4007-A3E4-0B4D7F70EEDA}"/>
    <cellStyle name="20% - Énfasis5 3 5 2 3" xfId="28944" xr:uid="{A12B8E9E-1561-48A4-9EAD-7E4BF99554F3}"/>
    <cellStyle name="20% - Énfasis5 3 5 2 4" xfId="34826" xr:uid="{A63A7C6E-A6D0-4398-B83F-85CD8451BC5F}"/>
    <cellStyle name="20% - Énfasis5 3 5 2 5" xfId="40690" xr:uid="{FAA3E1E7-576F-4228-8454-B1A2F946BDEF}"/>
    <cellStyle name="20% - Énfasis5 3 5 3" xfId="20295" xr:uid="{C310860D-5A6B-4F97-BFBD-091B92FC730C}"/>
    <cellStyle name="20% - Énfasis5 3 5 4" xfId="26094" xr:uid="{6AE4A0C7-B837-4C37-9AD3-EDD021FCBEFE}"/>
    <cellStyle name="20% - Énfasis5 3 5 5" xfId="31969" xr:uid="{4FA2D199-AD2A-48E6-BAEF-6022A8711722}"/>
    <cellStyle name="20% - Énfasis5 3 5 6" xfId="37835" xr:uid="{9811CAD5-7E23-4801-BEDC-B195697394A2}"/>
    <cellStyle name="20% - Énfasis5 3 6" xfId="6729" xr:uid="{5DA58A04-165A-43A6-B115-6E2E1D00A618}"/>
    <cellStyle name="20% - Énfasis5 3 6 2" xfId="21153" xr:uid="{6E039A36-AC99-4682-BCB0-3268DFF5D928}"/>
    <cellStyle name="20% - Énfasis5 3 6 3" xfId="26968" xr:uid="{C5CFAB21-EAF8-46DF-8405-822862523464}"/>
    <cellStyle name="20% - Énfasis5 3 6 4" xfId="32844" xr:uid="{491EABFC-81AE-4761-AFBA-31C075B4E844}"/>
    <cellStyle name="20% - Énfasis5 3 6 5" xfId="38708" xr:uid="{4FA9CFC2-EDD8-4B3D-8CDC-E12D1924EB7C}"/>
    <cellStyle name="20% - Énfasis5 3 7" xfId="18391" xr:uid="{02C580DF-22EE-4E5D-89FD-4FCB3CA2C8B6}"/>
    <cellStyle name="20% - Énfasis5 3 8" xfId="24100" xr:uid="{77D11969-18FD-4A60-B11E-BA8E6D02A4D0}"/>
    <cellStyle name="20% - Énfasis5 3 9" xfId="29978" xr:uid="{FDCCD2F7-EE20-492D-95D6-8C2A763A35DD}"/>
    <cellStyle name="20% - Énfasis5 30" xfId="6266" xr:uid="{14670328-381D-409C-9577-2D4D15E5B1E2}"/>
    <cellStyle name="20% - Énfasis5 30 2" xfId="9135" xr:uid="{5E710AAD-793E-46E8-B444-4FB803E1F511}"/>
    <cellStyle name="20% - Énfasis5 30 2 2" xfId="23499" xr:uid="{1B858005-42B9-45DC-8B5C-EFEA44994134}"/>
    <cellStyle name="20% - Énfasis5 30 2 3" xfId="29366" xr:uid="{93AB0042-9AD9-445C-AB7F-FD48EEB3C3C1}"/>
    <cellStyle name="20% - Énfasis5 30 2 4" xfId="35248" xr:uid="{DB89A41C-E605-465A-B915-C7F83E0E828F}"/>
    <cellStyle name="20% - Énfasis5 30 2 5" xfId="41107" xr:uid="{7962FB2E-E717-41DE-BC0F-69A4AAD7350D}"/>
    <cellStyle name="20% - Énfasis5 30 3" xfId="20707" xr:uid="{94F444C0-6737-43D7-8C8B-F4FC7972F339}"/>
    <cellStyle name="20% - Énfasis5 30 4" xfId="26516" xr:uid="{7C6EAD03-14A7-440F-B3B8-65EC7862B202}"/>
    <cellStyle name="20% - Énfasis5 30 5" xfId="32391" xr:uid="{43ADCE7B-5D8C-4985-B668-B8744FF04F34}"/>
    <cellStyle name="20% - Énfasis5 30 6" xfId="38256" xr:uid="{1265E6C1-244A-4544-B777-CF361F37D2EF}"/>
    <cellStyle name="20% - Énfasis5 31" xfId="6286" xr:uid="{02A95C64-88D2-4585-952B-4E848B0E5268}"/>
    <cellStyle name="20% - Énfasis5 31 2" xfId="9155" xr:uid="{45BFAA09-8798-4901-80D4-5A17F9A3B743}"/>
    <cellStyle name="20% - Énfasis5 31 2 2" xfId="23519" xr:uid="{2085B831-833D-4514-9793-9DD36F1B91DF}"/>
    <cellStyle name="20% - Énfasis5 31 2 3" xfId="29386" xr:uid="{E8140DB7-7BF7-451C-98A7-4806D4CE2564}"/>
    <cellStyle name="20% - Énfasis5 31 2 4" xfId="35268" xr:uid="{924F1874-0B72-437B-AA35-ADEE37056059}"/>
    <cellStyle name="20% - Énfasis5 31 2 5" xfId="41127" xr:uid="{32301F2C-B954-44FD-A926-808F3D1537EF}"/>
    <cellStyle name="20% - Énfasis5 31 3" xfId="20727" xr:uid="{861D69C1-5190-425E-9477-82E38A058E59}"/>
    <cellStyle name="20% - Énfasis5 31 4" xfId="26536" xr:uid="{7EA7B7AC-903B-490D-8B3A-95943DDCC443}"/>
    <cellStyle name="20% - Énfasis5 31 5" xfId="32411" xr:uid="{982D3D44-7DE6-4BC7-B63C-80453930AF9C}"/>
    <cellStyle name="20% - Énfasis5 31 6" xfId="38276" xr:uid="{DAF41575-A9A6-47BC-AB4A-FF48F55E130B}"/>
    <cellStyle name="20% - Énfasis5 32" xfId="6310" xr:uid="{E2898EEE-B9B8-4410-9854-599CA3A17A2A}"/>
    <cellStyle name="20% - Énfasis5 32 2" xfId="9178" xr:uid="{BA32B9BF-AEB6-4D03-A7C2-0A006461F37D}"/>
    <cellStyle name="20% - Énfasis5 32 2 2" xfId="23542" xr:uid="{2EC8A938-FEA2-4DF3-8CAA-C87E532EDFFA}"/>
    <cellStyle name="20% - Énfasis5 32 2 3" xfId="29409" xr:uid="{6FAA56BB-5292-48B4-BDFD-91961A1C06B5}"/>
    <cellStyle name="20% - Énfasis5 32 2 4" xfId="35291" xr:uid="{013F8843-198E-4EEC-A45C-045D501CCD95}"/>
    <cellStyle name="20% - Énfasis5 32 2 5" xfId="41150" xr:uid="{04EF5FB6-05A4-46D9-9ACB-84993E2FF8A2}"/>
    <cellStyle name="20% - Énfasis5 32 3" xfId="20751" xr:uid="{E6BF825D-C2D8-40C1-89BF-01BC0DA80CA8}"/>
    <cellStyle name="20% - Énfasis5 32 4" xfId="26560" xr:uid="{01F4535F-31C9-44E8-9DBF-8BD3B59AFD97}"/>
    <cellStyle name="20% - Énfasis5 32 5" xfId="32435" xr:uid="{BFEE7895-6565-4648-815A-2561B8017ED7}"/>
    <cellStyle name="20% - Énfasis5 32 6" xfId="38300" xr:uid="{05EDA148-5EA1-4EEE-8B95-3C4E0AE050A9}"/>
    <cellStyle name="20% - Énfasis5 33" xfId="6342" xr:uid="{6F9AEC1B-5898-4E81-8935-0E95BD3A89C5}"/>
    <cellStyle name="20% - Énfasis5 33 2" xfId="9207" xr:uid="{C59655B4-FAD5-4AD1-B241-48D9BF78B4A3}"/>
    <cellStyle name="20% - Énfasis5 33 2 2" xfId="23570" xr:uid="{8EDBFAFA-BDC7-4C97-8F14-DB101A7E115D}"/>
    <cellStyle name="20% - Énfasis5 33 2 3" xfId="29438" xr:uid="{F185DC6C-99AE-40BE-8717-E87458E166E4}"/>
    <cellStyle name="20% - Énfasis5 33 2 4" xfId="35320" xr:uid="{45A4AA17-0B53-4ABC-8EE5-784F2329C24A}"/>
    <cellStyle name="20% - Énfasis5 33 2 5" xfId="41179" xr:uid="{B643489E-61BC-40A3-9B80-3C75FA0AFCF5}"/>
    <cellStyle name="20% - Énfasis5 33 3" xfId="20783" xr:uid="{952BC02D-9033-49CE-9149-3DBB1F1CE4FF}"/>
    <cellStyle name="20% - Énfasis5 33 4" xfId="26592" xr:uid="{18BCE6C6-EC84-452A-B363-53F2985D9B66}"/>
    <cellStyle name="20% - Énfasis5 33 5" xfId="32467" xr:uid="{69261558-36AD-425E-839F-7D60942D97DB}"/>
    <cellStyle name="20% - Énfasis5 33 6" xfId="38331" xr:uid="{161B6C0B-6E62-4418-80D9-2FB833427C5E}"/>
    <cellStyle name="20% - Énfasis5 34" xfId="6362" xr:uid="{05739457-01FE-4290-B874-DE9F45232BD3}"/>
    <cellStyle name="20% - Énfasis5 34 2" xfId="9227" xr:uid="{8A8277C8-D63A-420C-BABA-483A5FBC3504}"/>
    <cellStyle name="20% - Énfasis5 34 2 2" xfId="23590" xr:uid="{22B227E7-247D-4028-9C58-7A74343C911A}"/>
    <cellStyle name="20% - Énfasis5 34 2 3" xfId="29458" xr:uid="{9787FAF1-981D-49BB-B940-C2081526379A}"/>
    <cellStyle name="20% - Énfasis5 34 2 4" xfId="35340" xr:uid="{CCC625AC-240C-4BAD-88D2-DB979021831D}"/>
    <cellStyle name="20% - Énfasis5 34 2 5" xfId="41199" xr:uid="{043DDA46-EB92-4D61-894E-F5D4A7AFF7EB}"/>
    <cellStyle name="20% - Énfasis5 34 3" xfId="20803" xr:uid="{BD8561D5-5765-4537-B94E-7B0D572D48A7}"/>
    <cellStyle name="20% - Énfasis5 34 4" xfId="26612" xr:uid="{4A2218FC-2701-41BB-89B0-D4CD6917C233}"/>
    <cellStyle name="20% - Énfasis5 34 5" xfId="32487" xr:uid="{E72ADEE4-C57A-44E0-8E4E-239BB752209C}"/>
    <cellStyle name="20% - Énfasis5 34 6" xfId="38351" xr:uid="{368ABDFB-55EB-42C7-BF45-2BBCD81AE582}"/>
    <cellStyle name="20% - Énfasis5 35" xfId="6382" xr:uid="{F17D8967-A8D6-43D1-86FE-018A0C802B33}"/>
    <cellStyle name="20% - Énfasis5 35 2" xfId="9247" xr:uid="{7C336D77-392A-4B01-B33A-378108863332}"/>
    <cellStyle name="20% - Énfasis5 35 2 2" xfId="23610" xr:uid="{D501C838-B97F-4558-BD6D-4DEA114A2133}"/>
    <cellStyle name="20% - Énfasis5 35 2 3" xfId="29478" xr:uid="{D1988584-D689-46A0-9CEC-37ECB4664F68}"/>
    <cellStyle name="20% - Énfasis5 35 2 4" xfId="35360" xr:uid="{DC4AA660-6222-4ED9-977E-10F5CDBB41E1}"/>
    <cellStyle name="20% - Énfasis5 35 2 5" xfId="41219" xr:uid="{E9D12740-8059-4E14-BB28-7F54141CB2F7}"/>
    <cellStyle name="20% - Énfasis5 35 3" xfId="20823" xr:uid="{CFF8A297-84B5-445C-AE36-ACA922A6AAAC}"/>
    <cellStyle name="20% - Énfasis5 35 4" xfId="26632" xr:uid="{19BA15E5-FDFD-4663-BA13-6831F1B3481D}"/>
    <cellStyle name="20% - Énfasis5 35 5" xfId="32507" xr:uid="{D1F9AB0C-B126-4DBB-B211-73ACDD14420A}"/>
    <cellStyle name="20% - Énfasis5 35 6" xfId="38371" xr:uid="{5957E02D-3F56-4DCF-B758-B1F3E4841C5D}"/>
    <cellStyle name="20% - Énfasis5 36" xfId="6403" xr:uid="{FD438B56-85DB-4E75-8B21-AFB9A6F038F3}"/>
    <cellStyle name="20% - Énfasis5 36 2" xfId="9268" xr:uid="{64407F63-95D3-4200-9C8D-006989ABE33E}"/>
    <cellStyle name="20% - Énfasis5 36 2 2" xfId="23631" xr:uid="{1D22A39F-995C-4438-ABDA-01765296FF3B}"/>
    <cellStyle name="20% - Énfasis5 36 2 3" xfId="29499" xr:uid="{58DB7232-7EB0-4E7A-B28C-A1464175B21C}"/>
    <cellStyle name="20% - Énfasis5 36 2 4" xfId="35381" xr:uid="{C4638E4A-0A78-4452-A56E-4CA1D203EFEB}"/>
    <cellStyle name="20% - Énfasis5 36 2 5" xfId="41240" xr:uid="{64DD580C-1784-4A9F-AEAD-9153B05D5913}"/>
    <cellStyle name="20% - Énfasis5 36 3" xfId="20844" xr:uid="{C86B74A5-3E6F-4DCC-9257-9D4CB44338B4}"/>
    <cellStyle name="20% - Énfasis5 36 4" xfId="26653" xr:uid="{C23D3B9B-E14B-4B44-958C-115A67BFB993}"/>
    <cellStyle name="20% - Énfasis5 36 5" xfId="32528" xr:uid="{4731FDC2-C89C-4F2C-8A2A-4E63E93CB09F}"/>
    <cellStyle name="20% - Énfasis5 36 6" xfId="38392" xr:uid="{E115715F-3FE9-4AB2-9F7B-6A6EE49169C6}"/>
    <cellStyle name="20% - Énfasis5 37" xfId="6432" xr:uid="{F64EAB34-A00B-4719-A9CC-28A8C76E713A}"/>
    <cellStyle name="20% - Énfasis5 37 2" xfId="9294" xr:uid="{78D47070-757D-45F2-9C18-0E5F0240616C}"/>
    <cellStyle name="20% - Énfasis5 37 2 2" xfId="23657" xr:uid="{90793A48-66B4-47DD-83E9-DED8EB825266}"/>
    <cellStyle name="20% - Énfasis5 37 2 3" xfId="29525" xr:uid="{B1D3B04C-7040-42F5-887E-779BCEE5E95B}"/>
    <cellStyle name="20% - Énfasis5 37 2 4" xfId="35407" xr:uid="{BE06B7BB-BF0A-4037-B9E7-317BB4E32EE7}"/>
    <cellStyle name="20% - Énfasis5 37 2 5" xfId="41266" xr:uid="{467339E8-FAE3-4D9C-A63C-9F185747D1F4}"/>
    <cellStyle name="20% - Énfasis5 37 3" xfId="20873" xr:uid="{01D933F8-377A-459D-934B-8C379516D6B1}"/>
    <cellStyle name="20% - Énfasis5 37 4" xfId="26682" xr:uid="{76B18C9F-B619-44BD-A44B-E543F77A988B}"/>
    <cellStyle name="20% - Énfasis5 37 5" xfId="32557" xr:uid="{8396243C-43DD-4757-9648-4935061F9465}"/>
    <cellStyle name="20% - Énfasis5 37 6" xfId="38421" xr:uid="{95830918-A714-4481-907A-1C011267B5A8}"/>
    <cellStyle name="20% - Énfasis5 38" xfId="6466" xr:uid="{0110C9FC-25B3-407A-829B-C3FC546651D9}"/>
    <cellStyle name="20% - Énfasis5 38 2" xfId="9326" xr:uid="{3FF0F29E-D4E6-4D9F-8FE0-2579B07452D1}"/>
    <cellStyle name="20% - Énfasis5 38 2 2" xfId="23689" xr:uid="{4E82F353-3C11-46A6-9814-FB93D4148473}"/>
    <cellStyle name="20% - Énfasis5 38 2 3" xfId="29557" xr:uid="{A9E55F5A-10CD-4980-8903-FAB73FE942BD}"/>
    <cellStyle name="20% - Énfasis5 38 2 4" xfId="35439" xr:uid="{5DA749D6-93FF-42FA-87F7-47B2F57A19E1}"/>
    <cellStyle name="20% - Énfasis5 38 2 5" xfId="41298" xr:uid="{C68BD4F6-99D2-40D2-8883-8F83EB902C56}"/>
    <cellStyle name="20% - Énfasis5 38 3" xfId="20904" xr:uid="{F66B25D5-3B2B-4770-AFB0-B80E5CFC8BCF}"/>
    <cellStyle name="20% - Énfasis5 38 4" xfId="26715" xr:uid="{D91A2B15-F6BA-43D2-8AFE-A27C547CE244}"/>
    <cellStyle name="20% - Énfasis5 38 5" xfId="32590" xr:uid="{C6BCCC75-1B63-4A54-859E-1161ADEF5475}"/>
    <cellStyle name="20% - Énfasis5 38 6" xfId="38454" xr:uid="{2E5FAE7C-A793-4E50-B289-74A797A771B7}"/>
    <cellStyle name="20% - Énfasis5 39" xfId="6486" xr:uid="{3A3B6AD4-7EC2-41F1-A0B3-5EA946529969}"/>
    <cellStyle name="20% - Énfasis5 39 2" xfId="9346" xr:uid="{538C2167-E221-43CE-BBE9-887689663691}"/>
    <cellStyle name="20% - Énfasis5 39 2 2" xfId="23709" xr:uid="{FCC7A75A-4928-4D20-9A63-82004AEC7D34}"/>
    <cellStyle name="20% - Énfasis5 39 2 3" xfId="29577" xr:uid="{95C55684-2E05-49AB-B236-CED4F38D5DD7}"/>
    <cellStyle name="20% - Énfasis5 39 2 4" xfId="35459" xr:uid="{28FB3567-9C29-4AFB-82F6-C084CE11E58A}"/>
    <cellStyle name="20% - Énfasis5 39 2 5" xfId="41318" xr:uid="{3AABD57F-7684-476A-9514-85E66D117037}"/>
    <cellStyle name="20% - Énfasis5 39 3" xfId="20924" xr:uid="{04D0EE05-E643-44BA-92CD-725BC83F3BF6}"/>
    <cellStyle name="20% - Énfasis5 39 4" xfId="26735" xr:uid="{45BC71F7-E556-4764-A3F1-BADF50FA15B7}"/>
    <cellStyle name="20% - Énfasis5 39 5" xfId="32610" xr:uid="{37FC3AAC-63B8-48A5-8D9E-5069287587C6}"/>
    <cellStyle name="20% - Énfasis5 39 6" xfId="38474" xr:uid="{133F9DA9-FC72-4262-970D-25E751364BD6}"/>
    <cellStyle name="20% - Énfasis5 4" xfId="3896" xr:uid="{354F0CF6-96CD-4C4C-94D8-5090D997C640}"/>
    <cellStyle name="20% - Énfasis5 4 10" xfId="35888" xr:uid="{71073161-23EC-4175-BA0D-22A1A916EDD5}"/>
    <cellStyle name="20% - Énfasis5 4 2" xfId="4093" xr:uid="{828FAED6-E908-4A0D-8272-31A65DB08849}"/>
    <cellStyle name="20% - Énfasis5 4 2 2" xfId="4571" xr:uid="{06F692A7-AB13-4884-AD0A-A11F2896EC0A}"/>
    <cellStyle name="20% - Énfasis5 4 2 2 2" xfId="5539" xr:uid="{1765AE77-3330-4BB7-95EB-34740A247D28}"/>
    <cellStyle name="20% - Énfasis5 4 2 2 2 2" xfId="8406" xr:uid="{82B8764F-BE4E-44CA-AEB5-4BA65465726C}"/>
    <cellStyle name="20% - Énfasis5 4 2 2 2 2 2" xfId="22781" xr:uid="{6E43AD35-D712-4D15-90C7-E001F94FCD8C}"/>
    <cellStyle name="20% - Énfasis5 4 2 2 2 2 3" xfId="28639" xr:uid="{3B2D545A-E9DB-4576-9E6B-D7E9229F087F}"/>
    <cellStyle name="20% - Énfasis5 4 2 2 2 2 4" xfId="34521" xr:uid="{38F1A465-516A-4B02-98BD-4F4066D417A4}"/>
    <cellStyle name="20% - Énfasis5 4 2 2 2 2 5" xfId="40385" xr:uid="{1C0019F0-9CE1-4DD4-B614-CFB6CC6B313A}"/>
    <cellStyle name="20% - Énfasis5 4 2 2 2 3" xfId="19999" xr:uid="{D30506BB-E0F2-4350-9C35-3249FFDF9A5B}"/>
    <cellStyle name="20% - Énfasis5 4 2 2 2 4" xfId="25790" xr:uid="{4A3F1676-563A-41AD-B853-EE35B54A1A0A}"/>
    <cellStyle name="20% - Énfasis5 4 2 2 2 5" xfId="31664" xr:uid="{C04C15DF-5619-4A8A-B133-A57792B1D2C4}"/>
    <cellStyle name="20% - Énfasis5 4 2 2 2 6" xfId="37534" xr:uid="{DE9885D5-0F72-4785-8533-6AF0F62235E8}"/>
    <cellStyle name="20% - Énfasis5 4 2 2 3" xfId="7434" xr:uid="{F2F5047B-8A21-4011-8EA3-B191ED7B6BBE}"/>
    <cellStyle name="20% - Énfasis5 4 2 2 3 2" xfId="21836" xr:uid="{977B8B90-35EF-4C99-9791-F3E591DDF137}"/>
    <cellStyle name="20% - Énfasis5 4 2 2 3 3" xfId="27668" xr:uid="{D6BC107E-C369-43FD-AF0E-B34539A04518}"/>
    <cellStyle name="20% - Énfasis5 4 2 2 3 4" xfId="33550" xr:uid="{AF2D7844-FFDC-4B39-A998-01492966F9FF}"/>
    <cellStyle name="20% - Énfasis5 4 2 2 3 5" xfId="39414" xr:uid="{45D62FD9-AA6C-4F99-B886-631F91726FE0}"/>
    <cellStyle name="20% - Énfasis5 4 2 2 4" xfId="19067" xr:uid="{0BC5F4B0-2CCC-433C-AE6E-3EF82F40D9C2}"/>
    <cellStyle name="20% - Énfasis5 4 2 2 5" xfId="24819" xr:uid="{F8F44683-BB31-467D-888F-85856DB6779A}"/>
    <cellStyle name="20% - Énfasis5 4 2 2 6" xfId="30696" xr:uid="{48874F44-2661-4A98-B320-1FD714DC139D}"/>
    <cellStyle name="20% - Énfasis5 4 2 2 7" xfId="36577" xr:uid="{5A31FE5E-5C24-4C97-BAD3-19A8F4AFFE47}"/>
    <cellStyle name="20% - Énfasis5 4 2 3" xfId="5054" xr:uid="{7321B5DE-892E-4F23-A5EF-6D1BE6180363}"/>
    <cellStyle name="20% - Énfasis5 4 2 3 2" xfId="7921" xr:uid="{7BD23B29-F2BD-40D6-AD0B-DE5C30EFEB56}"/>
    <cellStyle name="20% - Énfasis5 4 2 3 2 2" xfId="22306" xr:uid="{93FFDC71-75E3-43A6-9757-9B98DF0DCF54}"/>
    <cellStyle name="20% - Énfasis5 4 2 3 2 3" xfId="28154" xr:uid="{12000426-BB37-4BED-AEC9-3EBAFBF948C4}"/>
    <cellStyle name="20% - Énfasis5 4 2 3 2 4" xfId="34036" xr:uid="{8C8387D7-8E99-488A-8AE3-C32DEF443D2B}"/>
    <cellStyle name="20% - Énfasis5 4 2 3 2 5" xfId="39900" xr:uid="{6874FA8D-5BE7-44CA-8201-12BF4AF1878A}"/>
    <cellStyle name="20% - Énfasis5 4 2 3 3" xfId="19531" xr:uid="{1F3BD1D1-12E9-42F7-A59A-51CE562130D8}"/>
    <cellStyle name="20% - Énfasis5 4 2 3 4" xfId="25305" xr:uid="{DEF1F014-92A0-4943-8B8F-A8D3BFC88A2E}"/>
    <cellStyle name="20% - Énfasis5 4 2 3 5" xfId="31179" xr:uid="{86B0CE5B-168F-45C7-B88A-AFAB41F2899C}"/>
    <cellStyle name="20% - Énfasis5 4 2 3 6" xfId="37057" xr:uid="{E776A8FC-3DB1-4ECE-B668-47CAC55CE533}"/>
    <cellStyle name="20% - Énfasis5 4 2 4" xfId="6949" xr:uid="{FDB8868C-7FDD-4DFD-94B6-C1D5CBA837FF}"/>
    <cellStyle name="20% - Énfasis5 4 2 4 2" xfId="21369" xr:uid="{CFE579A5-DF8F-4B0C-A063-D1AEE39EAA3B}"/>
    <cellStyle name="20% - Énfasis5 4 2 4 3" xfId="27187" xr:uid="{6687415C-F6A4-435B-9884-20C51D3549DA}"/>
    <cellStyle name="20% - Énfasis5 4 2 4 4" xfId="33065" xr:uid="{A775F89D-EAA4-41D3-9E19-EED2AD2E565C}"/>
    <cellStyle name="20% - Énfasis5 4 2 4 5" xfId="38929" xr:uid="{DC8A049C-0991-4ADC-94B5-B9FD87B29B80}"/>
    <cellStyle name="20% - Énfasis5 4 2 5" xfId="18623" xr:uid="{3E6B3B78-F711-4064-B072-1B0B024D023C}"/>
    <cellStyle name="20% - Énfasis5 4 2 6" xfId="24336" xr:uid="{9BCD80A3-1818-479C-8EAA-A727B4E5BB5D}"/>
    <cellStyle name="20% - Énfasis5 4 2 7" xfId="30214" xr:uid="{F9324C18-24E6-4454-9938-CDEEDBDA6A1A}"/>
    <cellStyle name="20% - Énfasis5 4 2 8" xfId="36093" xr:uid="{8A3D7D67-A117-4FD2-ACFB-352D34A1C4A1}"/>
    <cellStyle name="20% - Énfasis5 4 3" xfId="4377" xr:uid="{BC69E673-D67D-4DD3-B99C-084ADF54CCC9}"/>
    <cellStyle name="20% - Énfasis5 4 3 2" xfId="5343" xr:uid="{E031687F-A461-4AF5-B744-0E873753233F}"/>
    <cellStyle name="20% - Énfasis5 4 3 2 2" xfId="8210" xr:uid="{903652F3-58D5-4CA6-8618-35940320F14E}"/>
    <cellStyle name="20% - Énfasis5 4 3 2 2 2" xfId="22586" xr:uid="{B0CDEF0E-745E-418E-B086-7EEE95A65B9D}"/>
    <cellStyle name="20% - Énfasis5 4 3 2 2 3" xfId="28443" xr:uid="{430715CD-68B1-478B-B181-30E326308E17}"/>
    <cellStyle name="20% - Énfasis5 4 3 2 2 4" xfId="34325" xr:uid="{1BFE6812-8FF4-4871-B8F2-2C2DE8E195A0}"/>
    <cellStyle name="20% - Énfasis5 4 3 2 2 5" xfId="40189" xr:uid="{397D11A1-4D0A-43DE-A525-98E929FABDA2}"/>
    <cellStyle name="20% - Énfasis5 4 3 2 3" xfId="19810" xr:uid="{01F754E9-E133-4855-B8CE-C68AEA38AB13}"/>
    <cellStyle name="20% - Énfasis5 4 3 2 4" xfId="25594" xr:uid="{90AFD34D-2CCE-488E-BE65-4BCF257AEE67}"/>
    <cellStyle name="20% - Énfasis5 4 3 2 5" xfId="31468" xr:uid="{EC210F43-4FEB-437E-927C-EF35DA663146}"/>
    <cellStyle name="20% - Énfasis5 4 3 2 6" xfId="37339" xr:uid="{F09F068F-175C-4F7B-A9BE-FFE828B058DF}"/>
    <cellStyle name="20% - Énfasis5 4 3 3" xfId="7238" xr:uid="{95DC2A94-4DC9-4932-AB2E-CC5753391806}"/>
    <cellStyle name="20% - Énfasis5 4 3 3 2" xfId="21645" xr:uid="{AB3D322C-92B7-4B4F-B681-748C5EF5472D}"/>
    <cellStyle name="20% - Énfasis5 4 3 3 3" xfId="27472" xr:uid="{3EFE77B3-2B9D-441D-853F-D649B337A1FA}"/>
    <cellStyle name="20% - Énfasis5 4 3 3 4" xfId="33354" xr:uid="{3CB56018-3D3A-49E2-9F0C-95309226222D}"/>
    <cellStyle name="20% - Énfasis5 4 3 3 5" xfId="39218" xr:uid="{77EFB0F2-B67B-4611-A91F-72B13ABF179B}"/>
    <cellStyle name="20% - Énfasis5 4 3 4" xfId="18880" xr:uid="{39DB33A1-6BDE-4DCE-BF2D-42505BE1D67F}"/>
    <cellStyle name="20% - Énfasis5 4 3 5" xfId="24623" xr:uid="{F2B270E0-25A6-4436-B9CC-DBEAF45A6014}"/>
    <cellStyle name="20% - Énfasis5 4 3 6" xfId="30502" xr:uid="{719CAA03-63E9-44C1-B16D-79D085909727}"/>
    <cellStyle name="20% - Énfasis5 4 3 7" xfId="36382" xr:uid="{7D9D2ABD-CB5F-451D-B104-617CBB0B06B6}"/>
    <cellStyle name="20% - Énfasis5 4 4" xfId="4859" xr:uid="{77FE8746-EDDE-4FE8-813A-2AA441B28ED8}"/>
    <cellStyle name="20% - Énfasis5 4 4 2" xfId="7725" xr:uid="{4290769B-C6AD-4DE9-9C1F-2E965457CFEF}"/>
    <cellStyle name="20% - Énfasis5 4 4 2 2" xfId="22115" xr:uid="{A73FF908-61DE-4F3C-A5A4-3E358EB1C19D}"/>
    <cellStyle name="20% - Énfasis5 4 4 2 3" xfId="27958" xr:uid="{14971D9C-5C8E-49E6-B07E-5CBADCB3CDF0}"/>
    <cellStyle name="20% - Énfasis5 4 4 2 4" xfId="33840" xr:uid="{207AEAFC-4EA0-481B-B894-F05EC8FE8687}"/>
    <cellStyle name="20% - Énfasis5 4 4 2 5" xfId="39704" xr:uid="{A962E731-2D5A-4C3D-83BA-7DB5973AAB6F}"/>
    <cellStyle name="20% - Énfasis5 4 4 3" xfId="19341" xr:uid="{60C6F25B-9E45-4505-82C6-85181746F42D}"/>
    <cellStyle name="20% - Énfasis5 4 4 4" xfId="25109" xr:uid="{13C8A350-9A98-471C-BD86-20D3ADA4B591}"/>
    <cellStyle name="20% - Énfasis5 4 4 5" xfId="30983" xr:uid="{982B53D3-376F-4BA9-9BCA-7F2048E6B1B0}"/>
    <cellStyle name="20% - Énfasis5 4 4 6" xfId="36862" xr:uid="{14C9FE9D-03D7-4CFD-993A-004CC77073D6}"/>
    <cellStyle name="20% - Énfasis5 4 5" xfId="5868" xr:uid="{664A0095-D1E2-4AC1-BCC7-0F9AC77E9E50}"/>
    <cellStyle name="20% - Énfasis5 4 5 2" xfId="8737" xr:uid="{152660A1-138A-43C7-971F-127B99021E66}"/>
    <cellStyle name="20% - Énfasis5 4 5 2 2" xfId="23105" xr:uid="{2FF1CE67-1D68-4CCB-8575-D00D71465013}"/>
    <cellStyle name="20% - Énfasis5 4 5 2 3" xfId="28969" xr:uid="{699BB4B1-686B-474B-BF15-DE2B5089E0A0}"/>
    <cellStyle name="20% - Énfasis5 4 5 2 4" xfId="34851" xr:uid="{28485CFF-BAFD-48D1-87E2-379661EEC118}"/>
    <cellStyle name="20% - Énfasis5 4 5 2 5" xfId="40715" xr:uid="{CD45D30A-57A7-440D-924C-DB75453004DB}"/>
    <cellStyle name="20% - Énfasis5 4 5 3" xfId="20320" xr:uid="{FD941B97-E9DF-49A8-AB1F-2F61D3666169}"/>
    <cellStyle name="20% - Énfasis5 4 5 4" xfId="26119" xr:uid="{CDE25C09-2348-44BA-BDE2-4EBBB6D8AF6B}"/>
    <cellStyle name="20% - Énfasis5 4 5 5" xfId="31994" xr:uid="{767C5D0A-A87D-4F19-AFF6-AE9331550CAB}"/>
    <cellStyle name="20% - Énfasis5 4 5 6" xfId="37860" xr:uid="{EF7E998A-D4A4-469A-B377-1FBD54F5F9E7}"/>
    <cellStyle name="20% - Énfasis5 4 6" xfId="6754" xr:uid="{A15ED1C6-ED92-4463-9964-B5D408268B35}"/>
    <cellStyle name="20% - Énfasis5 4 6 2" xfId="21178" xr:uid="{42EE15A8-CECA-4843-A5BE-5671FA5A5C82}"/>
    <cellStyle name="20% - Énfasis5 4 6 3" xfId="26993" xr:uid="{0A2883C8-9EA5-4422-92A2-02A76CF4842C}"/>
    <cellStyle name="20% - Énfasis5 4 6 4" xfId="32869" xr:uid="{C1A47ADE-A281-495D-8417-86A29EB81098}"/>
    <cellStyle name="20% - Énfasis5 4 6 5" xfId="38733" xr:uid="{A278DF9A-BEC2-4038-8275-201E970F6C07}"/>
    <cellStyle name="20% - Énfasis5 4 7" xfId="18420" xr:uid="{DB0F2BC9-3DB4-4096-974E-7FB8277DCA0B}"/>
    <cellStyle name="20% - Énfasis5 4 8" xfId="24129" xr:uid="{B5A7412F-DA22-4424-989F-88C37B6A8C46}"/>
    <cellStyle name="20% - Énfasis5 4 9" xfId="30007" xr:uid="{7F781874-3BE7-4B47-8BA9-6D62518FB9A5}"/>
    <cellStyle name="20% - Énfasis5 40" xfId="6506" xr:uid="{15B76B60-7F0A-4311-A79C-79F5D0124C65}"/>
    <cellStyle name="20% - Énfasis5 40 2" xfId="9366" xr:uid="{7895A4AC-B726-43FA-B2B0-A94776759C92}"/>
    <cellStyle name="20% - Énfasis5 40 2 2" xfId="23729" xr:uid="{843A05F3-4AC5-4D5B-8945-B37E6F5EDEBA}"/>
    <cellStyle name="20% - Énfasis5 40 2 3" xfId="29597" xr:uid="{7E834EF3-5752-454B-A7B1-F536B5187D9D}"/>
    <cellStyle name="20% - Énfasis5 40 2 4" xfId="35479" xr:uid="{1AA385C9-35A5-4BAC-AF54-1B2CD2125D36}"/>
    <cellStyle name="20% - Énfasis5 40 2 5" xfId="41338" xr:uid="{D1C09FD3-BA3D-4646-8B5B-E6319F30515D}"/>
    <cellStyle name="20% - Énfasis5 40 3" xfId="20944" xr:uid="{652A0AAA-6F30-420B-996F-EF242577D09E}"/>
    <cellStyle name="20% - Énfasis5 40 4" xfId="26755" xr:uid="{D2E94B97-3F53-48EF-8473-C6DB12F0ED46}"/>
    <cellStyle name="20% - Énfasis5 40 5" xfId="32630" xr:uid="{D1436CEB-A9DA-4CB1-A888-A04121AE9E45}"/>
    <cellStyle name="20% - Énfasis5 40 6" xfId="38494" xr:uid="{4B6CDFA6-4109-4873-9DC5-5B6D01CB702B}"/>
    <cellStyle name="20% - Énfasis5 41" xfId="6526" xr:uid="{0248E5D7-08ED-4AC0-9E17-2BFAE6CF339C}"/>
    <cellStyle name="20% - Énfasis5 41 2" xfId="9386" xr:uid="{031C69F2-295D-46AF-8E8A-16C655722060}"/>
    <cellStyle name="20% - Énfasis5 41 2 2" xfId="23749" xr:uid="{57EF81BD-0A2D-4C3C-BC13-D591723756E6}"/>
    <cellStyle name="20% - Énfasis5 41 2 3" xfId="29617" xr:uid="{ACCAFAF8-E464-48C3-BEDD-FD4142687AD0}"/>
    <cellStyle name="20% - Énfasis5 41 2 4" xfId="35499" xr:uid="{1CC444C5-6749-4C1C-B42B-11561BBF1FD9}"/>
    <cellStyle name="20% - Énfasis5 41 2 5" xfId="41358" xr:uid="{1BFE3101-1FB1-4A57-875C-FBD75BD51636}"/>
    <cellStyle name="20% - Énfasis5 41 3" xfId="20964" xr:uid="{00D00546-7E25-47A6-95AE-994141F84FBB}"/>
    <cellStyle name="20% - Énfasis5 41 4" xfId="26775" xr:uid="{B76AC87D-885F-462F-88C0-85D1F4635B18}"/>
    <cellStyle name="20% - Énfasis5 41 5" xfId="32650" xr:uid="{EA6A8913-3CD2-40AB-85B7-E7470BAC7919}"/>
    <cellStyle name="20% - Énfasis5 41 6" xfId="38514" xr:uid="{CE085C37-6262-4D7E-BEEB-A494FF04CAD6}"/>
    <cellStyle name="20% - Énfasis5 42" xfId="6546" xr:uid="{D3CFD030-9F70-4D8B-97E0-1173F2A93A38}"/>
    <cellStyle name="20% - Énfasis5 42 2" xfId="9406" xr:uid="{AE11BCBD-C3F3-4608-99BE-EF0A737254EA}"/>
    <cellStyle name="20% - Énfasis5 42 2 2" xfId="23769" xr:uid="{A7A9513C-23E7-41EB-9214-D9AF3D94F60E}"/>
    <cellStyle name="20% - Énfasis5 42 2 3" xfId="29637" xr:uid="{CBA5A081-7F6C-4B49-8792-A1896766096B}"/>
    <cellStyle name="20% - Énfasis5 42 2 4" xfId="35519" xr:uid="{B3A865E6-AE02-4113-A32B-28AE12CDC6DE}"/>
    <cellStyle name="20% - Énfasis5 42 2 5" xfId="41378" xr:uid="{BFBFD17E-A5D9-4331-9E45-51BD1F5B336A}"/>
    <cellStyle name="20% - Énfasis5 42 3" xfId="20984" xr:uid="{0E9023E6-138E-433F-A93F-CC6D264A74C0}"/>
    <cellStyle name="20% - Énfasis5 42 4" xfId="26795" xr:uid="{500011C5-2631-41F2-8AB4-2D0C1140BD65}"/>
    <cellStyle name="20% - Énfasis5 42 5" xfId="32670" xr:uid="{2D1F676F-22F7-45F0-B806-9C2B8DF9AD55}"/>
    <cellStyle name="20% - Énfasis5 42 6" xfId="38534" xr:uid="{15C13CEB-2496-4729-9965-E7A511C0E3F8}"/>
    <cellStyle name="20% - Énfasis5 43" xfId="6567" xr:uid="{E3CB2C8D-FDC9-4416-B5EE-9DB4301FE696}"/>
    <cellStyle name="20% - Énfasis5 43 2" xfId="9428" xr:uid="{4CC971CE-07A2-4FD2-9903-BE890659EB91}"/>
    <cellStyle name="20% - Énfasis5 43 2 2" xfId="23791" xr:uid="{F811EB82-6942-45E7-8BA3-D1E7927B6304}"/>
    <cellStyle name="20% - Énfasis5 43 2 3" xfId="29659" xr:uid="{5EB969E0-F63B-443F-9C15-7ED100CC3A8E}"/>
    <cellStyle name="20% - Énfasis5 43 2 4" xfId="35541" xr:uid="{225ACA7A-F103-4812-AC7C-37E5A25FC9B8}"/>
    <cellStyle name="20% - Énfasis5 43 2 5" xfId="41400" xr:uid="{50339849-4655-4EF7-A367-6E6573056292}"/>
    <cellStyle name="20% - Énfasis5 43 3" xfId="21006" xr:uid="{EDB20246-704A-43A8-BA46-F7AC5446D5F2}"/>
    <cellStyle name="20% - Énfasis5 43 4" xfId="26817" xr:uid="{949143C3-63A3-4253-A34E-93401C0E69B5}"/>
    <cellStyle name="20% - Énfasis5 43 5" xfId="32692" xr:uid="{0D1C87CD-8027-4D29-A070-8B499F9CBB9E}"/>
    <cellStyle name="20% - Énfasis5 43 6" xfId="38556" xr:uid="{B19BC74B-E684-4410-8000-07481C08542A}"/>
    <cellStyle name="20% - Énfasis5 44" xfId="6597" xr:uid="{EC2837DB-C8DD-48FD-A8E9-E448CB2470C8}"/>
    <cellStyle name="20% - Énfasis5 44 2" xfId="9457" xr:uid="{5DA76E27-F7DE-4F57-8612-4FB4BCA3D951}"/>
    <cellStyle name="20% - Énfasis5 44 2 2" xfId="23819" xr:uid="{A4F4782F-0BA9-482A-B8DE-FEBB8C8D3585}"/>
    <cellStyle name="20% - Énfasis5 44 2 3" xfId="29688" xr:uid="{1CF875D3-EF8D-49CD-AE5D-933C54E1B32A}"/>
    <cellStyle name="20% - Énfasis5 44 2 4" xfId="35570" xr:uid="{71AB5325-D249-49EB-8BEE-5F16DE62E3D9}"/>
    <cellStyle name="20% - Énfasis5 44 2 5" xfId="41429" xr:uid="{952D23CA-8C3A-433D-946F-02487954FC36}"/>
    <cellStyle name="20% - Énfasis5 44 3" xfId="21035" xr:uid="{D27FE5B4-B51A-4CC7-A837-3D0D91241089}"/>
    <cellStyle name="20% - Énfasis5 44 4" xfId="26846" xr:uid="{06B588A2-A4B1-46C7-9802-FF2659750210}"/>
    <cellStyle name="20% - Énfasis5 44 5" xfId="32721" xr:uid="{471DD336-A14A-44BB-B219-1E9CB22B610D}"/>
    <cellStyle name="20% - Énfasis5 44 6" xfId="38585" xr:uid="{C7980D79-52A8-4534-939F-9566A7A49DCB}"/>
    <cellStyle name="20% - Énfasis5 45" xfId="6622" xr:uid="{848F9934-EAF9-46BB-A1EC-727740BAE788}"/>
    <cellStyle name="20% - Énfasis5 45 2" xfId="9482" xr:uid="{E63896BB-0796-4E7F-B912-7ACA393DFA83}"/>
    <cellStyle name="20% - Énfasis5 45 2 2" xfId="23844" xr:uid="{9C042FC2-B274-47F7-BCF6-B375DE19C881}"/>
    <cellStyle name="20% - Énfasis5 45 2 3" xfId="29713" xr:uid="{5F35288C-7015-47DF-97F8-17C2CF55D972}"/>
    <cellStyle name="20% - Énfasis5 45 2 4" xfId="35595" xr:uid="{D0650262-9134-4613-BB60-97463FF5FDDA}"/>
    <cellStyle name="20% - Énfasis5 45 2 5" xfId="41454" xr:uid="{E84E77E0-C786-4ADF-B174-1A558753AAFF}"/>
    <cellStyle name="20% - Énfasis5 45 3" xfId="21059" xr:uid="{F6ECEDB1-F685-4637-A941-9E1469CEC1D9}"/>
    <cellStyle name="20% - Énfasis5 45 4" xfId="26871" xr:uid="{0068FAA2-8FFD-4901-BCED-4206B2BA4055}"/>
    <cellStyle name="20% - Énfasis5 45 5" xfId="32746" xr:uid="{82744297-AA9D-414F-A1CF-A64F6C98E73F}"/>
    <cellStyle name="20% - Énfasis5 45 6" xfId="38610" xr:uid="{81041A67-45A1-45A7-A161-09B7A40CF695}"/>
    <cellStyle name="20% - Énfasis5 46" xfId="6644" xr:uid="{2B585963-B251-4957-A2D7-A943BA188C28}"/>
    <cellStyle name="20% - Énfasis5 46 2" xfId="21081" xr:uid="{68150F35-57F7-4AF3-A197-8A4ED673CC62}"/>
    <cellStyle name="20% - Énfasis5 46 3" xfId="26893" xr:uid="{21A93881-A5ED-4245-9B9D-E96D7B10F38C}"/>
    <cellStyle name="20% - Énfasis5 46 4" xfId="32768" xr:uid="{5067F105-4B37-4624-BD5D-59D828875214}"/>
    <cellStyle name="20% - Énfasis5 46 5" xfId="38632" xr:uid="{F23B2E15-D2E1-4FF6-AD29-D5E700B8DFDC}"/>
    <cellStyle name="20% - Énfasis5 47" xfId="6674" xr:uid="{1256F2AC-D127-4CE7-986A-83188EF7550F}"/>
    <cellStyle name="20% - Énfasis5 47 2" xfId="21103" xr:uid="{75283262-8B5E-44FB-B736-4826595CFD3D}"/>
    <cellStyle name="20% - Énfasis5 47 3" xfId="26915" xr:uid="{BBC26B69-820C-4B46-96F2-6955507068C6}"/>
    <cellStyle name="20% - Énfasis5 47 4" xfId="32790" xr:uid="{5B3075EF-1247-494A-BDAF-3ADEE6D6FBE4}"/>
    <cellStyle name="20% - Énfasis5 47 5" xfId="38654" xr:uid="{51BF5EF0-41C0-46BA-9782-56ADDB8B634E}"/>
    <cellStyle name="20% - Énfasis5 48" xfId="9492" xr:uid="{716AF0D9-E030-4723-8393-144B4C1C12FE}"/>
    <cellStyle name="20% - Énfasis5 48 2" xfId="23854" xr:uid="{45FBD2E3-7B64-4277-BF6E-F690B3C51A4C}"/>
    <cellStyle name="20% - Énfasis5 48 3" xfId="29723" xr:uid="{7250A3EA-E19C-4777-B46B-E468EC61BBB8}"/>
    <cellStyle name="20% - Énfasis5 48 4" xfId="35605" xr:uid="{F29BBFB6-256E-4EC6-93F2-56133782964C}"/>
    <cellStyle name="20% - Énfasis5 48 5" xfId="41464" xr:uid="{2181700C-AD3E-4254-875A-F9420A2EB6AC}"/>
    <cellStyle name="20% - Énfasis5 49" xfId="9523" xr:uid="{6B17B983-ACDF-4162-9888-ABCF9802886B}"/>
    <cellStyle name="20% - Énfasis5 49 2" xfId="23884" xr:uid="{94BBFEE0-E0B3-4A35-B0E7-1E9957948442}"/>
    <cellStyle name="20% - Énfasis5 49 3" xfId="29754" xr:uid="{2FEE0CAE-2C81-4098-9B3E-F2B9D06A24FE}"/>
    <cellStyle name="20% - Énfasis5 49 4" xfId="35636" xr:uid="{4CF17497-6B88-426D-A69D-1B85547FCCCD}"/>
    <cellStyle name="20% - Énfasis5 49 5" xfId="41495" xr:uid="{8F762C60-B60E-48EC-9B36-9EED1BB9E2DC}"/>
    <cellStyle name="20% - Énfasis5 5" xfId="3922" xr:uid="{8787B203-87C6-4E83-8696-406635E00BE2}"/>
    <cellStyle name="20% - Énfasis5 5 10" xfId="35914" xr:uid="{7C609FB3-B3BB-4471-B139-F5221F647C43}"/>
    <cellStyle name="20% - Énfasis5 5 2" xfId="4116" xr:uid="{EE1C6CC4-0C07-4AC1-907A-EBB2BB231D65}"/>
    <cellStyle name="20% - Énfasis5 5 2 2" xfId="4594" xr:uid="{A8F30B9C-1069-4458-AE9D-C91521556DC7}"/>
    <cellStyle name="20% - Énfasis5 5 2 2 2" xfId="5562" xr:uid="{F2A7BE0C-F5AF-45A3-88EC-8857F2488B8A}"/>
    <cellStyle name="20% - Énfasis5 5 2 2 2 2" xfId="8429" xr:uid="{7338029A-3160-4E40-9689-9F5FF120CB59}"/>
    <cellStyle name="20% - Énfasis5 5 2 2 2 2 2" xfId="22804" xr:uid="{5F7B04AB-5146-4B02-9F24-5D0D2670993A}"/>
    <cellStyle name="20% - Énfasis5 5 2 2 2 2 3" xfId="28662" xr:uid="{ADBBC015-291A-4F13-9665-126DD7E6994E}"/>
    <cellStyle name="20% - Énfasis5 5 2 2 2 2 4" xfId="34544" xr:uid="{FBFA6D0E-762F-4740-A6BF-6D037DFA4499}"/>
    <cellStyle name="20% - Énfasis5 5 2 2 2 2 5" xfId="40408" xr:uid="{10D6EEF6-7638-484D-83CD-AD6F44218356}"/>
    <cellStyle name="20% - Énfasis5 5 2 2 2 3" xfId="20022" xr:uid="{4B877555-EF6F-4E7D-B20C-342C935BC8FB}"/>
    <cellStyle name="20% - Énfasis5 5 2 2 2 4" xfId="25813" xr:uid="{BB1E1DC9-230F-4E71-86CE-C0707B4D3321}"/>
    <cellStyle name="20% - Énfasis5 5 2 2 2 5" xfId="31687" xr:uid="{069FBF89-DFBB-4200-ACDF-EC05DE287E93}"/>
    <cellStyle name="20% - Énfasis5 5 2 2 2 6" xfId="37557" xr:uid="{F0517432-2218-4D1E-8D95-4F32C9E67109}"/>
    <cellStyle name="20% - Énfasis5 5 2 2 3" xfId="7457" xr:uid="{7FAA1BCE-692A-4CBC-9454-BBFDDCD1F559}"/>
    <cellStyle name="20% - Énfasis5 5 2 2 3 2" xfId="21859" xr:uid="{893F3372-D504-4437-A5A5-831160997624}"/>
    <cellStyle name="20% - Énfasis5 5 2 2 3 3" xfId="27691" xr:uid="{0B625E38-AF54-44BA-8906-44F325C775DE}"/>
    <cellStyle name="20% - Énfasis5 5 2 2 3 4" xfId="33573" xr:uid="{57C884F8-E8FF-43EF-9D1F-EC2B8D484723}"/>
    <cellStyle name="20% - Énfasis5 5 2 2 3 5" xfId="39437" xr:uid="{D4F6A97B-F61D-43D5-80B5-836B3EED472F}"/>
    <cellStyle name="20% - Énfasis5 5 2 2 4" xfId="19089" xr:uid="{B35A9B98-A81A-4936-B909-46FDE3094C12}"/>
    <cellStyle name="20% - Énfasis5 5 2 2 5" xfId="24842" xr:uid="{BCCD0A2A-4927-4445-92BB-1D2C8EBA8B8F}"/>
    <cellStyle name="20% - Énfasis5 5 2 2 6" xfId="30719" xr:uid="{F9BEC314-08DF-4873-AFC5-64D5AE8FC25A}"/>
    <cellStyle name="20% - Énfasis5 5 2 2 7" xfId="36600" xr:uid="{42152D25-0957-417E-B172-DB39CCA2F82D}"/>
    <cellStyle name="20% - Énfasis5 5 2 3" xfId="5077" xr:uid="{9126870F-81F6-4820-B5E3-B50291836791}"/>
    <cellStyle name="20% - Énfasis5 5 2 3 2" xfId="7944" xr:uid="{0CA00F05-BBD2-4F12-A9EA-F670F683A60E}"/>
    <cellStyle name="20% - Énfasis5 5 2 3 2 2" xfId="22329" xr:uid="{5DFBAC09-2641-4F8B-BAF9-2EA7250F25EB}"/>
    <cellStyle name="20% - Énfasis5 5 2 3 2 3" xfId="28177" xr:uid="{83BB7CC7-F90E-4968-B476-02013815801B}"/>
    <cellStyle name="20% - Énfasis5 5 2 3 2 4" xfId="34059" xr:uid="{038CBCD7-148B-41E5-94B4-C252DCBC5114}"/>
    <cellStyle name="20% - Énfasis5 5 2 3 2 5" xfId="39923" xr:uid="{75AF5AD0-8A65-4D75-8DA9-D0A1010BB34F}"/>
    <cellStyle name="20% - Énfasis5 5 2 3 3" xfId="19554" xr:uid="{9530A292-B4BC-4623-A33E-022727DDBA3F}"/>
    <cellStyle name="20% - Énfasis5 5 2 3 4" xfId="25328" xr:uid="{03A77656-68D0-443A-AC6C-A5EC39450A1C}"/>
    <cellStyle name="20% - Énfasis5 5 2 3 5" xfId="31202" xr:uid="{F65DCD7E-D516-4E7A-AC7E-B2D525514F53}"/>
    <cellStyle name="20% - Énfasis5 5 2 3 6" xfId="37080" xr:uid="{98DE8F60-296F-435A-8B83-8A4F07639A9F}"/>
    <cellStyle name="20% - Énfasis5 5 2 4" xfId="6972" xr:uid="{AB73F360-3C22-4D28-B435-B9E1A0968A8C}"/>
    <cellStyle name="20% - Énfasis5 5 2 4 2" xfId="21391" xr:uid="{FA50C8DF-02F4-4D6A-A33B-2BDDA6F94A98}"/>
    <cellStyle name="20% - Énfasis5 5 2 4 3" xfId="27210" xr:uid="{0416F88B-38F3-452F-9F26-CC9232866935}"/>
    <cellStyle name="20% - Énfasis5 5 2 4 4" xfId="33088" xr:uid="{80B8C6F0-8A44-48F9-BDA6-3A8A580AF935}"/>
    <cellStyle name="20% - Énfasis5 5 2 4 5" xfId="38952" xr:uid="{15E120A5-8291-4034-B19D-058FFC1DB35E}"/>
    <cellStyle name="20% - Énfasis5 5 2 5" xfId="18645" xr:uid="{2A2ECE46-26A7-4386-8B10-9BDA77FD495D}"/>
    <cellStyle name="20% - Énfasis5 5 2 6" xfId="24359" xr:uid="{92622162-C3A7-409A-A4A6-3A3A1E99802B}"/>
    <cellStyle name="20% - Énfasis5 5 2 7" xfId="30237" xr:uid="{C75DA88F-CC4C-4D30-B25B-1E50ADBDD9D4}"/>
    <cellStyle name="20% - Énfasis5 5 2 8" xfId="36116" xr:uid="{6CC93AB5-DF48-4EA4-ADA4-2C2A7F816E01}"/>
    <cellStyle name="20% - Énfasis5 5 3" xfId="4400" xr:uid="{59DBCBB3-FDB3-4FE0-8C1B-CDB7FBD15B91}"/>
    <cellStyle name="20% - Énfasis5 5 3 2" xfId="5366" xr:uid="{801217C6-17EE-4E48-B616-628483756AA0}"/>
    <cellStyle name="20% - Énfasis5 5 3 2 2" xfId="8233" xr:uid="{0C2AE227-42E5-4DE2-9C4F-A9636F096669}"/>
    <cellStyle name="20% - Énfasis5 5 3 2 2 2" xfId="22609" xr:uid="{131A4979-D856-413A-85FD-FAE4154FE9AC}"/>
    <cellStyle name="20% - Énfasis5 5 3 2 2 3" xfId="28466" xr:uid="{01F77C47-CA89-49D2-8C34-7E4A99F53D9E}"/>
    <cellStyle name="20% - Énfasis5 5 3 2 2 4" xfId="34348" xr:uid="{FAAA112C-50D5-4477-8722-81BDA511FA8D}"/>
    <cellStyle name="20% - Énfasis5 5 3 2 2 5" xfId="40212" xr:uid="{0C68855E-413C-434D-9B50-CB8174BDBFB8}"/>
    <cellStyle name="20% - Énfasis5 5 3 2 3" xfId="19833" xr:uid="{56C50152-2BC6-43BD-9290-CBEE4006D3E7}"/>
    <cellStyle name="20% - Énfasis5 5 3 2 4" xfId="25617" xr:uid="{14F3C2F4-B5DF-4630-A937-7D447A815A81}"/>
    <cellStyle name="20% - Énfasis5 5 3 2 5" xfId="31491" xr:uid="{4B0FA980-998C-4114-A2E1-9DC7472E719D}"/>
    <cellStyle name="20% - Énfasis5 5 3 2 6" xfId="37362" xr:uid="{0D50260A-76AC-4C33-A50C-A6BB004706D2}"/>
    <cellStyle name="20% - Énfasis5 5 3 3" xfId="7261" xr:uid="{62719808-5847-4559-A943-0E727464F27E}"/>
    <cellStyle name="20% - Énfasis5 5 3 3 2" xfId="21668" xr:uid="{F5B901AB-CF5A-4D88-A60D-90CC8AE8CBC7}"/>
    <cellStyle name="20% - Énfasis5 5 3 3 3" xfId="27495" xr:uid="{03B8E947-06E2-4D21-9432-CBA6A74779D9}"/>
    <cellStyle name="20% - Énfasis5 5 3 3 4" xfId="33377" xr:uid="{6D88E90D-96A1-49F3-8310-94C863678AF7}"/>
    <cellStyle name="20% - Énfasis5 5 3 3 5" xfId="39241" xr:uid="{FCD66C91-3C78-4453-8408-434FA7DCEB64}"/>
    <cellStyle name="20% - Énfasis5 5 3 4" xfId="18902" xr:uid="{6B2D40F7-0D7C-4155-BBE9-DAD081F045A4}"/>
    <cellStyle name="20% - Énfasis5 5 3 5" xfId="24646" xr:uid="{5BCC74DB-3A18-42A0-8142-CF3B2A4FEBFF}"/>
    <cellStyle name="20% - Énfasis5 5 3 6" xfId="30525" xr:uid="{F19EEB91-B22D-4F1B-8A32-EAB293105FC5}"/>
    <cellStyle name="20% - Énfasis5 5 3 7" xfId="36405" xr:uid="{3444287A-4E3D-45BF-8E4B-0CF101F86CEB}"/>
    <cellStyle name="20% - Énfasis5 5 4" xfId="4881" xr:uid="{7AB81535-EE3B-4C21-B231-D3DF566E6628}"/>
    <cellStyle name="20% - Énfasis5 5 4 2" xfId="7748" xr:uid="{113D29DF-8F77-4B00-8AD6-86B2A1ED2EC9}"/>
    <cellStyle name="20% - Énfasis5 5 4 2 2" xfId="22138" xr:uid="{885043A1-A2BC-4B2C-A1EF-64A59A3CD310}"/>
    <cellStyle name="20% - Énfasis5 5 4 2 3" xfId="27981" xr:uid="{53B05DDF-0E02-4489-B149-3AD9382381BB}"/>
    <cellStyle name="20% - Énfasis5 5 4 2 4" xfId="33863" xr:uid="{7D7973D7-4912-4423-BC80-D07D77C47A3E}"/>
    <cellStyle name="20% - Énfasis5 5 4 2 5" xfId="39727" xr:uid="{5BFFD1E1-E49F-47DA-B8B5-61B3233FC488}"/>
    <cellStyle name="20% - Énfasis5 5 4 3" xfId="19364" xr:uid="{1D62CD97-4950-43CD-9501-AC48D61A606D}"/>
    <cellStyle name="20% - Énfasis5 5 4 4" xfId="25132" xr:uid="{E1F00B6C-9263-4EE7-A8F2-4390C1ADA38C}"/>
    <cellStyle name="20% - Énfasis5 5 4 5" xfId="31006" xr:uid="{684D94CE-D69C-4B0F-B7BF-9DC7AD51F3F2}"/>
    <cellStyle name="20% - Énfasis5 5 4 6" xfId="36885" xr:uid="{BC49445E-CCFD-43BD-9CDE-CA8AFD6E1611}"/>
    <cellStyle name="20% - Énfasis5 5 5" xfId="5891" xr:uid="{FDB67EB9-28BF-4D90-BB87-86F72E5A4EEE}"/>
    <cellStyle name="20% - Énfasis5 5 5 2" xfId="8760" xr:uid="{7860FD75-6EFF-431B-BF75-BB514265C36D}"/>
    <cellStyle name="20% - Énfasis5 5 5 2 2" xfId="23128" xr:uid="{9A902B23-ED91-4985-9B9C-DDB505A76AF8}"/>
    <cellStyle name="20% - Énfasis5 5 5 2 3" xfId="28992" xr:uid="{188B4B59-D1FC-410C-8DB5-B91217BDF86B}"/>
    <cellStyle name="20% - Énfasis5 5 5 2 4" xfId="34874" xr:uid="{C1B8D5BF-4F18-4975-BB76-8306EA3BDD7A}"/>
    <cellStyle name="20% - Énfasis5 5 5 2 5" xfId="40738" xr:uid="{B4CF00E0-5C4C-4494-B221-646B8D10E7E5}"/>
    <cellStyle name="20% - Énfasis5 5 5 3" xfId="20342" xr:uid="{377B6877-713B-4041-B824-5725015336E7}"/>
    <cellStyle name="20% - Énfasis5 5 5 4" xfId="26142" xr:uid="{6041899E-4B6F-461B-B832-B588EB132E7B}"/>
    <cellStyle name="20% - Énfasis5 5 5 5" xfId="32017" xr:uid="{BB2D72A7-493E-4615-9F64-BD54C0E34987}"/>
    <cellStyle name="20% - Énfasis5 5 5 6" xfId="37883" xr:uid="{B70FD109-967B-48F8-A8DB-3137EF39CDB2}"/>
    <cellStyle name="20% - Énfasis5 5 6" xfId="6777" xr:uid="{39B99E3D-EDA3-4B8E-B481-138C2D5719CB}"/>
    <cellStyle name="20% - Énfasis5 5 6 2" xfId="21201" xr:uid="{BC04C0AB-118D-4257-8662-AB4C47B9E180}"/>
    <cellStyle name="20% - Énfasis5 5 6 3" xfId="27016" xr:uid="{F80A5352-A6AA-436C-8CB3-1DB6CE34032F}"/>
    <cellStyle name="20% - Énfasis5 5 6 4" xfId="32892" xr:uid="{FFC0FFBF-97F7-4035-A8D0-F3BB9B774C8E}"/>
    <cellStyle name="20% - Énfasis5 5 6 5" xfId="38756" xr:uid="{32A069DF-0D36-42E9-B28A-18DC8275F8E7}"/>
    <cellStyle name="20% - Énfasis5 5 7" xfId="18447" xr:uid="{696242BF-DFC9-49AF-900C-A78D590A380E}"/>
    <cellStyle name="20% - Énfasis5 5 8" xfId="24155" xr:uid="{6FC4F352-3AE1-45C4-A811-88CAFCCCC1D5}"/>
    <cellStyle name="20% - Énfasis5 5 9" xfId="30033" xr:uid="{9CFA7653-BE05-4C29-9F3B-44D84714C968}"/>
    <cellStyle name="20% - Énfasis5 50" xfId="9542" xr:uid="{B18C1297-F33F-48C8-BFF2-C6BE344FFDCA}"/>
    <cellStyle name="20% - Énfasis5 50 2" xfId="23904" xr:uid="{DC7D1E1A-1680-46BB-B09B-7722515F21F6}"/>
    <cellStyle name="20% - Énfasis5 50 3" xfId="29774" xr:uid="{AB3D409B-E737-4747-BC23-44A7D319107D}"/>
    <cellStyle name="20% - Énfasis5 50 4" xfId="35656" xr:uid="{12EE9BA2-1814-4031-B615-216367B5424F}"/>
    <cellStyle name="20% - Énfasis5 50 5" xfId="41515" xr:uid="{5B9C5A0F-7195-49BD-B229-90B5A122DAA7}"/>
    <cellStyle name="20% - Énfasis5 51" xfId="9568" xr:uid="{311144CE-54CD-4EF5-B32D-5AC164D72627}"/>
    <cellStyle name="20% - Énfasis5 51 2" xfId="23930" xr:uid="{607E563F-53DF-4A6A-97AC-790746225A9F}"/>
    <cellStyle name="20% - Énfasis5 51 3" xfId="29800" xr:uid="{29189FE3-907F-4886-9443-11CF0161038A}"/>
    <cellStyle name="20% - Énfasis5 51 4" xfId="35682" xr:uid="{01F72CAB-0E7B-41E1-9894-D8C400A059D4}"/>
    <cellStyle name="20% - Énfasis5 51 5" xfId="41541" xr:uid="{0FD2F0DA-29E4-4265-AD24-790E33AF33DB}"/>
    <cellStyle name="20% - Énfasis5 52" xfId="15770" xr:uid="{BB30E61F-A192-46F6-948D-800C369DA692}"/>
    <cellStyle name="20% - Énfasis5 52 2" xfId="23990" xr:uid="{32E31BB0-0A6A-4BFE-B77E-6AFB72542F11}"/>
    <cellStyle name="20% - Énfasis5 52 3" xfId="29862" xr:uid="{3796F071-4644-44E8-A0E2-0A100763D776}"/>
    <cellStyle name="20% - Énfasis5 52 4" xfId="35744" xr:uid="{A69CEADC-B76A-4FE6-8BB6-6DA89C6747A8}"/>
    <cellStyle name="20% - Énfasis5 52 5" xfId="41603" xr:uid="{A0D812FD-6150-4D6E-9D9D-D91A9B82714B}"/>
    <cellStyle name="20% - Énfasis5 53" xfId="15795" xr:uid="{B8BA992A-1551-43B2-9496-F5F2731CC039}"/>
    <cellStyle name="20% - Énfasis5 53 2" xfId="24012" xr:uid="{91F537FE-009A-4CD7-B0C7-C2ADD8F59331}"/>
    <cellStyle name="20% - Énfasis5 53 3" xfId="29887" xr:uid="{FDF79CB1-C6DC-4FF5-A858-436DC9B121D2}"/>
    <cellStyle name="20% - Énfasis5 53 4" xfId="35768" xr:uid="{FC1CDC06-BB7D-4D21-900F-B9453FCC5898}"/>
    <cellStyle name="20% - Énfasis5 53 5" xfId="41628" xr:uid="{C94C335A-E224-4C2E-81BE-383D780A348B}"/>
    <cellStyle name="20% - Énfasis5 54" xfId="15829" xr:uid="{179EF607-ADCF-42DC-929E-85CC7EE55724}"/>
    <cellStyle name="20% - Énfasis5 55" xfId="18304" xr:uid="{E3344BC7-7FB3-49BF-AB0A-07E928F19E94}"/>
    <cellStyle name="20% - Énfasis5 56" xfId="18327" xr:uid="{B014C8FA-8C36-4ABA-A504-886E1F2B25CB}"/>
    <cellStyle name="20% - Énfasis5 57" xfId="24039" xr:uid="{C6ED609F-BE39-41DD-B5F9-83DD297B8B69}"/>
    <cellStyle name="20% - Énfasis5 58" xfId="29917" xr:uid="{EA60CA63-C921-4882-B792-559F510CA024}"/>
    <cellStyle name="20% - Énfasis5 59" xfId="35798" xr:uid="{71EFC3F8-51B5-4B15-A104-017A09471E02}"/>
    <cellStyle name="20% - Énfasis5 6" xfId="3946" xr:uid="{3B3BBB86-086B-43D1-B2BA-31FEDF14F478}"/>
    <cellStyle name="20% - Énfasis5 6 10" xfId="35937" xr:uid="{FDB6B2F4-0C62-42A2-A6A2-A45E7DD7D5D1}"/>
    <cellStyle name="20% - Énfasis5 6 2" xfId="4138" xr:uid="{A5F204A0-9BE9-4AE3-8E94-6A5757ED2FE0}"/>
    <cellStyle name="20% - Énfasis5 6 2 2" xfId="4616" xr:uid="{6C6EBDEC-AAC4-4CE0-A2F1-DCA906F27DC0}"/>
    <cellStyle name="20% - Énfasis5 6 2 2 2" xfId="5584" xr:uid="{0FE53702-28B2-48CB-871D-203C40E4E38C}"/>
    <cellStyle name="20% - Énfasis5 6 2 2 2 2" xfId="8451" xr:uid="{7F0E68FA-4A20-4819-BE9D-608D5421E50D}"/>
    <cellStyle name="20% - Énfasis5 6 2 2 2 2 2" xfId="22826" xr:uid="{B3E8557E-E362-4EE4-8E62-363148B0B781}"/>
    <cellStyle name="20% - Énfasis5 6 2 2 2 2 3" xfId="28684" xr:uid="{9C5A25D0-E435-4186-BD31-9C7705D03B54}"/>
    <cellStyle name="20% - Énfasis5 6 2 2 2 2 4" xfId="34566" xr:uid="{A25D3F31-FFDE-457A-B304-B4EDFB422540}"/>
    <cellStyle name="20% - Énfasis5 6 2 2 2 2 5" xfId="40430" xr:uid="{EEE3D72A-623F-4D4C-810E-C402768A205F}"/>
    <cellStyle name="20% - Énfasis5 6 2 2 2 3" xfId="20044" xr:uid="{958F0D47-A2A4-49F1-92A4-80D70206325A}"/>
    <cellStyle name="20% - Énfasis5 6 2 2 2 4" xfId="25835" xr:uid="{442C156E-1232-40A2-B566-DFF19010ADA9}"/>
    <cellStyle name="20% - Énfasis5 6 2 2 2 5" xfId="31709" xr:uid="{E3E5BC1C-C199-47B1-B332-A1C19F698B7D}"/>
    <cellStyle name="20% - Énfasis5 6 2 2 2 6" xfId="37579" xr:uid="{8FF69CD3-60EC-4439-9D39-22A28C8F29CA}"/>
    <cellStyle name="20% - Énfasis5 6 2 2 3" xfId="7479" xr:uid="{EE59F5D9-3EA0-40BF-B082-C0ED39D341BB}"/>
    <cellStyle name="20% - Énfasis5 6 2 2 3 2" xfId="21881" xr:uid="{59BF85D3-B847-44B7-A794-A2C2943A5496}"/>
    <cellStyle name="20% - Énfasis5 6 2 2 3 3" xfId="27713" xr:uid="{F8EBAA72-A253-4DA1-A090-F26AB8BBF6C5}"/>
    <cellStyle name="20% - Énfasis5 6 2 2 3 4" xfId="33595" xr:uid="{AB45D3CF-C44E-4CE0-BC31-7C3441757160}"/>
    <cellStyle name="20% - Énfasis5 6 2 2 3 5" xfId="39459" xr:uid="{FB72DE37-5D75-4E8B-8885-B2C4779A7033}"/>
    <cellStyle name="20% - Énfasis5 6 2 2 4" xfId="19111" xr:uid="{7E69098A-D189-4C2C-B55F-EF82C1925C81}"/>
    <cellStyle name="20% - Énfasis5 6 2 2 5" xfId="24864" xr:uid="{CCBB3690-F7B6-47D3-8949-690FDBF8E968}"/>
    <cellStyle name="20% - Énfasis5 6 2 2 6" xfId="30741" xr:uid="{6667D16B-8D2B-4ABF-9423-1E9568611B90}"/>
    <cellStyle name="20% - Énfasis5 6 2 2 7" xfId="36622" xr:uid="{93BEA28D-CA13-481E-B95F-0F86E0FE332F}"/>
    <cellStyle name="20% - Énfasis5 6 2 3" xfId="5099" xr:uid="{86EC2DD4-9CF3-45D5-B575-A05FA6E1B143}"/>
    <cellStyle name="20% - Énfasis5 6 2 3 2" xfId="7966" xr:uid="{17A5892D-A485-4AED-89CB-995D403C4C92}"/>
    <cellStyle name="20% - Énfasis5 6 2 3 2 2" xfId="22351" xr:uid="{51C97A1D-6294-4F99-85C1-FED09244DDE2}"/>
    <cellStyle name="20% - Énfasis5 6 2 3 2 3" xfId="28199" xr:uid="{BEEDC040-E670-4B5B-885F-CCD71D12FD8A}"/>
    <cellStyle name="20% - Énfasis5 6 2 3 2 4" xfId="34081" xr:uid="{E1993550-0CA2-41F6-B035-B1B9D0266EB9}"/>
    <cellStyle name="20% - Énfasis5 6 2 3 2 5" xfId="39945" xr:uid="{BDF47C78-879E-41FF-9363-177127694070}"/>
    <cellStyle name="20% - Énfasis5 6 2 3 3" xfId="19576" xr:uid="{9F6C7B54-DD76-476E-8FCA-9010E572356F}"/>
    <cellStyle name="20% - Énfasis5 6 2 3 4" xfId="25350" xr:uid="{EE80AD1C-F47D-49F4-9915-9DBBD0C2E60C}"/>
    <cellStyle name="20% - Énfasis5 6 2 3 5" xfId="31224" xr:uid="{53072BD2-7E17-4B49-B4B1-55B3E7695521}"/>
    <cellStyle name="20% - Énfasis5 6 2 3 6" xfId="37102" xr:uid="{0E589972-6961-43AC-8646-002A9FF48685}"/>
    <cellStyle name="20% - Énfasis5 6 2 4" xfId="6994" xr:uid="{0ADF48FB-AD93-4D3B-ADCB-776A6BC1AD6E}"/>
    <cellStyle name="20% - Énfasis5 6 2 4 2" xfId="21413" xr:uid="{9BF636EF-377C-4D64-A1E2-D06C8611251E}"/>
    <cellStyle name="20% - Énfasis5 6 2 4 3" xfId="27232" xr:uid="{A3178AAB-B045-47D0-B342-BA04774F9AD0}"/>
    <cellStyle name="20% - Énfasis5 6 2 4 4" xfId="33110" xr:uid="{7F929317-8B5D-4C23-A97B-E665705DAFDA}"/>
    <cellStyle name="20% - Énfasis5 6 2 4 5" xfId="38974" xr:uid="{8F00BBBF-76FF-466B-BBA6-6A2DF0FAA3AE}"/>
    <cellStyle name="20% - Énfasis5 6 2 5" xfId="18667" xr:uid="{9D21D942-E208-46B6-9DD7-68D5A0B9E088}"/>
    <cellStyle name="20% - Énfasis5 6 2 6" xfId="24381" xr:uid="{880775EE-4D66-4D5F-991D-12D99074D5B9}"/>
    <cellStyle name="20% - Énfasis5 6 2 7" xfId="30259" xr:uid="{C25D9B5C-AA7B-4DD7-BDC9-21AFC1EFA93E}"/>
    <cellStyle name="20% - Énfasis5 6 2 8" xfId="36138" xr:uid="{412FA050-1E35-49E3-A8BA-C00BC4EE2257}"/>
    <cellStyle name="20% - Énfasis5 6 3" xfId="4422" xr:uid="{D7E6D347-31BA-4E46-9ED8-681ACEDC0C93}"/>
    <cellStyle name="20% - Énfasis5 6 3 2" xfId="5388" xr:uid="{4AE03852-6395-4267-93C5-FBEB54E15597}"/>
    <cellStyle name="20% - Énfasis5 6 3 2 2" xfId="8255" xr:uid="{492122AA-9795-4977-AEA9-E4EF743A481A}"/>
    <cellStyle name="20% - Énfasis5 6 3 2 2 2" xfId="22631" xr:uid="{7029C44A-87C5-4F9D-9E04-C9E464F9E5B0}"/>
    <cellStyle name="20% - Énfasis5 6 3 2 2 3" xfId="28488" xr:uid="{E796AFA6-6764-41B6-A6A8-F7134AFCC4BE}"/>
    <cellStyle name="20% - Énfasis5 6 3 2 2 4" xfId="34370" xr:uid="{849AB849-D744-440D-89AE-D5AD364F5C69}"/>
    <cellStyle name="20% - Énfasis5 6 3 2 2 5" xfId="40234" xr:uid="{8B48BB1D-5ED4-475D-AABF-07E19271139A}"/>
    <cellStyle name="20% - Énfasis5 6 3 2 3" xfId="19855" xr:uid="{6BCAAB4A-2112-4147-9187-0AF4B2A2D28E}"/>
    <cellStyle name="20% - Énfasis5 6 3 2 4" xfId="25639" xr:uid="{32A8FA91-0DB9-4B8B-99D7-EFC7CF630CA3}"/>
    <cellStyle name="20% - Énfasis5 6 3 2 5" xfId="31513" xr:uid="{145CCB45-DC1C-4A09-BA76-6388A703159D}"/>
    <cellStyle name="20% - Énfasis5 6 3 2 6" xfId="37384" xr:uid="{63D4DAC8-54D3-4F64-9134-307597FFFD52}"/>
    <cellStyle name="20% - Énfasis5 6 3 3" xfId="7283" xr:uid="{7A2068F6-8D08-4A62-A67D-36D806F09EE8}"/>
    <cellStyle name="20% - Énfasis5 6 3 3 2" xfId="21690" xr:uid="{682D5800-5A66-4460-9A9D-165A21697700}"/>
    <cellStyle name="20% - Énfasis5 6 3 3 3" xfId="27517" xr:uid="{AB51FE61-F080-49E4-9175-BD9214FC42B6}"/>
    <cellStyle name="20% - Énfasis5 6 3 3 4" xfId="33399" xr:uid="{2DA5E0A7-0097-41B0-AE77-E23CE90B9BC2}"/>
    <cellStyle name="20% - Énfasis5 6 3 3 5" xfId="39263" xr:uid="{010F5E17-0CC6-4F80-910B-07FD3F3757CB}"/>
    <cellStyle name="20% - Énfasis5 6 3 4" xfId="18924" xr:uid="{9959AEE0-5658-44D3-A045-635EF8723C6B}"/>
    <cellStyle name="20% - Énfasis5 6 3 5" xfId="24668" xr:uid="{2AA78435-3B4F-4003-B8D4-1AC9D620B16E}"/>
    <cellStyle name="20% - Énfasis5 6 3 6" xfId="30547" xr:uid="{D6237940-E629-4133-BEF0-F62E68CC93DE}"/>
    <cellStyle name="20% - Énfasis5 6 3 7" xfId="36427" xr:uid="{1E5D0149-115A-45DF-95DF-D343EE306134}"/>
    <cellStyle name="20% - Énfasis5 6 4" xfId="4903" xr:uid="{5EDE1578-9CFE-4134-865A-833749CB4D18}"/>
    <cellStyle name="20% - Énfasis5 6 4 2" xfId="7770" xr:uid="{0731B73B-EE2E-4AAA-AADF-E334F59C98BF}"/>
    <cellStyle name="20% - Énfasis5 6 4 2 2" xfId="22160" xr:uid="{493FB7E9-0CAA-47E5-942D-254276F91A89}"/>
    <cellStyle name="20% - Énfasis5 6 4 2 3" xfId="28003" xr:uid="{D8F2AEA0-1E08-45BA-B95E-64DA88749302}"/>
    <cellStyle name="20% - Énfasis5 6 4 2 4" xfId="33885" xr:uid="{680F360C-72E5-433A-AB4B-40056A0B49E4}"/>
    <cellStyle name="20% - Énfasis5 6 4 2 5" xfId="39749" xr:uid="{11E26D46-169C-4C02-B41E-AA8B668D9D75}"/>
    <cellStyle name="20% - Énfasis5 6 4 3" xfId="19386" xr:uid="{F731F329-DF5F-45B0-8C08-E0A7F0D40CDD}"/>
    <cellStyle name="20% - Énfasis5 6 4 4" xfId="25154" xr:uid="{3CB97E2E-E91D-445C-99F5-546710D3D36C}"/>
    <cellStyle name="20% - Énfasis5 6 4 5" xfId="31028" xr:uid="{1DA7CDD1-52A5-4055-AA5B-E7EC3D8CAF12}"/>
    <cellStyle name="20% - Énfasis5 6 4 6" xfId="36907" xr:uid="{F4C8226E-CE8F-448E-8AA1-E67DA2702E92}"/>
    <cellStyle name="20% - Énfasis5 6 5" xfId="5913" xr:uid="{3CED34E5-7A6B-40AC-BF45-896A558D981C}"/>
    <cellStyle name="20% - Énfasis5 6 5 2" xfId="8782" xr:uid="{DCB5ADED-3AC1-483F-BC5E-3043B9ED2ED5}"/>
    <cellStyle name="20% - Énfasis5 6 5 2 2" xfId="23150" xr:uid="{FF7F6457-A6BE-4742-A232-82051B3DB04F}"/>
    <cellStyle name="20% - Énfasis5 6 5 2 3" xfId="29014" xr:uid="{CA53525D-F98D-45B5-BEAF-760F2DD686DE}"/>
    <cellStyle name="20% - Énfasis5 6 5 2 4" xfId="34896" xr:uid="{9CF78BE3-52C5-4FC8-A5C0-3A9FB2587207}"/>
    <cellStyle name="20% - Énfasis5 6 5 2 5" xfId="40760" xr:uid="{760E33A5-E0A4-4FE9-A0DF-048B69673476}"/>
    <cellStyle name="20% - Énfasis5 6 5 3" xfId="20364" xr:uid="{B404BD92-AB96-4C4E-9AC6-6EE5B38A85F2}"/>
    <cellStyle name="20% - Énfasis5 6 5 4" xfId="26164" xr:uid="{3E8E1A30-8BD3-4D7C-80D6-50172A98EA4A}"/>
    <cellStyle name="20% - Énfasis5 6 5 5" xfId="32039" xr:uid="{F88AEB2A-61EF-42C7-8DAA-8C93C5B039BE}"/>
    <cellStyle name="20% - Énfasis5 6 5 6" xfId="37905" xr:uid="{DBEE22BD-7A14-45BA-96A2-266CB3DD44FA}"/>
    <cellStyle name="20% - Énfasis5 6 6" xfId="6799" xr:uid="{B831D799-F57E-4FBF-ACF5-640C2D9AE7AC}"/>
    <cellStyle name="20% - Énfasis5 6 6 2" xfId="21223" xr:uid="{A3621063-3823-4B29-92CE-5DD4DAF3D7CF}"/>
    <cellStyle name="20% - Énfasis5 6 6 3" xfId="27038" xr:uid="{EC5A7EAF-19E1-48AE-A1D5-A043BF9A2CB3}"/>
    <cellStyle name="20% - Énfasis5 6 6 4" xfId="32914" xr:uid="{61F403A7-B394-452F-8ED9-4E125E935837}"/>
    <cellStyle name="20% - Énfasis5 6 6 5" xfId="38778" xr:uid="{51179903-9FEB-490D-A6BB-9A4A37D70030}"/>
    <cellStyle name="20% - Énfasis5 6 7" xfId="18470" xr:uid="{6D8FAE26-9660-4A14-B017-46A8D11D8AB0}"/>
    <cellStyle name="20% - Énfasis5 6 8" xfId="24178" xr:uid="{CECECCBA-9F4B-4BF8-814A-F861832EF189}"/>
    <cellStyle name="20% - Énfasis5 6 9" xfId="30056" xr:uid="{2976D2B8-1CB2-4779-86C5-3A14020EAC12}"/>
    <cellStyle name="20% - Énfasis5 7" xfId="3970" xr:uid="{B09366AF-8210-4199-811A-1E86AAAB9C1E}"/>
    <cellStyle name="20% - Énfasis5 7 10" xfId="35962" xr:uid="{027E0920-E32C-45E6-A3F6-7BF6E0F3A0BE}"/>
    <cellStyle name="20% - Énfasis5 7 2" xfId="4162" xr:uid="{1EA60B1D-DC8A-49A6-8D38-03053F32E29C}"/>
    <cellStyle name="20% - Énfasis5 7 2 2" xfId="4640" xr:uid="{E115DC47-9F94-418F-B541-F9D269BE851F}"/>
    <cellStyle name="20% - Énfasis5 7 2 2 2" xfId="5608" xr:uid="{549DC72D-F0E7-4D9F-A541-B2D288447027}"/>
    <cellStyle name="20% - Énfasis5 7 2 2 2 2" xfId="8475" xr:uid="{E55A7AFE-A683-4567-9E6A-0DD65DACD698}"/>
    <cellStyle name="20% - Énfasis5 7 2 2 2 2 2" xfId="22850" xr:uid="{B09C37AA-136D-4554-8E79-1A16D1D0D0A5}"/>
    <cellStyle name="20% - Énfasis5 7 2 2 2 2 3" xfId="28708" xr:uid="{EF08CA6C-6B23-4A10-9D39-5DE5863A8973}"/>
    <cellStyle name="20% - Énfasis5 7 2 2 2 2 4" xfId="34590" xr:uid="{696DED04-13E7-41C3-8235-F768969429DC}"/>
    <cellStyle name="20% - Énfasis5 7 2 2 2 2 5" xfId="40454" xr:uid="{CB71F0DF-2FAC-474B-AA50-DF000FC9F3CA}"/>
    <cellStyle name="20% - Énfasis5 7 2 2 2 3" xfId="20067" xr:uid="{9CAFBD71-54D3-4BF1-BB48-498173A86248}"/>
    <cellStyle name="20% - Énfasis5 7 2 2 2 4" xfId="25859" xr:uid="{C132D6AF-2659-48CB-A54E-E3623C45B403}"/>
    <cellStyle name="20% - Énfasis5 7 2 2 2 5" xfId="31733" xr:uid="{80FE2FB0-451D-41AC-875B-7A3D5EB5242F}"/>
    <cellStyle name="20% - Énfasis5 7 2 2 2 6" xfId="37603" xr:uid="{84A5CB15-4A42-4D84-9388-0A1E9D63801C}"/>
    <cellStyle name="20% - Énfasis5 7 2 2 3" xfId="7503" xr:uid="{5F46457C-6D55-4134-8796-B53A3A68EBBD}"/>
    <cellStyle name="20% - Énfasis5 7 2 2 3 2" xfId="21904" xr:uid="{FAF0AE2C-1256-45D8-B9EE-F8906FC74A49}"/>
    <cellStyle name="20% - Énfasis5 7 2 2 3 3" xfId="27737" xr:uid="{1BA7E4AB-7B7E-4D4A-ABA6-2DE7124DA579}"/>
    <cellStyle name="20% - Énfasis5 7 2 2 3 4" xfId="33619" xr:uid="{CAE55473-AD31-4A76-ACAF-341B50A89586}"/>
    <cellStyle name="20% - Énfasis5 7 2 2 3 5" xfId="39483" xr:uid="{8B6FED70-5587-4087-924D-C4B9DD34AB21}"/>
    <cellStyle name="20% - Énfasis5 7 2 2 4" xfId="19134" xr:uid="{8D074151-0370-4849-8C9E-FDBF7B8F210A}"/>
    <cellStyle name="20% - Énfasis5 7 2 2 5" xfId="24888" xr:uid="{8E8C3082-1A47-48BA-B8C2-64953A3264E7}"/>
    <cellStyle name="20% - Énfasis5 7 2 2 6" xfId="30764" xr:uid="{2322BA4C-1C14-4135-B284-AD1D4F560372}"/>
    <cellStyle name="20% - Énfasis5 7 2 2 7" xfId="36646" xr:uid="{07161A6A-BDD6-4EF0-94BB-9D1877E3A427}"/>
    <cellStyle name="20% - Énfasis5 7 2 3" xfId="5123" xr:uid="{F92846D8-8F0D-4363-94B6-E3CAC0A5CF80}"/>
    <cellStyle name="20% - Énfasis5 7 2 3 2" xfId="7990" xr:uid="{AD3589F8-530B-4D44-AD9E-2D60256E1BA7}"/>
    <cellStyle name="20% - Énfasis5 7 2 3 2 2" xfId="22375" xr:uid="{99119B8B-8A49-4594-9AD7-AE43B3BD4A65}"/>
    <cellStyle name="20% - Énfasis5 7 2 3 2 3" xfId="28223" xr:uid="{E1C4BB61-C2C3-4B83-90AF-7AD45A4AAFA8}"/>
    <cellStyle name="20% - Énfasis5 7 2 3 2 4" xfId="34105" xr:uid="{29B4BBCE-AE78-4288-91B1-4759FCB45ECC}"/>
    <cellStyle name="20% - Énfasis5 7 2 3 2 5" xfId="39969" xr:uid="{F79B888D-2B03-4A44-A69C-4DDAC3D011DB}"/>
    <cellStyle name="20% - Énfasis5 7 2 3 3" xfId="19598" xr:uid="{4E67B6FB-974E-45EA-86D4-37D0B02E20DE}"/>
    <cellStyle name="20% - Énfasis5 7 2 3 4" xfId="25374" xr:uid="{9DAC5A03-773E-4980-B981-FB89C497B9C0}"/>
    <cellStyle name="20% - Énfasis5 7 2 3 5" xfId="31248" xr:uid="{7F093B57-788B-4D18-B9A2-76A4B579C909}"/>
    <cellStyle name="20% - Énfasis5 7 2 3 6" xfId="37126" xr:uid="{89483700-34D7-4711-BBF7-9309D110A109}"/>
    <cellStyle name="20% - Énfasis5 7 2 4" xfId="7018" xr:uid="{516B6750-A342-4AB7-A74D-A77F51951231}"/>
    <cellStyle name="20% - Énfasis5 7 2 4 2" xfId="21435" xr:uid="{FEAC0AD5-C3A0-41CA-A79B-E8B1BA9D5D2A}"/>
    <cellStyle name="20% - Énfasis5 7 2 4 3" xfId="27256" xr:uid="{3CEC17DD-B186-4BA0-AC83-5F5B9DD891D6}"/>
    <cellStyle name="20% - Énfasis5 7 2 4 4" xfId="33134" xr:uid="{641C9134-854E-4340-8136-DAE47875EB3F}"/>
    <cellStyle name="20% - Énfasis5 7 2 4 5" xfId="38998" xr:uid="{B3C85CB4-2E42-4D5A-ADDD-A6CCF3C4983F}"/>
    <cellStyle name="20% - Énfasis5 7 2 5" xfId="18690" xr:uid="{517A2869-1636-4DDE-BC22-1C99D03B6AB6}"/>
    <cellStyle name="20% - Énfasis5 7 2 6" xfId="24405" xr:uid="{2008F78E-4504-4D2F-8FFF-5DEBCAEDF51D}"/>
    <cellStyle name="20% - Énfasis5 7 2 7" xfId="30282" xr:uid="{E2F822A5-34A4-4AB5-9887-F724F75375C5}"/>
    <cellStyle name="20% - Énfasis5 7 2 8" xfId="36162" xr:uid="{116112F8-AEF7-44C7-A83A-7730190F2697}"/>
    <cellStyle name="20% - Énfasis5 7 3" xfId="4445" xr:uid="{01A8CDD4-7794-458D-BBDD-76913DDED65B}"/>
    <cellStyle name="20% - Énfasis5 7 3 2" xfId="5412" xr:uid="{D61C73EB-4F10-49D7-B0B1-7BB899734E83}"/>
    <cellStyle name="20% - Énfasis5 7 3 2 2" xfId="8279" xr:uid="{B222B8A2-B821-4834-A2E5-F0AE3E52158A}"/>
    <cellStyle name="20% - Énfasis5 7 3 2 2 2" xfId="22655" xr:uid="{730F66D0-2B54-40E8-A936-3F3AFA44BABA}"/>
    <cellStyle name="20% - Énfasis5 7 3 2 2 3" xfId="28512" xr:uid="{19A977C9-5B49-4476-A36A-8B76F9346F57}"/>
    <cellStyle name="20% - Énfasis5 7 3 2 2 4" xfId="34394" xr:uid="{0198FFFF-D0CE-4534-A8FE-B98D18DD4A24}"/>
    <cellStyle name="20% - Énfasis5 7 3 2 2 5" xfId="40258" xr:uid="{AEAA7333-D2C9-4957-BED5-2E23B89E5801}"/>
    <cellStyle name="20% - Énfasis5 7 3 2 3" xfId="19877" xr:uid="{270D0F74-21E3-49D0-9079-FFE0B2D238C5}"/>
    <cellStyle name="20% - Énfasis5 7 3 2 4" xfId="25663" xr:uid="{3E7BC415-C8B5-47BC-9ECB-B5C7C79F5469}"/>
    <cellStyle name="20% - Énfasis5 7 3 2 5" xfId="31537" xr:uid="{EB3F8E6B-01F6-4521-9486-7ED528932764}"/>
    <cellStyle name="20% - Énfasis5 7 3 2 6" xfId="37408" xr:uid="{2B0CE308-D714-4F07-AA65-41DC72FB1813}"/>
    <cellStyle name="20% - Énfasis5 7 3 3" xfId="7307" xr:uid="{B5175737-91E6-43C1-BF02-195F5908BFBF}"/>
    <cellStyle name="20% - Énfasis5 7 3 3 2" xfId="21712" xr:uid="{DCE0E909-801C-4FC4-BD1E-78D4AC99AA05}"/>
    <cellStyle name="20% - Énfasis5 7 3 3 3" xfId="27541" xr:uid="{B924DDCD-8BF5-4CD6-8D63-71974CB09315}"/>
    <cellStyle name="20% - Énfasis5 7 3 3 4" xfId="33423" xr:uid="{B5AEAE2D-22CA-4C4A-AB8F-090EFACB681A}"/>
    <cellStyle name="20% - Énfasis5 7 3 3 5" xfId="39287" xr:uid="{FC97A16A-C6CE-484D-8607-14A5A107D0F7}"/>
    <cellStyle name="20% - Énfasis5 7 3 4" xfId="18948" xr:uid="{6D400AA3-C2D1-4EB7-BCF4-BA5D6D40AF09}"/>
    <cellStyle name="20% - Énfasis5 7 3 5" xfId="24692" xr:uid="{2ABD4823-0AAD-4051-B3D5-22D6D5A32069}"/>
    <cellStyle name="20% - Énfasis5 7 3 6" xfId="30570" xr:uid="{682895D2-7E32-4852-843A-AF1BCDAD51A2}"/>
    <cellStyle name="20% - Énfasis5 7 3 7" xfId="36451" xr:uid="{CC28CA0E-FF15-48B1-949C-580C193851F2}"/>
    <cellStyle name="20% - Énfasis5 7 4" xfId="4927" xr:uid="{C73DB694-086B-4032-8B64-A9011A740255}"/>
    <cellStyle name="20% - Énfasis5 7 4 2" xfId="7794" xr:uid="{136D354D-AE64-4A30-982B-C1C4822DAD5C}"/>
    <cellStyle name="20% - Énfasis5 7 4 2 2" xfId="22182" xr:uid="{7F96D3C4-9141-47D6-A821-4F81C8A466FC}"/>
    <cellStyle name="20% - Énfasis5 7 4 2 3" xfId="28027" xr:uid="{AA4BAF48-C9B0-4F39-93B9-6B7DD0E1C725}"/>
    <cellStyle name="20% - Énfasis5 7 4 2 4" xfId="33909" xr:uid="{554959C3-4B9D-468F-8F3F-8E0328F0D5B1}"/>
    <cellStyle name="20% - Énfasis5 7 4 2 5" xfId="39773" xr:uid="{FEF85E97-AF42-448F-9628-20EDC7EA73B9}"/>
    <cellStyle name="20% - Énfasis5 7 4 3" xfId="19409" xr:uid="{2DD532B5-E488-4E1B-9ADF-D7F6F8D661E2}"/>
    <cellStyle name="20% - Énfasis5 7 4 4" xfId="25178" xr:uid="{5ACB6550-9801-46A1-B53F-A49A945B3D8E}"/>
    <cellStyle name="20% - Énfasis5 7 4 5" xfId="31052" xr:uid="{89D1A8B0-FDDD-4F87-927A-7C4080FA2347}"/>
    <cellStyle name="20% - Énfasis5 7 4 6" xfId="36931" xr:uid="{4F300708-FC0E-4B79-8CB6-BB697620FC64}"/>
    <cellStyle name="20% - Énfasis5 7 5" xfId="5937" xr:uid="{D2BFC3AE-65E9-4EE3-8EE9-2D827B6CF74F}"/>
    <cellStyle name="20% - Énfasis5 7 5 2" xfId="8806" xr:uid="{4D1C0FF1-6F66-4E94-8AD3-323751EE9C67}"/>
    <cellStyle name="20% - Énfasis5 7 5 2 2" xfId="23173" xr:uid="{98E52124-BF52-437C-BE27-21AD6C4C20D5}"/>
    <cellStyle name="20% - Énfasis5 7 5 2 3" xfId="29038" xr:uid="{147717FB-85C3-4726-A686-0C5D4D6363C0}"/>
    <cellStyle name="20% - Énfasis5 7 5 2 4" xfId="34920" xr:uid="{9234DE3F-E92F-41A4-9B0A-DC46E7356D3D}"/>
    <cellStyle name="20% - Énfasis5 7 5 2 5" xfId="40784" xr:uid="{6ADDF33B-0CFB-4944-9058-6FD505B2D260}"/>
    <cellStyle name="20% - Énfasis5 7 5 3" xfId="20387" xr:uid="{C5A1F693-90CF-4B58-A562-5ECAB2916B4B}"/>
    <cellStyle name="20% - Énfasis5 7 5 4" xfId="26188" xr:uid="{919EBA1A-DF03-42DB-B9BE-44BE4FBC63E8}"/>
    <cellStyle name="20% - Énfasis5 7 5 5" xfId="32063" xr:uid="{71F44F83-C8B2-4816-92F6-DC4CC1F50DBE}"/>
    <cellStyle name="20% - Énfasis5 7 5 6" xfId="37929" xr:uid="{798CC9AD-A546-4DFB-AB35-B08D3DD5C334}"/>
    <cellStyle name="20% - Énfasis5 7 6" xfId="6823" xr:uid="{F5E90D47-55E7-4216-8372-A92FA084144C}"/>
    <cellStyle name="20% - Énfasis5 7 6 2" xfId="21246" xr:uid="{535E63F8-9580-4E22-980B-8DFE1D35EC8B}"/>
    <cellStyle name="20% - Énfasis5 7 6 3" xfId="27062" xr:uid="{2A0EB05F-DD7D-487A-8A0A-028BB05920D6}"/>
    <cellStyle name="20% - Énfasis5 7 6 4" xfId="32938" xr:uid="{8C4DAAC0-BC22-41F6-89DB-06D3E33643EC}"/>
    <cellStyle name="20% - Énfasis5 7 6 5" xfId="38802" xr:uid="{D2C35D0F-68F8-4A00-B212-9C74725CAC22}"/>
    <cellStyle name="20% - Énfasis5 7 7" xfId="18496" xr:uid="{CFD62748-014B-4A48-A2B3-D129E62737C8}"/>
    <cellStyle name="20% - Énfasis5 7 8" xfId="24204" xr:uid="{A834A692-22C4-4A0E-85BB-EDC3E2D5D7BE}"/>
    <cellStyle name="20% - Énfasis5 7 9" xfId="30082" xr:uid="{E89682B1-FDFE-4882-9404-234D19C987FF}"/>
    <cellStyle name="20% - Énfasis5 8" xfId="3996" xr:uid="{E1025F09-AD05-448C-9160-A1FF1D3291A8}"/>
    <cellStyle name="20% - Énfasis5 8 10" xfId="35990" xr:uid="{D950D1EE-6F3E-4210-BC54-1D1412FFB177}"/>
    <cellStyle name="20% - Énfasis5 8 2" xfId="4188" xr:uid="{B3EC7BCC-F187-40F9-BE55-B5BF0FB81535}"/>
    <cellStyle name="20% - Énfasis5 8 2 2" xfId="4666" xr:uid="{E4310EA3-0637-4E9F-A91F-2FFA92046938}"/>
    <cellStyle name="20% - Énfasis5 8 2 2 2" xfId="5634" xr:uid="{0C6CF10A-EAEB-41B1-BC6F-4F3B4D968B8E}"/>
    <cellStyle name="20% - Énfasis5 8 2 2 2 2" xfId="8501" xr:uid="{656248B3-FDC8-4BBA-8B02-B3D422EA6E7F}"/>
    <cellStyle name="20% - Énfasis5 8 2 2 2 2 2" xfId="22875" xr:uid="{60ACF7D8-8209-423C-A6FD-F9B40F96AB39}"/>
    <cellStyle name="20% - Énfasis5 8 2 2 2 2 3" xfId="28734" xr:uid="{F5286B61-587A-40FD-8D22-54C7D3FB73A0}"/>
    <cellStyle name="20% - Énfasis5 8 2 2 2 2 4" xfId="34616" xr:uid="{DDF27944-AC36-4139-963B-B5FAEEBDBB47}"/>
    <cellStyle name="20% - Énfasis5 8 2 2 2 2 5" xfId="40480" xr:uid="{0DC96200-72E9-4EFB-A5E2-1247933CC1FB}"/>
    <cellStyle name="20% - Énfasis5 8 2 2 2 3" xfId="20093" xr:uid="{9635ADF9-CE68-4CDE-A7E4-59F8C6FBA72F}"/>
    <cellStyle name="20% - Énfasis5 8 2 2 2 4" xfId="25885" xr:uid="{385876E8-BAFE-4464-888A-40B7CEE27E4B}"/>
    <cellStyle name="20% - Énfasis5 8 2 2 2 5" xfId="31759" xr:uid="{BB939437-1173-40FA-8395-8876347DC164}"/>
    <cellStyle name="20% - Énfasis5 8 2 2 2 6" xfId="37628" xr:uid="{BA89FA29-C8B5-4B60-B771-C4A8024D337E}"/>
    <cellStyle name="20% - Énfasis5 8 2 2 3" xfId="7529" xr:uid="{9ACF2C2A-2F2E-4F92-9F28-5C813764B62B}"/>
    <cellStyle name="20% - Énfasis5 8 2 2 3 2" xfId="21929" xr:uid="{9A9C9507-CDF6-431C-8C2B-6424B43BE18E}"/>
    <cellStyle name="20% - Énfasis5 8 2 2 3 3" xfId="27763" xr:uid="{7831C341-D3BE-4B5A-A2C1-9AED698247B9}"/>
    <cellStyle name="20% - Énfasis5 8 2 2 3 4" xfId="33645" xr:uid="{FD32A3C4-5850-4180-96D7-106AF0374845}"/>
    <cellStyle name="20% - Énfasis5 8 2 2 3 5" xfId="39509" xr:uid="{AF6DAFBD-293B-4AC8-BFEF-7D3339315D9C}"/>
    <cellStyle name="20% - Énfasis5 8 2 2 4" xfId="19158" xr:uid="{CAF3EE17-7495-4C80-B4AD-BD5F03EDFA56}"/>
    <cellStyle name="20% - Énfasis5 8 2 2 5" xfId="24914" xr:uid="{82C6EC41-34DC-4C51-93A7-6786626A2DC1}"/>
    <cellStyle name="20% - Énfasis5 8 2 2 6" xfId="30790" xr:uid="{32CA7632-6A0D-4F3F-84E7-1B068689F6AC}"/>
    <cellStyle name="20% - Énfasis5 8 2 2 7" xfId="36671" xr:uid="{1980941C-DC4E-4043-AB6C-6804260C6010}"/>
    <cellStyle name="20% - Énfasis5 8 2 3" xfId="5149" xr:uid="{BE6815F5-ABF8-48DF-8797-39FD982FC3E3}"/>
    <cellStyle name="20% - Énfasis5 8 2 3 2" xfId="8016" xr:uid="{3FB429C0-7AFB-409B-A072-7420E140294D}"/>
    <cellStyle name="20% - Énfasis5 8 2 3 2 2" xfId="22400" xr:uid="{FB38051A-73B3-4ABB-9BA9-80C6E0E1873C}"/>
    <cellStyle name="20% - Énfasis5 8 2 3 2 3" xfId="28249" xr:uid="{AEDBC61E-4CBE-4AE8-B2D8-8CEB978ED094}"/>
    <cellStyle name="20% - Énfasis5 8 2 3 2 4" xfId="34131" xr:uid="{03525FB7-00EB-44BE-B1AE-09CDBE2BE1D2}"/>
    <cellStyle name="20% - Énfasis5 8 2 3 2 5" xfId="39995" xr:uid="{1C0EB69D-FC26-4915-B246-CBCCB29362DB}"/>
    <cellStyle name="20% - Énfasis5 8 2 3 3" xfId="19623" xr:uid="{0E22FE56-95E8-4709-B786-0AAEEC2980DF}"/>
    <cellStyle name="20% - Énfasis5 8 2 3 4" xfId="25400" xr:uid="{21762992-9D27-4DE6-9282-854B3A795B48}"/>
    <cellStyle name="20% - Énfasis5 8 2 3 5" xfId="31274" xr:uid="{4B79A689-C0E2-4280-8F18-7F022CB311F9}"/>
    <cellStyle name="20% - Énfasis5 8 2 3 6" xfId="37151" xr:uid="{340F342E-73C1-4842-B3F4-C8C3F453546C}"/>
    <cellStyle name="20% - Énfasis5 8 2 4" xfId="7044" xr:uid="{6A2F70B8-3802-4392-9494-F47458E2DB9D}"/>
    <cellStyle name="20% - Énfasis5 8 2 4 2" xfId="21460" xr:uid="{A78CD30B-A289-46BA-91EE-6F2ACEBED46A}"/>
    <cellStyle name="20% - Énfasis5 8 2 4 3" xfId="27281" xr:uid="{85351FF4-4046-4FA7-8F42-D3E88E482FE8}"/>
    <cellStyle name="20% - Énfasis5 8 2 4 4" xfId="33160" xr:uid="{E97B43E6-301E-4F97-82DF-DF88A2F01B38}"/>
    <cellStyle name="20% - Énfasis5 8 2 4 5" xfId="39024" xr:uid="{5BB61F74-9A3B-48F5-96D7-6E3C813F75C5}"/>
    <cellStyle name="20% - Énfasis5 8 2 5" xfId="18715" xr:uid="{BE4AB41B-347E-4635-8FD7-804281E6437A}"/>
    <cellStyle name="20% - Énfasis5 8 2 6" xfId="24431" xr:uid="{54AE0C6E-5E65-45BC-8D60-EDBC95BE3D80}"/>
    <cellStyle name="20% - Énfasis5 8 2 7" xfId="30308" xr:uid="{B04A25CA-CB17-445A-B972-9F77B2A9FB9C}"/>
    <cellStyle name="20% - Énfasis5 8 2 8" xfId="36188" xr:uid="{230434BC-305C-4D52-8CC1-8B15C3DC6430}"/>
    <cellStyle name="20% - Énfasis5 8 3" xfId="4470" xr:uid="{4A4643D3-CA9B-4511-A144-EA80DD880A3A}"/>
    <cellStyle name="20% - Énfasis5 8 3 2" xfId="5438" xr:uid="{B513E59E-817E-4CB1-A6E9-836C2D519660}"/>
    <cellStyle name="20% - Énfasis5 8 3 2 2" xfId="8305" xr:uid="{2D4AC156-C944-439E-95A8-3A8853FD6422}"/>
    <cellStyle name="20% - Énfasis5 8 3 2 2 2" xfId="22681" xr:uid="{9CC57BF6-19E3-4E16-B214-269A67134EA0}"/>
    <cellStyle name="20% - Énfasis5 8 3 2 2 3" xfId="28538" xr:uid="{40F1D165-6532-4AAB-86B0-71532A8BD9F5}"/>
    <cellStyle name="20% - Énfasis5 8 3 2 2 4" xfId="34420" xr:uid="{05EEFE21-DDEA-45C9-89F7-D06CD314C378}"/>
    <cellStyle name="20% - Énfasis5 8 3 2 2 5" xfId="40284" xr:uid="{A9996104-2D1A-4F45-8EB0-9DDC54BEA7E2}"/>
    <cellStyle name="20% - Énfasis5 8 3 2 3" xfId="19902" xr:uid="{8383EF45-3601-4BA7-BFBF-4EE43D01FA2E}"/>
    <cellStyle name="20% - Énfasis5 8 3 2 4" xfId="25689" xr:uid="{05FCD10B-1425-4174-B6BD-85964A3C7634}"/>
    <cellStyle name="20% - Énfasis5 8 3 2 5" xfId="31563" xr:uid="{23BBE1A6-95D0-47B3-ADEF-0EBA80B49DDA}"/>
    <cellStyle name="20% - Énfasis5 8 3 2 6" xfId="37434" xr:uid="{4A8796AE-BDE1-465E-A285-3A047CA55372}"/>
    <cellStyle name="20% - Énfasis5 8 3 3" xfId="7333" xr:uid="{A1584DE7-82C8-4430-8A2B-0979E4CD24C3}"/>
    <cellStyle name="20% - Énfasis5 8 3 3 2" xfId="21737" xr:uid="{7AC66D06-8D82-4E17-B492-2911F289B4F9}"/>
    <cellStyle name="20% - Énfasis5 8 3 3 3" xfId="27567" xr:uid="{7DEF6CAA-07D6-4617-88E8-C3EF92791C37}"/>
    <cellStyle name="20% - Énfasis5 8 3 3 4" xfId="33449" xr:uid="{1257FDDF-04B9-4753-BE4C-E4F9DF03AFA3}"/>
    <cellStyle name="20% - Énfasis5 8 3 3 5" xfId="39313" xr:uid="{F2CFFB80-9417-41BD-8CBA-F6CD2F078EAC}"/>
    <cellStyle name="20% - Énfasis5 8 3 4" xfId="18974" xr:uid="{206D791C-562E-45D8-B791-0B1F931D30BD}"/>
    <cellStyle name="20% - Énfasis5 8 3 5" xfId="24718" xr:uid="{556FBEAD-C78B-4CB1-9BFE-A6A70E7D98E4}"/>
    <cellStyle name="20% - Énfasis5 8 3 6" xfId="30596" xr:uid="{807F7C2D-516E-44D3-8EF3-2F3BFB3F870D}"/>
    <cellStyle name="20% - Énfasis5 8 3 7" xfId="36477" xr:uid="{9D2DBD08-503B-4194-B67B-776F6DA661AF}"/>
    <cellStyle name="20% - Énfasis5 8 4" xfId="4953" xr:uid="{0C450B15-38F7-4E30-92EA-6C102991D6B8}"/>
    <cellStyle name="20% - Énfasis5 8 4 2" xfId="7820" xr:uid="{D35E8526-4620-4C2D-A360-B063DC2CD424}"/>
    <cellStyle name="20% - Énfasis5 8 4 2 2" xfId="22207" xr:uid="{B7C0F378-6409-4220-B66A-6451CBD8960B}"/>
    <cellStyle name="20% - Énfasis5 8 4 2 3" xfId="28053" xr:uid="{62A0066F-1109-4430-9D03-6C5AE4F183F0}"/>
    <cellStyle name="20% - Énfasis5 8 4 2 4" xfId="33935" xr:uid="{88E16E3D-ACBA-4F9C-9A9B-887D82E2C232}"/>
    <cellStyle name="20% - Énfasis5 8 4 2 5" xfId="39799" xr:uid="{C36BD758-EB3B-4727-9A7C-2E2F1B875A9C}"/>
    <cellStyle name="20% - Énfasis5 8 4 3" xfId="19435" xr:uid="{983D7D06-F733-49AD-8D4A-C05685DE725B}"/>
    <cellStyle name="20% - Énfasis5 8 4 4" xfId="25204" xr:uid="{023027FB-D1D3-4EC9-B572-42AD2B45ADB9}"/>
    <cellStyle name="20% - Énfasis5 8 4 5" xfId="31078" xr:uid="{F4E38C1A-7E48-49A4-A56E-46547CEEB13B}"/>
    <cellStyle name="20% - Énfasis5 8 4 6" xfId="36957" xr:uid="{95783718-EA5C-44BE-8ECA-410F0E32FFA4}"/>
    <cellStyle name="20% - Énfasis5 8 5" xfId="5963" xr:uid="{90CFCB7D-2478-4455-9D9A-D26A25264431}"/>
    <cellStyle name="20% - Énfasis5 8 5 2" xfId="8832" xr:uid="{E59892C3-F668-4510-8854-ECFDDD090A0E}"/>
    <cellStyle name="20% - Énfasis5 8 5 2 2" xfId="23197" xr:uid="{24F82571-32C6-4819-9ABB-FDAC7552B32E}"/>
    <cellStyle name="20% - Énfasis5 8 5 2 3" xfId="29064" xr:uid="{78B982E1-7673-47B7-85D6-F8372A8F9A71}"/>
    <cellStyle name="20% - Énfasis5 8 5 2 4" xfId="34946" xr:uid="{A71810A4-A996-4899-ABCB-474B549FAB1E}"/>
    <cellStyle name="20% - Énfasis5 8 5 2 5" xfId="40810" xr:uid="{A48C4727-223A-4DBF-8A34-C7F7EE9DF8C3}"/>
    <cellStyle name="20% - Énfasis5 8 5 3" xfId="20413" xr:uid="{5CE30782-FE8C-40FC-83FD-9026B5EAC08A}"/>
    <cellStyle name="20% - Énfasis5 8 5 4" xfId="26214" xr:uid="{1FCB7813-72E5-4C03-A77E-BCE6ECAC3F59}"/>
    <cellStyle name="20% - Énfasis5 8 5 5" xfId="32089" xr:uid="{014518B4-1728-4783-8C0D-811E90A96F20}"/>
    <cellStyle name="20% - Énfasis5 8 5 6" xfId="37954" xr:uid="{2A2FA70F-B230-4149-ABEE-F41E03AE577E}"/>
    <cellStyle name="20% - Énfasis5 8 6" xfId="6849" xr:uid="{538140FA-F28B-43CE-98EC-FBC8B0DA286E}"/>
    <cellStyle name="20% - Énfasis5 8 6 2" xfId="21272" xr:uid="{434B3536-9C31-4EAD-82A0-C7F94755B2A6}"/>
    <cellStyle name="20% - Énfasis5 8 6 3" xfId="27087" xr:uid="{8BA43E48-34B4-4412-86BB-8D7E3F91F9D5}"/>
    <cellStyle name="20% - Énfasis5 8 6 4" xfId="32964" xr:uid="{168F33A0-3AF6-45E4-AA4F-7B9EA129810B}"/>
    <cellStyle name="20% - Énfasis5 8 6 5" xfId="38828" xr:uid="{89820206-96AA-436B-A528-F1F052A99C17}"/>
    <cellStyle name="20% - Énfasis5 8 7" xfId="18523" xr:uid="{7BD7B01A-BA71-4F7F-8A86-766DD2BB8824}"/>
    <cellStyle name="20% - Énfasis5 8 8" xfId="24232" xr:uid="{C54551C9-CE3E-4605-AA89-1C6D52AB364F}"/>
    <cellStyle name="20% - Énfasis5 8 9" xfId="30110" xr:uid="{0E5D73AF-AE62-434E-9AA9-A3826A904A8B}"/>
    <cellStyle name="20% - Énfasis5 9" xfId="4020" xr:uid="{20C581C5-B3F6-4028-A79D-6051374C8154}"/>
    <cellStyle name="20% - Énfasis5 9 2" xfId="4491" xr:uid="{809CAEDB-9C79-4AA0-991E-27B41FE9D6E1}"/>
    <cellStyle name="20% - Énfasis5 9 2 2" xfId="5459" xr:uid="{7D0BE05B-2F4B-4AA3-AB56-6928CF687DFE}"/>
    <cellStyle name="20% - Énfasis5 9 2 2 2" xfId="8326" xr:uid="{BE300FFD-A444-4332-867C-0C2058394FAD}"/>
    <cellStyle name="20% - Énfasis5 9 2 2 2 2" xfId="22702" xr:uid="{C91D1B07-A5B5-49EE-BAB5-31CA75561FE1}"/>
    <cellStyle name="20% - Énfasis5 9 2 2 2 3" xfId="28559" xr:uid="{C91C0CB4-0726-445F-B025-C81AB36D7C5A}"/>
    <cellStyle name="20% - Énfasis5 9 2 2 2 4" xfId="34441" xr:uid="{6FB3D388-740F-4213-81AE-9ECA3D39A226}"/>
    <cellStyle name="20% - Énfasis5 9 2 2 2 5" xfId="40305" xr:uid="{640925AE-B2AE-404C-B725-9EDB6D332DB4}"/>
    <cellStyle name="20% - Énfasis5 9 2 2 3" xfId="19922" xr:uid="{FC31AC07-CC6D-49A2-9B4B-5DE720F7EF4C}"/>
    <cellStyle name="20% - Énfasis5 9 2 2 4" xfId="25710" xr:uid="{3DCA6146-D83E-41B4-90FC-B8B4A29AA36C}"/>
    <cellStyle name="20% - Énfasis5 9 2 2 5" xfId="31584" xr:uid="{A700AA5D-6A47-4280-93D2-14C41871D6E8}"/>
    <cellStyle name="20% - Énfasis5 9 2 2 6" xfId="37455" xr:uid="{6C2C31C0-4ECA-4841-9EEE-DC42178CF123}"/>
    <cellStyle name="20% - Énfasis5 9 2 3" xfId="7354" xr:uid="{19BCED19-044D-4E11-AE01-DA0B4B871ED8}"/>
    <cellStyle name="20% - Énfasis5 9 2 3 2" xfId="21757" xr:uid="{F8189751-A856-4EAF-B180-915AD1EED978}"/>
    <cellStyle name="20% - Énfasis5 9 2 3 3" xfId="27588" xr:uid="{07062943-23AE-4C2A-A752-5EBBA098D38B}"/>
    <cellStyle name="20% - Énfasis5 9 2 3 4" xfId="33470" xr:uid="{5B54C29D-592D-41A0-8FE6-7354FC323085}"/>
    <cellStyle name="20% - Énfasis5 9 2 3 5" xfId="39334" xr:uid="{6C3838E4-C0D1-4078-A22D-187524257F6C}"/>
    <cellStyle name="20% - Énfasis5 9 2 4" xfId="18995" xr:uid="{4E6C0971-1756-4F94-959F-5FE7E538D9B8}"/>
    <cellStyle name="20% - Énfasis5 9 2 5" xfId="24739" xr:uid="{38D990B2-57ED-4F37-9024-F9C49584A792}"/>
    <cellStyle name="20% - Énfasis5 9 2 6" xfId="30616" xr:uid="{84D3C30A-B097-419A-A2B1-2BA29EED1847}"/>
    <cellStyle name="20% - Énfasis5 9 2 7" xfId="36498" xr:uid="{185F68E4-720B-431E-B8AD-935F2B931ED5}"/>
    <cellStyle name="20% - Énfasis5 9 3" xfId="4974" xr:uid="{5370914F-58C8-4A80-BFD4-80D9AE839829}"/>
    <cellStyle name="20% - Énfasis5 9 3 2" xfId="7841" xr:uid="{4D01EFE9-050F-4083-A8C3-4FFF00540B99}"/>
    <cellStyle name="20% - Énfasis5 9 3 2 2" xfId="22227" xr:uid="{EF8DA02B-EFC9-4813-9552-0713AA7E08BB}"/>
    <cellStyle name="20% - Énfasis5 9 3 2 3" xfId="28074" xr:uid="{8FDEEED3-9E18-495D-ADAA-6AA513EF101D}"/>
    <cellStyle name="20% - Énfasis5 9 3 2 4" xfId="33956" xr:uid="{EAD9166A-9B69-4AA0-B13E-757D8BA50AE8}"/>
    <cellStyle name="20% - Énfasis5 9 3 2 5" xfId="39820" xr:uid="{C5F31CA9-9CB1-4DCB-8D10-F29A112BCCF9}"/>
    <cellStyle name="20% - Énfasis5 9 3 3" xfId="19455" xr:uid="{9DEC64B8-D807-49E6-98AD-FEF5111D4AE7}"/>
    <cellStyle name="20% - Énfasis5 9 3 4" xfId="25225" xr:uid="{14311954-8A08-41AC-BEBE-B187047C8603}"/>
    <cellStyle name="20% - Énfasis5 9 3 5" xfId="31099" xr:uid="{F6A0B8C0-95B3-4DC2-8ED3-8289AB8A5028}"/>
    <cellStyle name="20% - Énfasis5 9 3 6" xfId="36978" xr:uid="{F79C2583-CCAC-4185-AF36-0815EC8DBCB3}"/>
    <cellStyle name="20% - Énfasis5 9 4" xfId="6870" xr:uid="{357E16FF-7382-4E40-83CB-978FADF3E710}"/>
    <cellStyle name="20% - Énfasis5 9 4 2" xfId="21292" xr:uid="{B4ABE81B-743D-4794-A8C3-AD38D8DAE395}"/>
    <cellStyle name="20% - Énfasis5 9 4 3" xfId="27108" xr:uid="{21E7C159-B18E-45F6-B5D9-F97E1E655FD7}"/>
    <cellStyle name="20% - Énfasis5 9 4 4" xfId="32985" xr:uid="{C53938B0-A87B-4B06-98A8-747245D832D3}"/>
    <cellStyle name="20% - Énfasis5 9 4 5" xfId="38849" xr:uid="{FB6A5C4A-C230-4BED-8B50-FE3DEF5CBBF8}"/>
    <cellStyle name="20% - Énfasis5 9 5" xfId="18546" xr:uid="{6FFCB54B-CF9D-47A2-A9D9-16613B3B6C8C}"/>
    <cellStyle name="20% - Énfasis5 9 6" xfId="24256" xr:uid="{A32F8553-9175-41A3-BF90-E8E44B4A32DA}"/>
    <cellStyle name="20% - Énfasis5 9 7" xfId="30134" xr:uid="{5BB07EBE-3CA7-4E45-AD80-889458544A88}"/>
    <cellStyle name="20% - Énfasis5 9 8" xfId="36013" xr:uid="{FE0A6147-27D3-4453-8ACB-C0C2F79EA422}"/>
    <cellStyle name="20% - Énfasis6" xfId="39" builtinId="50" customBuiltin="1"/>
    <cellStyle name="20% - Énfasis6 10" xfId="4215" xr:uid="{73C2802F-0460-43ED-857D-812C2D2DB7B8}"/>
    <cellStyle name="20% - Énfasis6 10 2" xfId="4693" xr:uid="{FB7FDE14-55ED-4AA8-9823-E969E58DC84F}"/>
    <cellStyle name="20% - Énfasis6 10 2 2" xfId="5661" xr:uid="{D84D01DB-085B-43F8-BB31-7C952CEC579F}"/>
    <cellStyle name="20% - Énfasis6 10 2 2 2" xfId="8529" xr:uid="{0E6D4F14-0EB1-4581-87B6-CD9188CD4F23}"/>
    <cellStyle name="20% - Énfasis6 10 2 2 2 2" xfId="22903" xr:uid="{917E412B-E2F4-436C-BACE-2A6734F7C349}"/>
    <cellStyle name="20% - Énfasis6 10 2 2 2 3" xfId="28762" xr:uid="{06CC9E8B-389B-49E7-B9D9-C59D6CC4BB88}"/>
    <cellStyle name="20% - Énfasis6 10 2 2 2 4" xfId="34644" xr:uid="{93F70674-DD28-4E09-9122-D1BC8D1C80C9}"/>
    <cellStyle name="20% - Énfasis6 10 2 2 2 5" xfId="40508" xr:uid="{F7FEAAA4-B4D8-4AD7-8276-A9313C50CD92}"/>
    <cellStyle name="20% - Énfasis6 10 2 2 3" xfId="20120" xr:uid="{5B3F1E44-0B97-4CFE-8117-A05F5FD2C2A2}"/>
    <cellStyle name="20% - Énfasis6 10 2 2 4" xfId="25912" xr:uid="{14029609-E0D3-449C-81C9-C53660D295E3}"/>
    <cellStyle name="20% - Énfasis6 10 2 2 5" xfId="31787" xr:uid="{BAF4DD4C-8043-46AC-B99B-3EDD2AA53504}"/>
    <cellStyle name="20% - Énfasis6 10 2 2 6" xfId="37656" xr:uid="{A8B704F6-C44F-4595-8454-13BA7E1CE293}"/>
    <cellStyle name="20% - Énfasis6 10 2 3" xfId="7557" xr:uid="{A99085F4-1D8F-4C75-B9EA-44DFDABB3EF0}"/>
    <cellStyle name="20% - Énfasis6 10 2 3 2" xfId="21955" xr:uid="{9FED6F97-514F-4BD3-ABAC-C419D52E77BE}"/>
    <cellStyle name="20% - Énfasis6 10 2 3 3" xfId="27791" xr:uid="{FD718EFE-1352-485A-AF09-43D16C54F28E}"/>
    <cellStyle name="20% - Énfasis6 10 2 3 4" xfId="33673" xr:uid="{209E2FD5-4B2C-4509-B8EF-2B19D41DC3D8}"/>
    <cellStyle name="20% - Énfasis6 10 2 3 5" xfId="39537" xr:uid="{5C898248-3B4B-4532-8611-F5A28707EA3A}"/>
    <cellStyle name="20% - Énfasis6 10 2 4" xfId="19186" xr:uid="{2D909D47-F8A1-4A1B-8204-9B3FCFD0B418}"/>
    <cellStyle name="20% - Énfasis6 10 2 5" xfId="24942" xr:uid="{223494DF-76EA-4435-BFAC-AA0FE11E3658}"/>
    <cellStyle name="20% - Énfasis6 10 2 6" xfId="30817" xr:uid="{5E5932EC-03E2-41FC-A116-2CC6B0DD31FC}"/>
    <cellStyle name="20% - Énfasis6 10 2 7" xfId="36699" xr:uid="{FE386D67-F776-44A1-806F-F68D9B254D27}"/>
    <cellStyle name="20% - Énfasis6 10 3" xfId="5177" xr:uid="{C2730D0D-A25D-45F5-91EC-574087E9D8B7}"/>
    <cellStyle name="20% - Énfasis6 10 3 2" xfId="8044" xr:uid="{55A55A53-5B41-4AB6-B4BF-B75523C75B8C}"/>
    <cellStyle name="20% - Énfasis6 10 3 2 2" xfId="22427" xr:uid="{ABC17791-DF9E-4C9B-B6E6-D9C1E8BD110A}"/>
    <cellStyle name="20% - Énfasis6 10 3 2 3" xfId="28277" xr:uid="{71DEB90A-5D88-4FF9-AD51-D73E6A40897A}"/>
    <cellStyle name="20% - Énfasis6 10 3 2 4" xfId="34159" xr:uid="{6E3EF22A-BD3E-42DB-875F-0C2072D98DB1}"/>
    <cellStyle name="20% - Énfasis6 10 3 2 5" xfId="40023" xr:uid="{7E16E876-E1A9-4BFF-B1A1-897F80E93E6A}"/>
    <cellStyle name="20% - Énfasis6 10 3 3" xfId="19650" xr:uid="{3EEBA76A-923E-4D1F-B32C-DB3CDE8AC5E4}"/>
    <cellStyle name="20% - Énfasis6 10 3 4" xfId="25428" xr:uid="{54B9C6F0-A057-4BF3-81B9-ACF27FF6B116}"/>
    <cellStyle name="20% - Énfasis6 10 3 5" xfId="31302" xr:uid="{3E31325E-031E-47B4-AC6C-6E42BF148EF5}"/>
    <cellStyle name="20% - Énfasis6 10 3 6" xfId="37179" xr:uid="{310EEC5B-9ADA-4676-94EE-14828ACE1038}"/>
    <cellStyle name="20% - Énfasis6 10 4" xfId="7072" xr:uid="{C463A33A-E8C0-4975-9F73-2A2E0139C95D}"/>
    <cellStyle name="20% - Énfasis6 10 4 2" xfId="21487" xr:uid="{5F560F27-04D4-48E4-8749-786030B4D7E7}"/>
    <cellStyle name="20% - Énfasis6 10 4 3" xfId="27309" xr:uid="{776FBFDA-6AD3-4EA4-BD87-9B8EFF5D2268}"/>
    <cellStyle name="20% - Énfasis6 10 4 4" xfId="33188" xr:uid="{EB3CD48D-7C25-49AF-9D6A-82099E273159}"/>
    <cellStyle name="20% - Énfasis6 10 4 5" xfId="39052" xr:uid="{BEC4C345-D62D-4DD2-8A88-AC43AB3C30A1}"/>
    <cellStyle name="20% - Énfasis6 10 5" xfId="18743" xr:uid="{EC518C86-9834-4CFB-B75F-7A3173FF4973}"/>
    <cellStyle name="20% - Énfasis6 10 6" xfId="24459" xr:uid="{C6DFF324-69A0-4D16-8B19-7022170A71E7}"/>
    <cellStyle name="20% - Énfasis6 10 7" xfId="30335" xr:uid="{49E29ECA-24BA-47CA-B8BA-996A33019555}"/>
    <cellStyle name="20% - Énfasis6 10 8" xfId="36216" xr:uid="{69938E18-7BEA-44AD-9270-5C715F2A0C25}"/>
    <cellStyle name="20% - Énfasis6 11" xfId="4251" xr:uid="{6F0EF9C4-B992-4B62-B9F0-3B98E1B0CA9C}"/>
    <cellStyle name="20% - Énfasis6 11 2" xfId="4730" xr:uid="{40D929ED-3B94-4819-A7E0-8D4399FFB63C}"/>
    <cellStyle name="20% - Énfasis6 11 2 2" xfId="5698" xr:uid="{82A6D220-6749-49B5-A708-B6EC0D32D7C3}"/>
    <cellStyle name="20% - Énfasis6 11 2 2 2" xfId="8566" xr:uid="{AC2F7B18-3081-4662-9801-35F0C254A214}"/>
    <cellStyle name="20% - Énfasis6 11 2 2 2 2" xfId="22938" xr:uid="{09A85095-22B0-4F0B-9B89-68010441746D}"/>
    <cellStyle name="20% - Énfasis6 11 2 2 2 3" xfId="28799" xr:uid="{1405BBAC-E148-4433-BE3E-DD9F951784C0}"/>
    <cellStyle name="20% - Énfasis6 11 2 2 2 4" xfId="34681" xr:uid="{25593151-DAA9-4394-B73D-78857212B68F}"/>
    <cellStyle name="20% - Énfasis6 11 2 2 2 5" xfId="40545" xr:uid="{34760C4A-850B-4897-BA94-F88BF3F9669A}"/>
    <cellStyle name="20% - Énfasis6 11 2 2 3" xfId="20155" xr:uid="{2006BB06-8691-4711-9708-830F815560D5}"/>
    <cellStyle name="20% - Énfasis6 11 2 2 4" xfId="25949" xr:uid="{FFE78B00-4D9A-4ED5-864B-D0156FBB6177}"/>
    <cellStyle name="20% - Énfasis6 11 2 2 5" xfId="31824" xr:uid="{63409A23-A9AE-47B0-9A23-00D9F8005112}"/>
    <cellStyle name="20% - Énfasis6 11 2 2 6" xfId="37691" xr:uid="{36C9748C-8D78-44A9-BA1E-95D0121B3055}"/>
    <cellStyle name="20% - Énfasis6 11 2 3" xfId="7594" xr:uid="{56C9DE4E-646F-424D-937C-F91B80CAACBF}"/>
    <cellStyle name="20% - Énfasis6 11 2 3 2" xfId="21988" xr:uid="{0F56B9D3-2E82-456D-B88B-FB852ECC55EC}"/>
    <cellStyle name="20% - Énfasis6 11 2 3 3" xfId="27828" xr:uid="{7322616B-7AC9-443C-AE28-ABA0239B24E3}"/>
    <cellStyle name="20% - Énfasis6 11 2 3 4" xfId="33710" xr:uid="{C20EBFF1-A9F7-44E9-818E-1A76573F1C14}"/>
    <cellStyle name="20% - Énfasis6 11 2 3 5" xfId="39574" xr:uid="{940CF787-6FEE-455F-B8BC-42DE5A315575}"/>
    <cellStyle name="20% - Énfasis6 11 2 4" xfId="19220" xr:uid="{B892AE7D-0252-4D88-97E4-8DCA21265C6E}"/>
    <cellStyle name="20% - Énfasis6 11 2 5" xfId="24979" xr:uid="{ABF60216-4940-4177-BDEC-1E8C6E87163B}"/>
    <cellStyle name="20% - Énfasis6 11 2 6" xfId="30853" xr:uid="{C443ABB5-7810-4C9B-9090-3062DB02718B}"/>
    <cellStyle name="20% - Énfasis6 11 2 7" xfId="36734" xr:uid="{F69D4B94-C492-4B90-8201-91EFC35B1E4B}"/>
    <cellStyle name="20% - Énfasis6 11 3" xfId="5214" xr:uid="{CCC1D129-C654-4F39-AB32-EADFE38D464D}"/>
    <cellStyle name="20% - Énfasis6 11 3 2" xfId="8081" xr:uid="{03CAEEC4-17A1-4609-AB52-629A38C7FBBA}"/>
    <cellStyle name="20% - Énfasis6 11 3 2 2" xfId="22459" xr:uid="{9E261B4F-0EF9-49E1-84B1-49972E6401BE}"/>
    <cellStyle name="20% - Énfasis6 11 3 2 3" xfId="28314" xr:uid="{60FA7720-7B1D-47C4-838F-F7FDC443FA2A}"/>
    <cellStyle name="20% - Énfasis6 11 3 2 4" xfId="34196" xr:uid="{B9C8E915-F900-4265-8B65-461E3170D881}"/>
    <cellStyle name="20% - Énfasis6 11 3 2 5" xfId="40060" xr:uid="{C513C374-7507-4224-8792-2A247AFBE7ED}"/>
    <cellStyle name="20% - Énfasis6 11 3 3" xfId="19685" xr:uid="{5267002E-48B2-42E1-BD76-2A91677AEDB3}"/>
    <cellStyle name="20% - Énfasis6 11 3 4" xfId="25465" xr:uid="{FB5BE74C-579F-4752-8E2B-B59E3BB3CCF3}"/>
    <cellStyle name="20% - Énfasis6 11 3 5" xfId="31339" xr:uid="{29DF62F1-1371-47F4-B3DE-4BE1CDE165BA}"/>
    <cellStyle name="20% - Énfasis6 11 3 6" xfId="37212" xr:uid="{1D92291F-6B24-4DC4-A607-0BB48726B8E5}"/>
    <cellStyle name="20% - Énfasis6 11 4" xfId="7109" xr:uid="{1D2CF176-E25F-4720-82EA-876E0592B022}"/>
    <cellStyle name="20% - Énfasis6 11 4 2" xfId="21521" xr:uid="{BF717D19-D01D-4C2B-8620-810F3FC92AA0}"/>
    <cellStyle name="20% - Énfasis6 11 4 3" xfId="27344" xr:uid="{508FFB52-FBD0-4AE1-ADF5-B5428BDAA7E4}"/>
    <cellStyle name="20% - Énfasis6 11 4 4" xfId="33225" xr:uid="{9BA9FA11-4E2C-4B56-9B49-22D5BDE71078}"/>
    <cellStyle name="20% - Énfasis6 11 4 5" xfId="39089" xr:uid="{DF48E191-951D-4254-A10E-6FB4C0934387}"/>
    <cellStyle name="20% - Énfasis6 11 5" xfId="18772" xr:uid="{98C2D0DF-5D9C-4ACE-BB7C-80A2192DD38D}"/>
    <cellStyle name="20% - Énfasis6 11 6" xfId="24494" xr:uid="{9A486A57-A6CE-4083-A01B-9F05CE856F9B}"/>
    <cellStyle name="20% - Énfasis6 11 7" xfId="30372" xr:uid="{811FDCE4-1607-4E3C-8C76-296065A6F038}"/>
    <cellStyle name="20% - Énfasis6 11 8" xfId="36253" xr:uid="{CF0019C0-709A-49A9-A232-532C2799BD31}"/>
    <cellStyle name="20% - Énfasis6 12" xfId="4300" xr:uid="{3B854CC9-A885-4D9D-A51C-0CDC8A7CD8CA}"/>
    <cellStyle name="20% - Énfasis6 12 2" xfId="5266" xr:uid="{1A0C3F9F-E99D-4EAE-AB03-BD2E86F74512}"/>
    <cellStyle name="20% - Énfasis6 12 2 2" xfId="8133" xr:uid="{EA1D78BF-4E2E-4AC0-A2D0-A3C1EFE5DC72}"/>
    <cellStyle name="20% - Énfasis6 12 2 2 2" xfId="22510" xr:uid="{58808E09-96C0-4926-AB5B-FB30E6B4B8CD}"/>
    <cellStyle name="20% - Énfasis6 12 2 2 3" xfId="28366" xr:uid="{A0B5EAD6-609E-4A08-94B7-95C6A2B0BCEF}"/>
    <cellStyle name="20% - Énfasis6 12 2 2 4" xfId="34248" xr:uid="{D0419E6E-C1DA-4A37-93E7-20375CB77554}"/>
    <cellStyle name="20% - Énfasis6 12 2 2 5" xfId="40112" xr:uid="{CA8D5491-77CB-48B2-A351-8EBB17D656E9}"/>
    <cellStyle name="20% - Énfasis6 12 2 3" xfId="19736" xr:uid="{0567B837-9EBB-4B98-BA09-5BDB0F11BA60}"/>
    <cellStyle name="20% - Énfasis6 12 2 4" xfId="25517" xr:uid="{B7498C7D-AD33-4266-A521-3857243226DC}"/>
    <cellStyle name="20% - Énfasis6 12 2 5" xfId="31391" xr:uid="{7E9CE301-C804-42B7-95E6-63357113D140}"/>
    <cellStyle name="20% - Énfasis6 12 2 6" xfId="37263" xr:uid="{00C30555-B656-451C-8B3B-EB2A7DECA760}"/>
    <cellStyle name="20% - Énfasis6 12 3" xfId="7161" xr:uid="{46CCBE1D-03B1-48E2-8960-64D31A982804}"/>
    <cellStyle name="20% - Énfasis6 12 3 2" xfId="21572" xr:uid="{9E72B9A3-2FB4-430D-932A-20FD102EE84A}"/>
    <cellStyle name="20% - Énfasis6 12 3 3" xfId="27395" xr:uid="{D742DD51-C836-41FB-AF5A-D654B5A11EFD}"/>
    <cellStyle name="20% - Énfasis6 12 3 4" xfId="33277" xr:uid="{930DF436-D922-499D-8EB2-5BA6AE4CB339}"/>
    <cellStyle name="20% - Énfasis6 12 3 5" xfId="39141" xr:uid="{CCD201BB-4F6C-4ADF-9774-C8D3AADFE35F}"/>
    <cellStyle name="20% - Énfasis6 12 4" xfId="18808" xr:uid="{29D10EB0-4F35-4EAE-947F-4B53B16085C9}"/>
    <cellStyle name="20% - Énfasis6 12 5" xfId="24546" xr:uid="{7B2720CF-BD02-4201-ADCB-A82D5EFCD39C}"/>
    <cellStyle name="20% - Énfasis6 12 6" xfId="30425" xr:uid="{857F5851-4488-4D60-AFA4-4B811ED302EF}"/>
    <cellStyle name="20% - Énfasis6 12 7" xfId="36306" xr:uid="{4467EC78-03ED-4033-977C-80C51B402202}"/>
    <cellStyle name="20% - Énfasis6 13" xfId="4785" xr:uid="{EE963FDC-AE1C-4FD9-B202-184BCF9505A4}"/>
    <cellStyle name="20% - Énfasis6 13 2" xfId="7648" xr:uid="{8908394E-24BD-4B80-A257-14BA2EEF0406}"/>
    <cellStyle name="20% - Énfasis6 13 2 2" xfId="22041" xr:uid="{2997F4AE-532E-4F16-AD0D-6EDFCAE642CE}"/>
    <cellStyle name="20% - Énfasis6 13 2 3" xfId="27882" xr:uid="{D99CF908-5CF3-4C4B-A45E-76853D1DFF8A}"/>
    <cellStyle name="20% - Énfasis6 13 2 4" xfId="33764" xr:uid="{96403735-149D-42EF-AF4B-62F97735C939}"/>
    <cellStyle name="20% - Énfasis6 13 2 5" xfId="39628" xr:uid="{26B4A701-15B7-4F0D-A14C-8681AF4E817B}"/>
    <cellStyle name="20% - Énfasis6 13 3" xfId="19267" xr:uid="{4955CD90-ED2B-432A-B09C-8A4737C2BDAB}"/>
    <cellStyle name="20% - Énfasis6 13 4" xfId="25033" xr:uid="{D212B92F-E20B-4AF8-AB47-34CD20DB45DE}"/>
    <cellStyle name="20% - Énfasis6 13 5" xfId="30907" xr:uid="{1B63CBC4-55BC-4FE4-B55E-959B26F66BDC}"/>
    <cellStyle name="20% - Énfasis6 13 6" xfId="36787" xr:uid="{83AF13E0-F35A-4F02-8446-299C7BF29FB0}"/>
    <cellStyle name="20% - Énfasis6 14" xfId="5751" xr:uid="{C4DAD700-806C-4CBB-A9F2-A3A6CD386706}"/>
    <cellStyle name="20% - Énfasis6 14 2" xfId="8620" xr:uid="{64E27057-C2A7-4D52-91E6-01EEA141F898}"/>
    <cellStyle name="20% - Énfasis6 14 2 2" xfId="22991" xr:uid="{7D04E654-CBD4-4480-AD5E-B095C3F9952A}"/>
    <cellStyle name="20% - Énfasis6 14 2 3" xfId="28853" xr:uid="{DE8F6726-AF8C-4C70-BFC7-E9F1E8C1CFE3}"/>
    <cellStyle name="20% - Énfasis6 14 2 4" xfId="34735" xr:uid="{17BDE917-49CF-4910-94D2-CBAF3AF6015E}"/>
    <cellStyle name="20% - Énfasis6 14 2 5" xfId="40599" xr:uid="{CB8DB828-2CCC-4736-8B7D-32F4DE2CC1DF}"/>
    <cellStyle name="20% - Énfasis6 14 3" xfId="20209" xr:uid="{195DB72D-3746-49AE-B1E0-7BD1CA16A6E8}"/>
    <cellStyle name="20% - Énfasis6 14 4" xfId="26003" xr:uid="{24F81398-B7EE-452E-B56C-6B0CDCAAD855}"/>
    <cellStyle name="20% - Énfasis6 14 5" xfId="31878" xr:uid="{BC5A5258-8EC2-40CD-8E9D-9F620EB2DA4B}"/>
    <cellStyle name="20% - Énfasis6 14 6" xfId="37744" xr:uid="{FD2924BC-F317-4015-A906-E333EF2AE8BB}"/>
    <cellStyle name="20% - Énfasis6 15" xfId="5771" xr:uid="{E3D8D50B-54E6-40A6-9F6C-9B7AE2728E92}"/>
    <cellStyle name="20% - Énfasis6 15 2" xfId="8640" xr:uid="{7EA95715-8EF8-4B5F-94FB-B0BFC7D261F8}"/>
    <cellStyle name="20% - Énfasis6 15 2 2" xfId="23011" xr:uid="{02E881FC-F76A-4440-816F-E0B669C9B838}"/>
    <cellStyle name="20% - Énfasis6 15 2 3" xfId="28873" xr:uid="{AA1ADF62-3D11-4065-A051-6FB1B7E6DA52}"/>
    <cellStyle name="20% - Énfasis6 15 2 4" xfId="34755" xr:uid="{50DBB5E3-AF28-4137-AE58-EA8461D8BB3B}"/>
    <cellStyle name="20% - Énfasis6 15 2 5" xfId="40619" xr:uid="{6AB2A14D-9764-41D4-8C7C-ED2F73DC4590}"/>
    <cellStyle name="20% - Énfasis6 15 3" xfId="20228" xr:uid="{B8D08412-5AF9-4656-A3E8-31437B603BCB}"/>
    <cellStyle name="20% - Énfasis6 15 4" xfId="26023" xr:uid="{B790001A-E517-46F6-80A7-B55C37E78FC7}"/>
    <cellStyle name="20% - Énfasis6 15 5" xfId="31898" xr:uid="{89092F0D-C86B-48A0-A544-E5BFACD3AAAA}"/>
    <cellStyle name="20% - Énfasis6 15 6" xfId="37764" xr:uid="{4F612433-8605-4398-818E-833232C06727}"/>
    <cellStyle name="20% - Énfasis6 16" xfId="5791" xr:uid="{7481C365-2F18-4EF7-BC51-EBDC1E4073B0}"/>
    <cellStyle name="20% - Énfasis6 16 2" xfId="8660" xr:uid="{B1F67D16-EC9F-4918-B494-38BF86ADF232}"/>
    <cellStyle name="20% - Énfasis6 16 2 2" xfId="23031" xr:uid="{A4491E34-8062-435A-AA06-41B52A14412C}"/>
    <cellStyle name="20% - Énfasis6 16 2 3" xfId="28893" xr:uid="{6ECF27F4-E103-4B85-AF49-D5125572F39A}"/>
    <cellStyle name="20% - Énfasis6 16 2 4" xfId="34775" xr:uid="{8410D090-72FB-4940-B8B1-AB46F3F5DA65}"/>
    <cellStyle name="20% - Énfasis6 16 2 5" xfId="40639" xr:uid="{C603D782-F0CA-40E5-9AD9-7D94A4C612D8}"/>
    <cellStyle name="20% - Énfasis6 16 3" xfId="20246" xr:uid="{4F74AFC6-54C3-40BD-AFE2-25F1B3F1F373}"/>
    <cellStyle name="20% - Énfasis6 16 4" xfId="26043" xr:uid="{E4F0A873-2619-4FF3-935E-40C5C820F89C}"/>
    <cellStyle name="20% - Énfasis6 16 5" xfId="31918" xr:uid="{A639D3DC-5F6B-48A9-8FBC-E4E3826D0E24}"/>
    <cellStyle name="20% - Énfasis6 16 6" xfId="37784" xr:uid="{2A2AAD23-E46E-4FED-94A3-41D473D37414}"/>
    <cellStyle name="20% - Énfasis6 17" xfId="5990" xr:uid="{D8642184-683B-44B0-9200-58EC59050043}"/>
    <cellStyle name="20% - Énfasis6 17 2" xfId="8859" xr:uid="{B5770FE5-F2E8-4DCA-BCC0-413569C31C44}"/>
    <cellStyle name="20% - Énfasis6 17 2 2" xfId="23223" xr:uid="{F9E0123C-8FA5-4B1D-BF00-DE06D46523DA}"/>
    <cellStyle name="20% - Énfasis6 17 2 3" xfId="29090" xr:uid="{2B254263-3AAB-42C3-A2D3-C7A9225DC6A6}"/>
    <cellStyle name="20% - Énfasis6 17 2 4" xfId="34972" xr:uid="{2474B0B4-2AFB-40F5-B52E-F81D3BE3DA0A}"/>
    <cellStyle name="20% - Énfasis6 17 2 5" xfId="40836" xr:uid="{164E6539-652B-40B9-A784-4CC58E3ABEA1}"/>
    <cellStyle name="20% - Énfasis6 17 3" xfId="20438" xr:uid="{1EDE9EC6-5E3F-4223-AF8B-9828707F03DD}"/>
    <cellStyle name="20% - Énfasis6 17 4" xfId="26240" xr:uid="{12263740-6026-4565-8268-52842DBCC77D}"/>
    <cellStyle name="20% - Énfasis6 17 5" xfId="32115" xr:uid="{19194963-9B99-4209-8490-8B2B8F03B968}"/>
    <cellStyle name="20% - Énfasis6 17 6" xfId="37980" xr:uid="{C9012035-D685-4A69-B3A5-73FDA25099AE}"/>
    <cellStyle name="20% - Énfasis6 18" xfId="6010" xr:uid="{9FAE2FE3-CECE-4BD1-A623-E4334FAAAB82}"/>
    <cellStyle name="20% - Énfasis6 18 2" xfId="8879" xr:uid="{8A6A72DD-45CE-4672-B86C-1F8084E83570}"/>
    <cellStyle name="20% - Énfasis6 18 2 2" xfId="23243" xr:uid="{963AA0EE-5C14-457C-83C5-92F7DBB6A150}"/>
    <cellStyle name="20% - Énfasis6 18 2 3" xfId="29110" xr:uid="{9710F609-61D9-467F-B980-57713C20C071}"/>
    <cellStyle name="20% - Énfasis6 18 2 4" xfId="34992" xr:uid="{0B420A1F-D5B4-4F05-98F6-F03346EAB660}"/>
    <cellStyle name="20% - Énfasis6 18 2 5" xfId="40856" xr:uid="{506E2CCF-E506-48A3-A9FE-F7836ED774E9}"/>
    <cellStyle name="20% - Énfasis6 18 3" xfId="20458" xr:uid="{32EBBCB9-56B2-4772-9F0F-A8B20D5183DF}"/>
    <cellStyle name="20% - Énfasis6 18 4" xfId="26260" xr:uid="{4C8B28A6-AF91-487B-A3B7-C5BE30717477}"/>
    <cellStyle name="20% - Énfasis6 18 5" xfId="32135" xr:uid="{E19CD263-7984-40D4-B3E3-6240660B7A01}"/>
    <cellStyle name="20% - Énfasis6 18 6" xfId="38000" xr:uid="{BEED01C5-4B76-430D-B3BB-9346DB83578A}"/>
    <cellStyle name="20% - Énfasis6 19" xfId="6030" xr:uid="{2C58424D-4122-42DD-9D72-EF62A41E8DC2}"/>
    <cellStyle name="20% - Énfasis6 19 2" xfId="8899" xr:uid="{D34DAA73-E54C-49C8-86EA-B0FCAD39E1F3}"/>
    <cellStyle name="20% - Énfasis6 19 2 2" xfId="23263" xr:uid="{56C0D7CC-8B44-4116-A885-319A03F22B0C}"/>
    <cellStyle name="20% - Énfasis6 19 2 3" xfId="29130" xr:uid="{B3BD3600-5F35-436E-AC13-35C04411692B}"/>
    <cellStyle name="20% - Énfasis6 19 2 4" xfId="35012" xr:uid="{D57F1417-D3E6-4B32-87A2-C8AA4A955601}"/>
    <cellStyle name="20% - Énfasis6 19 2 5" xfId="40876" xr:uid="{5549047B-34F3-4168-A7C3-DF1906A17BE3}"/>
    <cellStyle name="20% - Énfasis6 19 3" xfId="20478" xr:uid="{000D836A-5806-4478-8BED-9D970E396BF4}"/>
    <cellStyle name="20% - Énfasis6 19 4" xfId="26280" xr:uid="{72E5DD15-8B77-4C71-B467-9D1CE65483BD}"/>
    <cellStyle name="20% - Énfasis6 19 5" xfId="32155" xr:uid="{9F705AAE-468B-4760-85DC-18BDFEBA8997}"/>
    <cellStyle name="20% - Énfasis6 19 6" xfId="38020" xr:uid="{5BC9A8BB-27EB-4479-B15E-A628344D053D}"/>
    <cellStyle name="20% - Énfasis6 2" xfId="3850" xr:uid="{C05166A6-226F-43AF-BD4E-DD7A39A4DE54}"/>
    <cellStyle name="20% - Énfasis6 2 10" xfId="35835" xr:uid="{B0DDAD1A-45A7-4F13-9D66-2FE035ECB762}"/>
    <cellStyle name="20% - Énfasis6 2 2" xfId="4050" xr:uid="{6E2F7223-31F9-49F6-9CFB-48435B661E46}"/>
    <cellStyle name="20% - Énfasis6 2 2 2" xfId="4524" xr:uid="{0D3BE699-218E-4B1B-B834-5C5166A8C357}"/>
    <cellStyle name="20% - Énfasis6 2 2 2 2" xfId="5492" xr:uid="{756E85AE-54D2-4B02-BD8F-473D288130F1}"/>
    <cellStyle name="20% - Énfasis6 2 2 2 2 2" xfId="8359" xr:uid="{B6B58CC8-9211-49F1-9B76-72532B62C7EC}"/>
    <cellStyle name="20% - Énfasis6 2 2 2 2 2 2" xfId="22734" xr:uid="{A7402D3D-507B-4DFA-BBE7-7C19825B6AE6}"/>
    <cellStyle name="20% - Énfasis6 2 2 2 2 2 3" xfId="28592" xr:uid="{53B8077C-E88C-436B-84FE-14212A6A03A4}"/>
    <cellStyle name="20% - Énfasis6 2 2 2 2 2 4" xfId="34474" xr:uid="{8CC48216-66FE-48CD-B887-E22E24C30142}"/>
    <cellStyle name="20% - Énfasis6 2 2 2 2 2 5" xfId="40338" xr:uid="{DA3D62D9-D8E9-45AA-9DDB-79C73431AE41}"/>
    <cellStyle name="20% - Énfasis6 2 2 2 2 3" xfId="19953" xr:uid="{05674B2E-0205-40C5-A0FD-96FB5A3C0E19}"/>
    <cellStyle name="20% - Énfasis6 2 2 2 2 4" xfId="25743" xr:uid="{3F0FB581-6C6C-46D7-AC43-5C9727960156}"/>
    <cellStyle name="20% - Énfasis6 2 2 2 2 5" xfId="31617" xr:uid="{FA89356F-FBE6-4C60-B06C-BBC90B24EE73}"/>
    <cellStyle name="20% - Énfasis6 2 2 2 2 6" xfId="37487" xr:uid="{D8680759-2DEC-4E70-832A-16FB8F2A8C38}"/>
    <cellStyle name="20% - Énfasis6 2 2 2 3" xfId="7387" xr:uid="{051FC261-AF4B-4B76-BABE-AD554DA2C6FC}"/>
    <cellStyle name="20% - Énfasis6 2 2 2 3 2" xfId="21789" xr:uid="{899F463D-62FE-466B-83C1-548C1F81C240}"/>
    <cellStyle name="20% - Énfasis6 2 2 2 3 3" xfId="27621" xr:uid="{6F1555CE-ED6A-4F2C-8738-AE14AEEF3A17}"/>
    <cellStyle name="20% - Énfasis6 2 2 2 3 4" xfId="33503" xr:uid="{0A97FCA2-1463-4E2C-923D-C2C240FE143A}"/>
    <cellStyle name="20% - Énfasis6 2 2 2 3 5" xfId="39367" xr:uid="{B5BF8B52-699B-4CD9-8878-64084E73D62D}"/>
    <cellStyle name="20% - Énfasis6 2 2 2 4" xfId="19023" xr:uid="{BA68515C-13D9-4F25-978E-ADC1802C9939}"/>
    <cellStyle name="20% - Énfasis6 2 2 2 5" xfId="24772" xr:uid="{E42E65D0-8341-48F9-B264-4FF7286F9E99}"/>
    <cellStyle name="20% - Énfasis6 2 2 2 6" xfId="30649" xr:uid="{EE27F733-8EA7-4346-88D0-AD9A9E98A621}"/>
    <cellStyle name="20% - Énfasis6 2 2 2 7" xfId="36530" xr:uid="{E5F2F093-EC64-4FE6-AC7C-A8C8E5974EF4}"/>
    <cellStyle name="20% - Énfasis6 2 2 3" xfId="5007" xr:uid="{8866F9E6-2FFE-4421-B9AE-AED4F6450097}"/>
    <cellStyle name="20% - Énfasis6 2 2 3 2" xfId="7874" xr:uid="{F30EABA8-040A-4630-AB4B-8912AE63366B}"/>
    <cellStyle name="20% - Énfasis6 2 2 3 2 2" xfId="22259" xr:uid="{8246E2F0-0985-4D12-9C8B-E7549DBBD9D9}"/>
    <cellStyle name="20% - Énfasis6 2 2 3 2 3" xfId="28107" xr:uid="{7A4388B2-3508-4A20-855F-0A4BDB75CDD5}"/>
    <cellStyle name="20% - Énfasis6 2 2 3 2 4" xfId="33989" xr:uid="{FFDB6B5D-A2C8-495D-97B1-0D66FF89EA87}"/>
    <cellStyle name="20% - Énfasis6 2 2 3 2 5" xfId="39853" xr:uid="{D4E797E6-B5BE-48FE-A482-6AE67E91E3DB}"/>
    <cellStyle name="20% - Énfasis6 2 2 3 3" xfId="19486" xr:uid="{4ACC7AF9-5694-4ACF-BD89-1BD3263B3B29}"/>
    <cellStyle name="20% - Énfasis6 2 2 3 4" xfId="25258" xr:uid="{82435B0E-3523-4DD4-857A-43118E2AEDA3}"/>
    <cellStyle name="20% - Énfasis6 2 2 3 5" xfId="31132" xr:uid="{A77AB19D-8BA9-406B-91EF-E2031449AEF9}"/>
    <cellStyle name="20% - Énfasis6 2 2 3 6" xfId="37010" xr:uid="{B678A215-83D9-47D5-BCC7-0F7C49224F73}"/>
    <cellStyle name="20% - Énfasis6 2 2 4" xfId="6902" xr:uid="{F38342E4-0062-4199-8274-D04D04751F2C}"/>
    <cellStyle name="20% - Énfasis6 2 2 4 2" xfId="21323" xr:uid="{9589612C-5244-40A4-984F-D1469DC86057}"/>
    <cellStyle name="20% - Énfasis6 2 2 4 3" xfId="27140" xr:uid="{FCF623A7-0489-4381-B24A-8A6D7F50CF77}"/>
    <cellStyle name="20% - Énfasis6 2 2 4 4" xfId="33018" xr:uid="{0FC8DEF7-5A17-4468-B52D-67513C5E2A6B}"/>
    <cellStyle name="20% - Énfasis6 2 2 4 5" xfId="38882" xr:uid="{72497314-CAEC-4AD2-BF74-8F4B6722C25E}"/>
    <cellStyle name="20% - Énfasis6 2 2 5" xfId="18577" xr:uid="{7F83FA32-0077-4560-9699-5A59263BF39E}"/>
    <cellStyle name="20% - Énfasis6 2 2 6" xfId="24289" xr:uid="{247C44B2-3D1A-42CC-A752-763BC88C185C}"/>
    <cellStyle name="20% - Énfasis6 2 2 7" xfId="30167" xr:uid="{01A3BBA6-58FA-48AF-8529-B0FD0BAD72C7}"/>
    <cellStyle name="20% - Énfasis6 2 2 8" xfId="36046" xr:uid="{3BA6D669-9B0A-4F85-AF46-8842EB2A85FE}"/>
    <cellStyle name="20% - Énfasis6 2 3" xfId="4330" xr:uid="{C331F426-414A-4B51-811E-F1544DFE6071}"/>
    <cellStyle name="20% - Énfasis6 2 3 2" xfId="5296" xr:uid="{DD3AB453-2140-491B-B6D1-1F4F7792A54C}"/>
    <cellStyle name="20% - Énfasis6 2 3 2 2" xfId="8163" xr:uid="{CD37ADBE-D78C-4D1E-8810-74192B75DF70}"/>
    <cellStyle name="20% - Énfasis6 2 3 2 2 2" xfId="22539" xr:uid="{095118D0-4879-4781-8038-FB716A43EBE7}"/>
    <cellStyle name="20% - Énfasis6 2 3 2 2 3" xfId="28396" xr:uid="{D98EDB91-97B6-43BB-83B6-019A05C5132F}"/>
    <cellStyle name="20% - Énfasis6 2 3 2 2 4" xfId="34278" xr:uid="{E0B7E870-D479-4E16-B446-1E66547C9F63}"/>
    <cellStyle name="20% - Énfasis6 2 3 2 2 5" xfId="40142" xr:uid="{6EA5C8ED-06D9-4702-8AA3-930AC206BABB}"/>
    <cellStyle name="20% - Énfasis6 2 3 2 3" xfId="19764" xr:uid="{F60C15CE-EE45-44B0-8098-E327916FF84E}"/>
    <cellStyle name="20% - Énfasis6 2 3 2 4" xfId="25547" xr:uid="{69AEF138-4068-48E8-99CD-5ABD9EB41999}"/>
    <cellStyle name="20% - Énfasis6 2 3 2 5" xfId="31421" xr:uid="{CECE8B6A-F681-4D89-AB44-3345419519F8}"/>
    <cellStyle name="20% - Énfasis6 2 3 2 6" xfId="37292" xr:uid="{027C29D5-9647-417A-BA6E-E5C823DC2AFF}"/>
    <cellStyle name="20% - Énfasis6 2 3 3" xfId="7191" xr:uid="{3C49733D-4F13-4CE7-80F9-6F4DE2839272}"/>
    <cellStyle name="20% - Énfasis6 2 3 3 2" xfId="21598" xr:uid="{43BC214A-8085-4CDB-9E4D-92638AC5A82C}"/>
    <cellStyle name="20% - Énfasis6 2 3 3 3" xfId="27425" xr:uid="{83BA4477-414C-4D61-89B3-6DDB03BABCBA}"/>
    <cellStyle name="20% - Énfasis6 2 3 3 4" xfId="33307" xr:uid="{EC35B117-5DE6-4BAF-937F-8EBFA94F6DFF}"/>
    <cellStyle name="20% - Énfasis6 2 3 3 5" xfId="39171" xr:uid="{0CB1BA96-F9F6-44EF-BC1A-E00D2C3FA924}"/>
    <cellStyle name="20% - Énfasis6 2 3 4" xfId="18835" xr:uid="{F9947B48-942C-47A5-8F91-98DEB33B87F1}"/>
    <cellStyle name="20% - Énfasis6 2 3 5" xfId="24576" xr:uid="{02FC021F-FBF9-4359-8B35-C9F1A1D20937}"/>
    <cellStyle name="20% - Énfasis6 2 3 6" xfId="30455" xr:uid="{55C1AFC5-3E40-4641-8BF3-F287DEF23F2B}"/>
    <cellStyle name="20% - Énfasis6 2 3 7" xfId="36335" xr:uid="{FD7377A3-4D92-4C21-8B58-BA06B5919EEB}"/>
    <cellStyle name="20% - Énfasis6 2 4" xfId="4815" xr:uid="{768F986E-1928-4CA0-81BD-EBCFA006554C}"/>
    <cellStyle name="20% - Énfasis6 2 4 2" xfId="7678" xr:uid="{0B5DF037-845B-44C0-84C1-C5BD44D6BAD1}"/>
    <cellStyle name="20% - Énfasis6 2 4 2 2" xfId="22069" xr:uid="{BBBF5EEB-F484-4E9A-9918-C3EF9E1D6739}"/>
    <cellStyle name="20% - Énfasis6 2 4 2 3" xfId="27911" xr:uid="{895C4E01-3A18-41D6-97A2-2C363CFC6FE7}"/>
    <cellStyle name="20% - Énfasis6 2 4 2 4" xfId="33793" xr:uid="{0D33B22C-0D0A-4111-B9BB-C887F9BE3296}"/>
    <cellStyle name="20% - Énfasis6 2 4 2 5" xfId="39657" xr:uid="{74F08D90-B293-45EF-AA5D-ABC95F032478}"/>
    <cellStyle name="20% - Énfasis6 2 4 3" xfId="19294" xr:uid="{16358D51-2330-4AA5-9A8C-49980462F0F8}"/>
    <cellStyle name="20% - Énfasis6 2 4 4" xfId="25062" xr:uid="{8BCB420A-768D-4EEE-9480-5031CD54B8B6}"/>
    <cellStyle name="20% - Énfasis6 2 4 5" xfId="30936" xr:uid="{CD562A4E-901F-401D-9FD2-547A2547B1D7}"/>
    <cellStyle name="20% - Énfasis6 2 4 6" xfId="36815" xr:uid="{5CE581B8-3E72-41F1-A70D-41E3D7F158E1}"/>
    <cellStyle name="20% - Énfasis6 2 5" xfId="5821" xr:uid="{3AFC01D8-41AB-41E5-9848-95E73DEAE8A5}"/>
    <cellStyle name="20% - Énfasis6 2 5 2" xfId="8690" xr:uid="{CBCF765D-D8BD-40B5-9628-EB2BC0EA47DC}"/>
    <cellStyle name="20% - Énfasis6 2 5 2 2" xfId="23058" xr:uid="{95039F55-A635-4937-9580-B65133635328}"/>
    <cellStyle name="20% - Énfasis6 2 5 2 3" xfId="28922" xr:uid="{B57620C8-D0C5-4A15-80C8-A1E7D09083D0}"/>
    <cellStyle name="20% - Énfasis6 2 5 2 4" xfId="34804" xr:uid="{A4A34141-FD6B-43FE-9292-42B6EA09EA49}"/>
    <cellStyle name="20% - Énfasis6 2 5 2 5" xfId="40668" xr:uid="{61EB4D2B-AB0D-4359-885B-F82E2493C6E8}"/>
    <cellStyle name="20% - Énfasis6 2 5 3" xfId="20273" xr:uid="{4AD2BF3C-1E38-4C27-874D-8C9A8641D98D}"/>
    <cellStyle name="20% - Énfasis6 2 5 4" xfId="26072" xr:uid="{0B30B2F7-7A13-4773-AAB0-DBE636A08E27}"/>
    <cellStyle name="20% - Énfasis6 2 5 5" xfId="31947" xr:uid="{D11D847D-253A-4FC0-9275-2592F7CFDB3A}"/>
    <cellStyle name="20% - Énfasis6 2 5 6" xfId="37813" xr:uid="{4313BABD-BB0D-4B35-9621-91A203AD5D9D}"/>
    <cellStyle name="20% - Énfasis6 2 6" xfId="6707" xr:uid="{43264B94-0FFF-41C4-8D1A-CEB2773C0D9D}"/>
    <cellStyle name="20% - Énfasis6 2 6 2" xfId="21134" xr:uid="{E94115A7-E7BB-43C0-87D6-97FC5E5C292E}"/>
    <cellStyle name="20% - Énfasis6 2 6 3" xfId="26946" xr:uid="{1DF9F087-5F18-4978-817D-87382B3826C7}"/>
    <cellStyle name="20% - Énfasis6 2 6 4" xfId="32822" xr:uid="{8BDAFE42-5A02-4E30-AF01-0C5951F5B298}"/>
    <cellStyle name="20% - Énfasis6 2 6 5" xfId="38686" xr:uid="{D4E578DF-9361-4880-8439-F965DF901A97}"/>
    <cellStyle name="20% - Énfasis6 2 7" xfId="18368" xr:uid="{4407D0AF-965B-4C6C-92E5-0985250AE642}"/>
    <cellStyle name="20% - Énfasis6 2 8" xfId="24076" xr:uid="{EE45B0DA-18B3-4790-8B2E-4D4BAFF8CB07}"/>
    <cellStyle name="20% - Énfasis6 2 9" xfId="29954" xr:uid="{36C49963-43FE-4E9C-B80B-BA9773256CD0}"/>
    <cellStyle name="20% - Énfasis6 20" xfId="6050" xr:uid="{2EC10C41-BFE4-4085-B4F4-464AF90310B7}"/>
    <cellStyle name="20% - Énfasis6 20 2" xfId="8919" xr:uid="{5E1A779C-E519-4569-A721-F3131266E237}"/>
    <cellStyle name="20% - Énfasis6 20 2 2" xfId="23283" xr:uid="{6C1D8D37-55FD-4305-A5E8-E903549A920B}"/>
    <cellStyle name="20% - Énfasis6 20 2 3" xfId="29150" xr:uid="{D789F41C-30FF-411C-9E94-B099BD2D4991}"/>
    <cellStyle name="20% - Énfasis6 20 2 4" xfId="35032" xr:uid="{F5503619-93DE-44C9-B19D-3DEDE62E9A35}"/>
    <cellStyle name="20% - Énfasis6 20 2 5" xfId="40896" xr:uid="{9F1CC095-80F9-4560-96CB-731197A72198}"/>
    <cellStyle name="20% - Énfasis6 20 3" xfId="20498" xr:uid="{10ACD505-B9D6-42C2-B22E-48642F003725}"/>
    <cellStyle name="20% - Énfasis6 20 4" xfId="26300" xr:uid="{C04A318E-4CBB-4849-8A2D-A6A2007E9FDE}"/>
    <cellStyle name="20% - Énfasis6 20 5" xfId="32175" xr:uid="{2A40F499-64C8-404A-B1BD-78881499FD06}"/>
    <cellStyle name="20% - Énfasis6 20 6" xfId="38040" xr:uid="{C399645A-CFBA-44BD-AA85-84C1D47FD9B3}"/>
    <cellStyle name="20% - Énfasis6 21" xfId="6070" xr:uid="{FE212252-C6DC-4D51-97B1-9684259E6F97}"/>
    <cellStyle name="20% - Énfasis6 21 2" xfId="8939" xr:uid="{4176F1E0-C4CB-4A5D-A59E-A274FF7B9D7A}"/>
    <cellStyle name="20% - Énfasis6 21 2 2" xfId="23303" xr:uid="{FED1F79F-C079-4708-8A87-CD3FB7A0C7B3}"/>
    <cellStyle name="20% - Énfasis6 21 2 3" xfId="29170" xr:uid="{2969A199-2E2B-43DA-A9B7-E59BA018177E}"/>
    <cellStyle name="20% - Énfasis6 21 2 4" xfId="35052" xr:uid="{C2B900A8-15D6-42BF-BB4A-8618EE4C1091}"/>
    <cellStyle name="20% - Énfasis6 21 2 5" xfId="40916" xr:uid="{8E5401CC-7098-4A50-885D-BB0CF6E6C568}"/>
    <cellStyle name="20% - Énfasis6 21 3" xfId="20518" xr:uid="{D610ABF4-EEFD-4A2E-A512-389C669ED22F}"/>
    <cellStyle name="20% - Énfasis6 21 4" xfId="26320" xr:uid="{130D8873-BD7C-4673-8D01-B9121D3587E3}"/>
    <cellStyle name="20% - Énfasis6 21 5" xfId="32195" xr:uid="{2C1899E3-CD9A-4598-A2F0-63382D4E9E50}"/>
    <cellStyle name="20% - Énfasis6 21 6" xfId="38060" xr:uid="{37DCF634-47B9-4475-914C-D2695AD697F1}"/>
    <cellStyle name="20% - Énfasis6 22" xfId="6090" xr:uid="{E7B8F39A-132B-4F1F-9BB6-6E5B6A3DF7CF}"/>
    <cellStyle name="20% - Énfasis6 22 2" xfId="8959" xr:uid="{DE1BCE39-1F00-4D19-B92F-532325715941}"/>
    <cellStyle name="20% - Énfasis6 22 2 2" xfId="23323" xr:uid="{888EB91F-1CDC-4CBF-ABD0-BF119A79A2C3}"/>
    <cellStyle name="20% - Énfasis6 22 2 3" xfId="29190" xr:uid="{FD3006DA-974A-46A3-93F1-41CFEF1F1B70}"/>
    <cellStyle name="20% - Énfasis6 22 2 4" xfId="35072" xr:uid="{0C3EF425-6748-4F54-B4AA-109CA169880D}"/>
    <cellStyle name="20% - Énfasis6 22 2 5" xfId="40936" xr:uid="{8A906B1C-984E-436A-8788-ADB959717475}"/>
    <cellStyle name="20% - Énfasis6 22 3" xfId="20538" xr:uid="{7B293DA4-D2D7-4535-8C0A-77EF6256A143}"/>
    <cellStyle name="20% - Énfasis6 22 4" xfId="26340" xr:uid="{235963D5-2732-46A5-9835-27187B0FFF98}"/>
    <cellStyle name="20% - Énfasis6 22 5" xfId="32215" xr:uid="{63ADA562-F58B-4096-97A9-F70D75FCEEE6}"/>
    <cellStyle name="20% - Énfasis6 22 6" xfId="38080" xr:uid="{D205C803-7FF5-495A-BFDF-29C2CD2A6B70}"/>
    <cellStyle name="20% - Énfasis6 23" xfId="6110" xr:uid="{07E0B2E9-CA08-4D1A-A157-91237B99B0DA}"/>
    <cellStyle name="20% - Énfasis6 23 2" xfId="8979" xr:uid="{8D7AE052-0BA0-4785-8ECD-5CCA8A4645C3}"/>
    <cellStyle name="20% - Énfasis6 23 2 2" xfId="23343" xr:uid="{5A738F78-96A0-471B-A395-4806D2F9675B}"/>
    <cellStyle name="20% - Énfasis6 23 2 3" xfId="29210" xr:uid="{A67475D2-ACB8-4F10-8B58-B82EED917801}"/>
    <cellStyle name="20% - Énfasis6 23 2 4" xfId="35092" xr:uid="{4D0C0A07-034F-469F-917F-517FEDF91C43}"/>
    <cellStyle name="20% - Énfasis6 23 2 5" xfId="40956" xr:uid="{22B8E07D-5C7D-4BE2-B532-2FF809533106}"/>
    <cellStyle name="20% - Énfasis6 23 3" xfId="20558" xr:uid="{40C6433C-4E97-4969-9395-B74A7D98341C}"/>
    <cellStyle name="20% - Énfasis6 23 4" xfId="26360" xr:uid="{8D22DADF-DC11-4FFC-B9FE-9D182AC32C75}"/>
    <cellStyle name="20% - Énfasis6 23 5" xfId="32235" xr:uid="{8B3FEFC4-65A0-4129-82E2-EE3E6FC14FE9}"/>
    <cellStyle name="20% - Énfasis6 23 6" xfId="38100" xr:uid="{3A5B0989-5B2A-4953-BC77-FC427E587496}"/>
    <cellStyle name="20% - Énfasis6 24" xfId="6130" xr:uid="{1CF80B02-EE77-4C7F-A08D-59741F5D5CB5}"/>
    <cellStyle name="20% - Énfasis6 24 2" xfId="8999" xr:uid="{A94A576B-24B8-4B2E-9ED8-64D782BFEA59}"/>
    <cellStyle name="20% - Énfasis6 24 2 2" xfId="23363" xr:uid="{696EB2B3-0954-4D5E-BF3D-401EE3162F39}"/>
    <cellStyle name="20% - Énfasis6 24 2 3" xfId="29230" xr:uid="{C0D8BB1F-976F-493A-9872-6FE96388F4DE}"/>
    <cellStyle name="20% - Énfasis6 24 2 4" xfId="35112" xr:uid="{9255D174-A56E-4317-AB8C-60732E776971}"/>
    <cellStyle name="20% - Énfasis6 24 2 5" xfId="40976" xr:uid="{B1717951-BA81-4A15-AC3A-4EDA4DF58723}"/>
    <cellStyle name="20% - Énfasis6 24 3" xfId="20578" xr:uid="{EA880D15-FFCD-4481-8939-B71F3BA7A185}"/>
    <cellStyle name="20% - Énfasis6 24 4" xfId="26380" xr:uid="{AA8F0B55-6392-4DA6-8EF4-37A8449EE28A}"/>
    <cellStyle name="20% - Énfasis6 24 5" xfId="32255" xr:uid="{44A29FD2-B1F7-43E8-A4EF-CE8D2B1C3642}"/>
    <cellStyle name="20% - Énfasis6 24 6" xfId="38120" xr:uid="{ACFD2ACF-5DE1-487D-BA60-46E10965686B}"/>
    <cellStyle name="20% - Énfasis6 25" xfId="6150" xr:uid="{C189C182-0671-4CC5-A652-C4E66BFCC20E}"/>
    <cellStyle name="20% - Énfasis6 25 2" xfId="9019" xr:uid="{4D650324-8F04-42C2-8999-3133BFB55563}"/>
    <cellStyle name="20% - Énfasis6 25 2 2" xfId="23383" xr:uid="{2F07A171-E4E8-424C-AF70-B93A548A0921}"/>
    <cellStyle name="20% - Énfasis6 25 2 3" xfId="29250" xr:uid="{FE3F1637-1D8E-4ACD-AB56-416547D68AE2}"/>
    <cellStyle name="20% - Énfasis6 25 2 4" xfId="35132" xr:uid="{C026C60B-CCEC-4700-99E1-A14ACD1C4F62}"/>
    <cellStyle name="20% - Énfasis6 25 2 5" xfId="40995" xr:uid="{64CE2E79-CDA7-4B94-9E12-D43196F0F2D3}"/>
    <cellStyle name="20% - Énfasis6 25 3" xfId="20598" xr:uid="{DC392B5E-B629-47B0-B972-25373695F4A1}"/>
    <cellStyle name="20% - Énfasis6 25 4" xfId="26400" xr:uid="{DF59F3D9-C036-46FA-BB89-6E3F8A490F8D}"/>
    <cellStyle name="20% - Énfasis6 25 5" xfId="32275" xr:uid="{6385EBAD-55D0-467C-9802-4AC3B1C4C6C6}"/>
    <cellStyle name="20% - Énfasis6 25 6" xfId="38140" xr:uid="{68CDA0C4-50E8-4478-A46D-C919D597F0AB}"/>
    <cellStyle name="20% - Énfasis6 26" xfId="6170" xr:uid="{6E968850-ED80-47F3-BA00-8DFCC5740398}"/>
    <cellStyle name="20% - Énfasis6 26 2" xfId="9039" xr:uid="{19D832D0-17D8-4581-B126-6B00ED7CFCCF}"/>
    <cellStyle name="20% - Énfasis6 26 2 2" xfId="23403" xr:uid="{E61EF1C0-62FA-4701-AB31-B45A982AA31A}"/>
    <cellStyle name="20% - Énfasis6 26 2 3" xfId="29270" xr:uid="{78A14E7B-5CCD-4E76-9639-007B05D80884}"/>
    <cellStyle name="20% - Énfasis6 26 2 4" xfId="35152" xr:uid="{6F906E1D-D03C-4B8C-8C7F-12000EEA7816}"/>
    <cellStyle name="20% - Énfasis6 26 2 5" xfId="41014" xr:uid="{4D92456F-D0FA-4FFD-A44E-F03E573C293C}"/>
    <cellStyle name="20% - Énfasis6 26 3" xfId="20618" xr:uid="{D613D824-9946-47D8-A880-B93BD1065800}"/>
    <cellStyle name="20% - Énfasis6 26 4" xfId="26420" xr:uid="{6A82D7D4-279E-4B5E-B1A3-4F616C12F87A}"/>
    <cellStyle name="20% - Énfasis6 26 5" xfId="32295" xr:uid="{B87A0BAC-179F-4829-8958-F40343348D8E}"/>
    <cellStyle name="20% - Énfasis6 26 6" xfId="38160" xr:uid="{397109C2-8F21-4875-B33C-5668EEE14674}"/>
    <cellStyle name="20% - Énfasis6 27" xfId="6190" xr:uid="{7DF713FA-86B4-4C95-8FF7-B1643E7FE8FC}"/>
    <cellStyle name="20% - Énfasis6 27 2" xfId="9059" xr:uid="{A776E66E-4319-42FB-ACA0-E5FA8D15555B}"/>
    <cellStyle name="20% - Énfasis6 27 2 2" xfId="23423" xr:uid="{0C76F94A-3F03-4A12-BF98-12F9A16A39C2}"/>
    <cellStyle name="20% - Énfasis6 27 2 3" xfId="29290" xr:uid="{6C62F4CF-1877-4785-A852-BD3960D940C5}"/>
    <cellStyle name="20% - Énfasis6 27 2 4" xfId="35172" xr:uid="{C3C0CD96-C7FB-4456-9C08-CC1C4F85E901}"/>
    <cellStyle name="20% - Énfasis6 27 2 5" xfId="41034" xr:uid="{94688CC6-422A-4E8D-8CEB-E32238429E83}"/>
    <cellStyle name="20% - Énfasis6 27 3" xfId="20638" xr:uid="{D05B69B6-2B76-4858-97E6-BCBA8B62692C}"/>
    <cellStyle name="20% - Énfasis6 27 4" xfId="26440" xr:uid="{83815C13-E121-40CF-B233-DA41B8E6EC84}"/>
    <cellStyle name="20% - Énfasis6 27 5" xfId="32315" xr:uid="{2BC531AB-06C0-4270-9797-2174994A9DF1}"/>
    <cellStyle name="20% - Énfasis6 27 6" xfId="38180" xr:uid="{56404C28-AD6D-4C58-9A08-8ED3912E1CB3}"/>
    <cellStyle name="20% - Énfasis6 28" xfId="6212" xr:uid="{962EA1B9-E7DF-4D60-B05F-6DE23496D9A8}"/>
    <cellStyle name="20% - Énfasis6 28 2" xfId="9081" xr:uid="{CF04ECF9-E551-4377-9D13-460E1761C517}"/>
    <cellStyle name="20% - Énfasis6 28 2 2" xfId="23445" xr:uid="{148DB78C-B2BF-4E8C-9B6A-A9A982A65C91}"/>
    <cellStyle name="20% - Énfasis6 28 2 3" xfId="29312" xr:uid="{BAAAA3CB-2F6D-4B1E-A54E-FD483F02EE20}"/>
    <cellStyle name="20% - Énfasis6 28 2 4" xfId="35194" xr:uid="{9428492D-518F-4B53-92E9-09323FE7116E}"/>
    <cellStyle name="20% - Énfasis6 28 2 5" xfId="41055" xr:uid="{D0A27397-4A10-45E2-8D4B-EC10F17CD57D}"/>
    <cellStyle name="20% - Énfasis6 28 3" xfId="20660" xr:uid="{AC7AEB9E-AFB2-4D38-9241-AE51D0E2FBD8}"/>
    <cellStyle name="20% - Énfasis6 28 4" xfId="26462" xr:uid="{D50FA2D6-4FD0-4600-A104-344D2C378CD5}"/>
    <cellStyle name="20% - Énfasis6 28 5" xfId="32337" xr:uid="{1D58CFCC-1D6E-4F03-80EC-0B43346E25AB}"/>
    <cellStyle name="20% - Énfasis6 28 6" xfId="38202" xr:uid="{85C637E5-BD09-4AB5-A045-A2543DB4B0D8}"/>
    <cellStyle name="20% - Énfasis6 29" xfId="6249" xr:uid="{59C1B4E2-4892-4328-868D-F9B2C140B796}"/>
    <cellStyle name="20% - Énfasis6 29 2" xfId="9118" xr:uid="{513983BC-95BD-492B-9A56-0BC06479006D}"/>
    <cellStyle name="20% - Énfasis6 29 2 2" xfId="23482" xr:uid="{58846098-6DD3-4109-B1B0-035127084466}"/>
    <cellStyle name="20% - Énfasis6 29 2 3" xfId="29349" xr:uid="{B0C31248-6A9E-4DD8-BEB9-EF330B960417}"/>
    <cellStyle name="20% - Énfasis6 29 2 4" xfId="35231" xr:uid="{95EC5259-1079-46E6-B6D5-D25B8EBFFC97}"/>
    <cellStyle name="20% - Énfasis6 29 2 5" xfId="41091" xr:uid="{428A1CEB-9650-41DA-941F-3FA735F762DB}"/>
    <cellStyle name="20% - Énfasis6 29 3" xfId="20690" xr:uid="{7281F289-5504-4431-B1E7-D17B9E615C2A}"/>
    <cellStyle name="20% - Énfasis6 29 4" xfId="26499" xr:uid="{B98A9024-B35C-4004-9175-38BE5D0CFBEB}"/>
    <cellStyle name="20% - Énfasis6 29 5" xfId="32374" xr:uid="{CC6157DB-95CE-44B0-B630-48155E1123C6}"/>
    <cellStyle name="20% - Énfasis6 29 6" xfId="38239" xr:uid="{1BE7FAE4-2645-4204-9065-A532EDF70C1F}"/>
    <cellStyle name="20% - Énfasis6 3" xfId="3872" xr:uid="{EF003174-8FA0-47E8-894F-56136ADA5E90}"/>
    <cellStyle name="20% - Énfasis6 3 10" xfId="35862" xr:uid="{D8EDB520-C4A0-4C31-83C5-F5FC142E0F37}"/>
    <cellStyle name="20% - Énfasis6 3 2" xfId="4071" xr:uid="{2426BA90-12EF-4CDE-A3AC-892B9B9FE518}"/>
    <cellStyle name="20% - Énfasis6 3 2 2" xfId="4549" xr:uid="{D32A98B1-CC6F-4CDE-93ED-D2F285136CF7}"/>
    <cellStyle name="20% - Énfasis6 3 2 2 2" xfId="5517" xr:uid="{DF0EB6C6-CBCF-41A7-9981-C1360FFFFBE6}"/>
    <cellStyle name="20% - Énfasis6 3 2 2 2 2" xfId="8384" xr:uid="{6B15D595-A0A1-4023-9B4B-6BAF3C61AEEE}"/>
    <cellStyle name="20% - Énfasis6 3 2 2 2 2 2" xfId="22759" xr:uid="{8A5F0E95-DE94-4B85-A285-E974259A9F94}"/>
    <cellStyle name="20% - Énfasis6 3 2 2 2 2 3" xfId="28617" xr:uid="{E57DF188-D819-4285-96C3-D2D53E697425}"/>
    <cellStyle name="20% - Énfasis6 3 2 2 2 2 4" xfId="34499" xr:uid="{3C5C39AD-0FE1-4957-A04D-FE06079BA731}"/>
    <cellStyle name="20% - Énfasis6 3 2 2 2 2 5" xfId="40363" xr:uid="{21FEEAD9-1A3F-4058-A8E2-D0137FB72290}"/>
    <cellStyle name="20% - Énfasis6 3 2 2 2 3" xfId="19977" xr:uid="{54F1810F-C088-4A4C-8FEE-A3A5FC80D57C}"/>
    <cellStyle name="20% - Énfasis6 3 2 2 2 4" xfId="25768" xr:uid="{F2331165-EC21-4656-BD34-686DA2986094}"/>
    <cellStyle name="20% - Énfasis6 3 2 2 2 5" xfId="31642" xr:uid="{6E1A2571-7D7E-4DD9-BC1F-7B2BBF6BEB92}"/>
    <cellStyle name="20% - Énfasis6 3 2 2 2 6" xfId="37512" xr:uid="{650898F2-87F7-4289-A084-7965080EB548}"/>
    <cellStyle name="20% - Énfasis6 3 2 2 3" xfId="7412" xr:uid="{7CB57F4F-23ED-4B9C-9D6A-6AFBAB38D7EC}"/>
    <cellStyle name="20% - Énfasis6 3 2 2 3 2" xfId="21814" xr:uid="{D32117B6-3D56-455E-845D-6447BB14D1F1}"/>
    <cellStyle name="20% - Énfasis6 3 2 2 3 3" xfId="27646" xr:uid="{EACB2ACE-289E-49DA-B556-47F2EA9987AD}"/>
    <cellStyle name="20% - Énfasis6 3 2 2 3 4" xfId="33528" xr:uid="{332B32D7-926C-412F-BCBA-48AA8A18326F}"/>
    <cellStyle name="20% - Énfasis6 3 2 2 3 5" xfId="39392" xr:uid="{BBBB406B-BAE6-42D4-B79F-A408C4D329BD}"/>
    <cellStyle name="20% - Énfasis6 3 2 2 4" xfId="19045" xr:uid="{4DEAC6EF-B851-489E-93A7-384DE6CFCCF8}"/>
    <cellStyle name="20% - Énfasis6 3 2 2 5" xfId="24797" xr:uid="{A62AE00F-79C7-48D1-ACA4-47C0F13A70CA}"/>
    <cellStyle name="20% - Énfasis6 3 2 2 6" xfId="30674" xr:uid="{4545FE59-A32E-4AAD-843D-71A0CD155149}"/>
    <cellStyle name="20% - Énfasis6 3 2 2 7" xfId="36555" xr:uid="{971DBE1C-F6F4-475E-9CA8-F373C209F694}"/>
    <cellStyle name="20% - Énfasis6 3 2 3" xfId="5032" xr:uid="{C24F2FD0-53D7-46B3-974B-A1A0A03E4453}"/>
    <cellStyle name="20% - Énfasis6 3 2 3 2" xfId="7899" xr:uid="{30C5DF5E-4EA3-4313-AE97-DBF35080D8D8}"/>
    <cellStyle name="20% - Énfasis6 3 2 3 2 2" xfId="22284" xr:uid="{79702854-9E62-4E79-BF72-BDCE2A551CDC}"/>
    <cellStyle name="20% - Énfasis6 3 2 3 2 3" xfId="28132" xr:uid="{61CD03E9-04E5-4816-B833-24BC955B3F68}"/>
    <cellStyle name="20% - Énfasis6 3 2 3 2 4" xfId="34014" xr:uid="{C5327240-5571-421B-9258-EDAE5CA5999D}"/>
    <cellStyle name="20% - Énfasis6 3 2 3 2 5" xfId="39878" xr:uid="{72D878C6-1A1D-42A4-9DC9-228C4DD92A19}"/>
    <cellStyle name="20% - Énfasis6 3 2 3 3" xfId="19510" xr:uid="{433E5ED7-8200-49B3-BFD3-652FF2F3B11D}"/>
    <cellStyle name="20% - Énfasis6 3 2 3 4" xfId="25283" xr:uid="{DEB45417-2F30-470F-A614-D98D5D7C071A}"/>
    <cellStyle name="20% - Énfasis6 3 2 3 5" xfId="31157" xr:uid="{8786731E-1A9A-486A-8A75-AA073035B2E7}"/>
    <cellStyle name="20% - Énfasis6 3 2 3 6" xfId="37035" xr:uid="{0C6B031C-EDE1-4C5F-B3A5-DB55BAE63D44}"/>
    <cellStyle name="20% - Énfasis6 3 2 4" xfId="6927" xr:uid="{22624CF7-7EB3-430E-A36A-3496608C2936}"/>
    <cellStyle name="20% - Énfasis6 3 2 4 2" xfId="21347" xr:uid="{6F157167-BC58-4067-8685-5C82B5420E24}"/>
    <cellStyle name="20% - Énfasis6 3 2 4 3" xfId="27165" xr:uid="{B0212B4B-00A5-4A1E-9F28-C6CA66968E1C}"/>
    <cellStyle name="20% - Énfasis6 3 2 4 4" xfId="33043" xr:uid="{81CE9A43-DDD0-4CCF-8EB8-9B0CD2BE46F8}"/>
    <cellStyle name="20% - Énfasis6 3 2 4 5" xfId="38907" xr:uid="{D4F811E8-C1CD-416F-8217-DA1E03F88280}"/>
    <cellStyle name="20% - Énfasis6 3 2 5" xfId="18602" xr:uid="{80D84A86-8203-4568-96C3-143922505D7D}"/>
    <cellStyle name="20% - Énfasis6 3 2 6" xfId="24314" xr:uid="{B15E3D6B-70B3-4148-A778-7845474991D2}"/>
    <cellStyle name="20% - Énfasis6 3 2 7" xfId="30192" xr:uid="{C2A04F1C-8EAA-453F-8BEA-410199DF43F3}"/>
    <cellStyle name="20% - Énfasis6 3 2 8" xfId="36071" xr:uid="{31155C41-3F88-48F5-9370-D6AD05CA525D}"/>
    <cellStyle name="20% - Énfasis6 3 3" xfId="4355" xr:uid="{ACEA2420-CCA1-41E4-9CB2-65E0C7A4F364}"/>
    <cellStyle name="20% - Énfasis6 3 3 2" xfId="5321" xr:uid="{C52F17D6-B38A-43C8-9265-FFC8CDA1BEDB}"/>
    <cellStyle name="20% - Énfasis6 3 3 2 2" xfId="8188" xr:uid="{FCAE28F2-64DE-449F-93BA-E8EAEE7E86DA}"/>
    <cellStyle name="20% - Énfasis6 3 3 2 2 2" xfId="22564" xr:uid="{A337A67C-E9C9-4017-8D99-F1908608E7FD}"/>
    <cellStyle name="20% - Énfasis6 3 3 2 2 3" xfId="28421" xr:uid="{70C7EC1E-D341-4C03-817E-FFE67B7291E6}"/>
    <cellStyle name="20% - Énfasis6 3 3 2 2 4" xfId="34303" xr:uid="{BBD6B803-7078-4DC4-BF09-99FFAA7F6BDB}"/>
    <cellStyle name="20% - Énfasis6 3 3 2 2 5" xfId="40167" xr:uid="{50285CC6-F2B5-4B6D-9644-D8C5B9E23CE8}"/>
    <cellStyle name="20% - Énfasis6 3 3 2 3" xfId="19789" xr:uid="{F175E70A-0A54-4D44-91B2-1BCAEBB07DA4}"/>
    <cellStyle name="20% - Énfasis6 3 3 2 4" xfId="25572" xr:uid="{402EFBEC-8556-4A99-8462-36E043CEFF68}"/>
    <cellStyle name="20% - Énfasis6 3 3 2 5" xfId="31446" xr:uid="{2948D6F4-4503-4519-9C4C-088F8FBBB881}"/>
    <cellStyle name="20% - Énfasis6 3 3 2 6" xfId="37317" xr:uid="{69CF1E53-0C48-4A03-96A7-3807930BC2B2}"/>
    <cellStyle name="20% - Énfasis6 3 3 3" xfId="7216" xr:uid="{D6F08D63-CC02-40A9-B365-AAB2010B4865}"/>
    <cellStyle name="20% - Énfasis6 3 3 3 2" xfId="21623" xr:uid="{8AD65D44-BFDF-45C1-956C-45617BE2A498}"/>
    <cellStyle name="20% - Énfasis6 3 3 3 3" xfId="27450" xr:uid="{AF0CED58-AFA8-4828-8E56-14AE84B8804B}"/>
    <cellStyle name="20% - Énfasis6 3 3 3 4" xfId="33332" xr:uid="{5461A8CF-4A9F-4652-93EA-2899C0E8D099}"/>
    <cellStyle name="20% - Énfasis6 3 3 3 5" xfId="39196" xr:uid="{70F88B5E-C9F9-49BD-8CFB-B0A4032C6A26}"/>
    <cellStyle name="20% - Énfasis6 3 3 4" xfId="18860" xr:uid="{AA78AB73-C939-4E05-B5B2-E7FE9487760E}"/>
    <cellStyle name="20% - Énfasis6 3 3 5" xfId="24601" xr:uid="{02E0B90A-8578-4FDF-9E4B-4491C9D0BAF8}"/>
    <cellStyle name="20% - Énfasis6 3 3 6" xfId="30480" xr:uid="{F93CFE58-00F1-4841-AEFF-CABE4B18DB68}"/>
    <cellStyle name="20% - Énfasis6 3 3 7" xfId="36360" xr:uid="{F4A37A90-DD44-4BFE-BCDC-001C55838BB6}"/>
    <cellStyle name="20% - Énfasis6 3 4" xfId="4837" xr:uid="{815AFD9B-7522-4784-AE34-B0824D55CBBE}"/>
    <cellStyle name="20% - Énfasis6 3 4 2" xfId="7703" xr:uid="{C0FDE473-99AF-49A2-B471-11F95CA6DD4B}"/>
    <cellStyle name="20% - Énfasis6 3 4 2 2" xfId="22093" xr:uid="{DCDFD279-07AF-4D08-9ECE-CE634601107B}"/>
    <cellStyle name="20% - Énfasis6 3 4 2 3" xfId="27936" xr:uid="{95E53C74-FEF4-4668-89C0-CFC0CA2B8B02}"/>
    <cellStyle name="20% - Énfasis6 3 4 2 4" xfId="33818" xr:uid="{6D887B5D-4EE3-49EC-9557-DEDE0090113E}"/>
    <cellStyle name="20% - Énfasis6 3 4 2 5" xfId="39682" xr:uid="{D8211419-F0B9-493B-B260-B204F6A00136}"/>
    <cellStyle name="20% - Énfasis6 3 4 3" xfId="19319" xr:uid="{9066CCDF-287A-43D3-8F9B-8141B3DE37D2}"/>
    <cellStyle name="20% - Énfasis6 3 4 4" xfId="25087" xr:uid="{1A3E4BAF-8361-457F-9425-C2B7450A35C9}"/>
    <cellStyle name="20% - Énfasis6 3 4 5" xfId="30961" xr:uid="{1C5F1E63-68BB-4AC7-A968-1F4A6C4D279E}"/>
    <cellStyle name="20% - Énfasis6 3 4 6" xfId="36840" xr:uid="{1AE9FE6A-D11F-4853-8E8E-2A2EB6D08AF5}"/>
    <cellStyle name="20% - Énfasis6 3 5" xfId="5846" xr:uid="{AAD08709-D3D4-4E13-8A4D-1DDA583161C6}"/>
    <cellStyle name="20% - Énfasis6 3 5 2" xfId="8715" xr:uid="{E434EDCC-9658-4AFC-9505-BA620308A7AE}"/>
    <cellStyle name="20% - Énfasis6 3 5 2 2" xfId="23083" xr:uid="{97D0A189-2CFA-4458-997B-17B4F8FF2203}"/>
    <cellStyle name="20% - Énfasis6 3 5 2 3" xfId="28947" xr:uid="{064ECDEA-6588-4956-B33B-CFEB9A00B219}"/>
    <cellStyle name="20% - Énfasis6 3 5 2 4" xfId="34829" xr:uid="{837B29B2-8B23-4D15-AA6F-0BF1486CFB3E}"/>
    <cellStyle name="20% - Énfasis6 3 5 2 5" xfId="40693" xr:uid="{19C4E166-0171-4B69-9E77-F9B0A6C8CA2B}"/>
    <cellStyle name="20% - Énfasis6 3 5 3" xfId="20298" xr:uid="{595D6A64-3DEE-45EC-8630-33CB15394387}"/>
    <cellStyle name="20% - Énfasis6 3 5 4" xfId="26097" xr:uid="{3F4CFFD0-9DA7-491F-B42F-FF96D080B632}"/>
    <cellStyle name="20% - Énfasis6 3 5 5" xfId="31972" xr:uid="{23918429-1B41-463B-89E7-393FFC403C0C}"/>
    <cellStyle name="20% - Énfasis6 3 5 6" xfId="37838" xr:uid="{054B32A4-EE0D-45D9-A820-291EDA557FAA}"/>
    <cellStyle name="20% - Énfasis6 3 6" xfId="6732" xr:uid="{E72BF363-0D86-4B36-BB79-C015509597E1}"/>
    <cellStyle name="20% - Énfasis6 3 6 2" xfId="21156" xr:uid="{A70ED147-9E21-4C4E-B637-DEE84372EAE8}"/>
    <cellStyle name="20% - Énfasis6 3 6 3" xfId="26971" xr:uid="{295225D3-BDD1-4405-81D0-3728A5378BE1}"/>
    <cellStyle name="20% - Énfasis6 3 6 4" xfId="32847" xr:uid="{CF90DDAC-1CC5-4DC5-9F07-154B6308449F}"/>
    <cellStyle name="20% - Énfasis6 3 6 5" xfId="38711" xr:uid="{380DDB50-C153-49D7-B088-92FBF189E312}"/>
    <cellStyle name="20% - Énfasis6 3 7" xfId="18394" xr:uid="{DEFAD7B1-5E2B-4EDC-83D6-A3992F28B40F}"/>
    <cellStyle name="20% - Énfasis6 3 8" xfId="24103" xr:uid="{E9AF800E-EEAD-45BF-8C52-7682890FF272}"/>
    <cellStyle name="20% - Énfasis6 3 9" xfId="29981" xr:uid="{FA5B763C-AF64-4BAD-B5DF-B63D012D94A4}"/>
    <cellStyle name="20% - Énfasis6 30" xfId="6269" xr:uid="{E29799DC-3575-43D1-B3DF-F258A058BEAB}"/>
    <cellStyle name="20% - Énfasis6 30 2" xfId="9138" xr:uid="{F9271CA1-0199-40E6-B32D-9E8E7B321916}"/>
    <cellStyle name="20% - Énfasis6 30 2 2" xfId="23502" xr:uid="{198090D2-E8BD-4BCC-8D34-4D1B7CEE94A6}"/>
    <cellStyle name="20% - Énfasis6 30 2 3" xfId="29369" xr:uid="{FD58231C-28FB-406F-8C23-19BDAF08085D}"/>
    <cellStyle name="20% - Énfasis6 30 2 4" xfId="35251" xr:uid="{79F3B400-A318-41C8-ADBC-1D75B49DA506}"/>
    <cellStyle name="20% - Énfasis6 30 2 5" xfId="41110" xr:uid="{C486FC6C-357B-4E54-953D-6B2F93731964}"/>
    <cellStyle name="20% - Énfasis6 30 3" xfId="20710" xr:uid="{FA33675E-6F9B-4B53-937F-95A09BFE0BF6}"/>
    <cellStyle name="20% - Énfasis6 30 4" xfId="26519" xr:uid="{E16E7E04-9509-48F9-9FBD-CE90235B69A5}"/>
    <cellStyle name="20% - Énfasis6 30 5" xfId="32394" xr:uid="{E51620B5-5F82-4BA6-8885-7137719FF281}"/>
    <cellStyle name="20% - Énfasis6 30 6" xfId="38259" xr:uid="{97D7BF46-023F-48E8-9DE1-F062C6160B1D}"/>
    <cellStyle name="20% - Énfasis6 31" xfId="6289" xr:uid="{64AB6B71-EA8E-41FA-9162-5690F86A2087}"/>
    <cellStyle name="20% - Énfasis6 31 2" xfId="9158" xr:uid="{C4D89371-8C3F-41FF-AAA0-77E9F322B609}"/>
    <cellStyle name="20% - Énfasis6 31 2 2" xfId="23522" xr:uid="{610D465D-192A-4F8C-9D4B-E61DCC8904F5}"/>
    <cellStyle name="20% - Énfasis6 31 2 3" xfId="29389" xr:uid="{EB732712-C0AD-42CD-A1DB-DDF678BC6048}"/>
    <cellStyle name="20% - Énfasis6 31 2 4" xfId="35271" xr:uid="{6F4E1D4B-97B9-4751-AA1B-2509C4217FE6}"/>
    <cellStyle name="20% - Énfasis6 31 2 5" xfId="41130" xr:uid="{09718587-09C0-407D-83C4-346E652E5905}"/>
    <cellStyle name="20% - Énfasis6 31 3" xfId="20730" xr:uid="{7874E212-4E6D-4A59-811E-79218B547F9B}"/>
    <cellStyle name="20% - Énfasis6 31 4" xfId="26539" xr:uid="{B5D1E6AB-3FD0-4F6B-97E5-7A545DAD01AB}"/>
    <cellStyle name="20% - Énfasis6 31 5" xfId="32414" xr:uid="{C67AA6CA-7984-4FF7-8F72-CA3AF3B4E841}"/>
    <cellStyle name="20% - Énfasis6 31 6" xfId="38279" xr:uid="{A918726E-CCF6-4CE5-8723-EA7CFDD400C8}"/>
    <cellStyle name="20% - Énfasis6 32" xfId="6313" xr:uid="{246E6F8C-9038-4E81-8BD0-17CA7793AD7A}"/>
    <cellStyle name="20% - Énfasis6 32 2" xfId="9181" xr:uid="{6423F81E-2AA3-4B9D-8E7F-82E567FCF285}"/>
    <cellStyle name="20% - Énfasis6 32 2 2" xfId="23545" xr:uid="{0D43D58C-7FF5-43D3-B418-E33B2AC8EDA6}"/>
    <cellStyle name="20% - Énfasis6 32 2 3" xfId="29412" xr:uid="{901A533F-D1A9-447C-84D9-A0F787253263}"/>
    <cellStyle name="20% - Énfasis6 32 2 4" xfId="35294" xr:uid="{BE4D6E0E-144E-4450-A7B1-16B5B7E193AC}"/>
    <cellStyle name="20% - Énfasis6 32 2 5" xfId="41153" xr:uid="{CE8574A1-F015-4FC8-9B17-CED4F2BA6B2E}"/>
    <cellStyle name="20% - Énfasis6 32 3" xfId="20754" xr:uid="{73D129C0-1DDC-4B5E-996F-D8C8CB599011}"/>
    <cellStyle name="20% - Énfasis6 32 4" xfId="26563" xr:uid="{2B0F0818-5928-4D98-8B34-FC0FBA1410DD}"/>
    <cellStyle name="20% - Énfasis6 32 5" xfId="32438" xr:uid="{AFF1CF93-0C95-46DC-8731-1DA21C7E9EBD}"/>
    <cellStyle name="20% - Énfasis6 32 6" xfId="38303" xr:uid="{81C0B3D3-F525-41AF-9418-C0189B99D74C}"/>
    <cellStyle name="20% - Énfasis6 33" xfId="6345" xr:uid="{E722BE8E-EF79-47F2-BF98-D12C62563903}"/>
    <cellStyle name="20% - Énfasis6 33 2" xfId="9210" xr:uid="{5EF4401B-E81C-48A0-9C38-604D73DA1399}"/>
    <cellStyle name="20% - Énfasis6 33 2 2" xfId="23573" xr:uid="{673FE8A4-7168-459C-A149-7AB24F43B380}"/>
    <cellStyle name="20% - Énfasis6 33 2 3" xfId="29441" xr:uid="{744FF159-CCBB-49FB-883F-6BAA89F652AB}"/>
    <cellStyle name="20% - Énfasis6 33 2 4" xfId="35323" xr:uid="{664501B2-68F3-4B1B-B1B4-51621537F332}"/>
    <cellStyle name="20% - Énfasis6 33 2 5" xfId="41182" xr:uid="{28609A61-012B-42A7-A7B9-6C79AD1CB935}"/>
    <cellStyle name="20% - Énfasis6 33 3" xfId="20786" xr:uid="{114BA71F-5FFA-4037-817B-22BC21DDA336}"/>
    <cellStyle name="20% - Énfasis6 33 4" xfId="26595" xr:uid="{1C9DEFA6-261A-40F8-A585-05B0A73DE938}"/>
    <cellStyle name="20% - Énfasis6 33 5" xfId="32470" xr:uid="{FDDA5D25-BD9B-46AE-9162-7BC27A03512D}"/>
    <cellStyle name="20% - Énfasis6 33 6" xfId="38334" xr:uid="{78FC2593-F330-4A49-B684-8385691EACB1}"/>
    <cellStyle name="20% - Énfasis6 34" xfId="6365" xr:uid="{3713C589-768A-4E39-8136-5B5025C784B9}"/>
    <cellStyle name="20% - Énfasis6 34 2" xfId="9230" xr:uid="{1A1FAA28-DF1D-495A-A555-C067355A7057}"/>
    <cellStyle name="20% - Énfasis6 34 2 2" xfId="23593" xr:uid="{E4885ADA-E118-4FD2-A033-28174D06D816}"/>
    <cellStyle name="20% - Énfasis6 34 2 3" xfId="29461" xr:uid="{6AD5F72D-3A3E-4C06-8D00-C8601CCAA974}"/>
    <cellStyle name="20% - Énfasis6 34 2 4" xfId="35343" xr:uid="{CF5F64AD-E460-422D-948B-252933DD3DA3}"/>
    <cellStyle name="20% - Énfasis6 34 2 5" xfId="41202" xr:uid="{70F44DA9-0FA9-40D4-89EC-DFE9B557975A}"/>
    <cellStyle name="20% - Énfasis6 34 3" xfId="20806" xr:uid="{7C6788AF-F1B3-4794-A408-DA59D81DF5A6}"/>
    <cellStyle name="20% - Énfasis6 34 4" xfId="26615" xr:uid="{2F5F9393-6FB4-4638-A39E-FB2D9E0CA620}"/>
    <cellStyle name="20% - Énfasis6 34 5" xfId="32490" xr:uid="{F5275AE0-92B6-49B0-8497-E5ECAE03A966}"/>
    <cellStyle name="20% - Énfasis6 34 6" xfId="38354" xr:uid="{23640689-20F1-4F9F-BFC3-88E20635EB6A}"/>
    <cellStyle name="20% - Énfasis6 35" xfId="6385" xr:uid="{75ECCDE3-2E11-447A-9636-B0D4924AAE0C}"/>
    <cellStyle name="20% - Énfasis6 35 2" xfId="9250" xr:uid="{CF214AD4-D83A-449F-B813-89E2AE12DFF0}"/>
    <cellStyle name="20% - Énfasis6 35 2 2" xfId="23613" xr:uid="{A8279E66-1218-4957-B813-58B0CEF80A4E}"/>
    <cellStyle name="20% - Énfasis6 35 2 3" xfId="29481" xr:uid="{3EE4DA22-E0D0-4FED-9225-3312D41A68F2}"/>
    <cellStyle name="20% - Énfasis6 35 2 4" xfId="35363" xr:uid="{F6C74794-B4B4-4C82-8FB0-0AA7190FAB3D}"/>
    <cellStyle name="20% - Énfasis6 35 2 5" xfId="41222" xr:uid="{27940A53-01A6-4038-AE0B-03B46534726D}"/>
    <cellStyle name="20% - Énfasis6 35 3" xfId="20826" xr:uid="{B9C88609-F1A2-486B-9EEF-80659115B1D2}"/>
    <cellStyle name="20% - Énfasis6 35 4" xfId="26635" xr:uid="{A1AEC285-0231-4544-89BD-4A7BD2C4C86B}"/>
    <cellStyle name="20% - Énfasis6 35 5" xfId="32510" xr:uid="{F52305EB-EC91-47B1-9541-F76F15FC82D2}"/>
    <cellStyle name="20% - Énfasis6 35 6" xfId="38374" xr:uid="{FA6779FD-9908-4AA2-9A8D-80DE2AF173B6}"/>
    <cellStyle name="20% - Énfasis6 36" xfId="6406" xr:uid="{08CBEA80-5D95-478B-817C-B7BCCF8C40DE}"/>
    <cellStyle name="20% - Énfasis6 36 2" xfId="9271" xr:uid="{8FC06F23-9272-4A05-BCDD-0BD59878940D}"/>
    <cellStyle name="20% - Énfasis6 36 2 2" xfId="23634" xr:uid="{730B871D-AE52-4DED-AB26-99674AC54606}"/>
    <cellStyle name="20% - Énfasis6 36 2 3" xfId="29502" xr:uid="{1FF4AD80-213A-4007-8EBC-66A876CFF310}"/>
    <cellStyle name="20% - Énfasis6 36 2 4" xfId="35384" xr:uid="{2AD20F25-C7CE-4C99-A138-9ACA027B438C}"/>
    <cellStyle name="20% - Énfasis6 36 2 5" xfId="41243" xr:uid="{17FBC0D0-E6F8-479E-BE94-D841E3B88195}"/>
    <cellStyle name="20% - Énfasis6 36 3" xfId="20847" xr:uid="{48105BD9-9030-4298-BD3D-8107A5B8EC42}"/>
    <cellStyle name="20% - Énfasis6 36 4" xfId="26656" xr:uid="{7B7E0387-4807-4845-834E-E849D3FB15CF}"/>
    <cellStyle name="20% - Énfasis6 36 5" xfId="32531" xr:uid="{D175EBCD-63C6-4D37-B6C0-32B6C06DC83C}"/>
    <cellStyle name="20% - Énfasis6 36 6" xfId="38395" xr:uid="{81AC5649-4167-49BE-BA19-2029F1FBE385}"/>
    <cellStyle name="20% - Énfasis6 37" xfId="6435" xr:uid="{B16A5DFE-2A39-4547-A3FC-3DA878E2E6A2}"/>
    <cellStyle name="20% - Énfasis6 37 2" xfId="9297" xr:uid="{74819B83-1D81-4219-BC42-BEF20F727099}"/>
    <cellStyle name="20% - Énfasis6 37 2 2" xfId="23660" xr:uid="{5A065AB6-2C0E-4A9D-8250-C8F27A1D795C}"/>
    <cellStyle name="20% - Énfasis6 37 2 3" xfId="29528" xr:uid="{31AD7DF4-5B08-444B-BBE1-B0DEE430821C}"/>
    <cellStyle name="20% - Énfasis6 37 2 4" xfId="35410" xr:uid="{9154BAC5-4DC7-41EF-AFBB-64B1E1EF2D18}"/>
    <cellStyle name="20% - Énfasis6 37 2 5" xfId="41269" xr:uid="{BF119DEC-EE7F-4606-805B-DFDB3F1AB0F2}"/>
    <cellStyle name="20% - Énfasis6 37 3" xfId="20876" xr:uid="{B896BFD9-29E3-4E7E-8671-6B2EBAFF3628}"/>
    <cellStyle name="20% - Énfasis6 37 4" xfId="26685" xr:uid="{C0458A1A-965D-4193-89CB-E5955E2A29F4}"/>
    <cellStyle name="20% - Énfasis6 37 5" xfId="32560" xr:uid="{2DC42394-5CF1-4088-97A6-E73FB9A239A7}"/>
    <cellStyle name="20% - Énfasis6 37 6" xfId="38424" xr:uid="{D32A25D8-3F33-4EA3-8EAD-D7CB08984005}"/>
    <cellStyle name="20% - Énfasis6 38" xfId="6469" xr:uid="{4166A878-16A9-4ED2-966C-C66B871B42E5}"/>
    <cellStyle name="20% - Énfasis6 38 2" xfId="9329" xr:uid="{B8D12EE8-D916-433C-A130-3DA9DFEA6539}"/>
    <cellStyle name="20% - Énfasis6 38 2 2" xfId="23692" xr:uid="{5E14EE07-33CA-4473-B8C9-13893E4F4D7F}"/>
    <cellStyle name="20% - Énfasis6 38 2 3" xfId="29560" xr:uid="{D36D3A26-AA72-4924-9AC7-D07E9288D205}"/>
    <cellStyle name="20% - Énfasis6 38 2 4" xfId="35442" xr:uid="{5731F08E-9EAF-4A90-84B8-A67893A48253}"/>
    <cellStyle name="20% - Énfasis6 38 2 5" xfId="41301" xr:uid="{3BCC871D-8D0A-4719-A3D3-A274C0C4073B}"/>
    <cellStyle name="20% - Énfasis6 38 3" xfId="20907" xr:uid="{0683A45A-B217-4D53-B171-E26F4281FD25}"/>
    <cellStyle name="20% - Énfasis6 38 4" xfId="26718" xr:uid="{8146B844-D134-4164-87EB-F0C9D56A362A}"/>
    <cellStyle name="20% - Énfasis6 38 5" xfId="32593" xr:uid="{FE1BD3F5-6F13-4C97-BC79-247C66376415}"/>
    <cellStyle name="20% - Énfasis6 38 6" xfId="38457" xr:uid="{19784F1F-B26E-4886-843C-FFDE47AE7A34}"/>
    <cellStyle name="20% - Énfasis6 39" xfId="6489" xr:uid="{4B66BB07-9E51-47C5-A84A-04B8F0581423}"/>
    <cellStyle name="20% - Énfasis6 39 2" xfId="9349" xr:uid="{BACCAC90-8E65-4D62-AEE8-A73B08159F09}"/>
    <cellStyle name="20% - Énfasis6 39 2 2" xfId="23712" xr:uid="{5A8CA63E-2C31-46DD-B2FC-93BBBC63AF09}"/>
    <cellStyle name="20% - Énfasis6 39 2 3" xfId="29580" xr:uid="{0F87DEE0-D809-4B7F-98B1-C5D81A670FE1}"/>
    <cellStyle name="20% - Énfasis6 39 2 4" xfId="35462" xr:uid="{968C26A0-0093-4A23-B363-04035765B811}"/>
    <cellStyle name="20% - Énfasis6 39 2 5" xfId="41321" xr:uid="{5EB0AE8E-5E9D-481D-BBED-4C70CF8D2339}"/>
    <cellStyle name="20% - Énfasis6 39 3" xfId="20927" xr:uid="{037307DE-C522-4C25-AEE7-C666BA93F66C}"/>
    <cellStyle name="20% - Énfasis6 39 4" xfId="26738" xr:uid="{4EA81E32-48DE-4A5B-AD31-191F1949589C}"/>
    <cellStyle name="20% - Énfasis6 39 5" xfId="32613" xr:uid="{612719AD-5B0D-44DC-9356-9A869E7C81BF}"/>
    <cellStyle name="20% - Énfasis6 39 6" xfId="38477" xr:uid="{1D23E6C4-17DA-4CEC-AB5E-D1F949933F9E}"/>
    <cellStyle name="20% - Énfasis6 4" xfId="3899" xr:uid="{1E02CA3F-7E1D-4599-9978-5002E3ED069C}"/>
    <cellStyle name="20% - Énfasis6 4 10" xfId="35891" xr:uid="{0704C4D6-D64B-426A-BD72-C11570449FBB}"/>
    <cellStyle name="20% - Énfasis6 4 2" xfId="4096" xr:uid="{11BB9E2A-7561-468B-84D3-83004C7C97BC}"/>
    <cellStyle name="20% - Énfasis6 4 2 2" xfId="4574" xr:uid="{F404FC35-CCFC-4D85-8E68-8B0B258ED14F}"/>
    <cellStyle name="20% - Énfasis6 4 2 2 2" xfId="5542" xr:uid="{21F49406-922F-45F7-9AB2-29162BC4B621}"/>
    <cellStyle name="20% - Énfasis6 4 2 2 2 2" xfId="8409" xr:uid="{721FBA4F-0904-45CE-AB1C-21954FC34970}"/>
    <cellStyle name="20% - Énfasis6 4 2 2 2 2 2" xfId="22784" xr:uid="{3C41E32B-7412-4E06-8C5F-874A4B97FB2D}"/>
    <cellStyle name="20% - Énfasis6 4 2 2 2 2 3" xfId="28642" xr:uid="{4B7136E2-8F5B-4D42-BD90-37D29A9EAE15}"/>
    <cellStyle name="20% - Énfasis6 4 2 2 2 2 4" xfId="34524" xr:uid="{631DC7DD-11EE-420E-8662-45292E6FA73F}"/>
    <cellStyle name="20% - Énfasis6 4 2 2 2 2 5" xfId="40388" xr:uid="{9AF29453-F622-4874-B0C4-32EE3225BD11}"/>
    <cellStyle name="20% - Énfasis6 4 2 2 2 3" xfId="20002" xr:uid="{FAFDCFE7-30CF-47DD-B3A9-19E9493E9B54}"/>
    <cellStyle name="20% - Énfasis6 4 2 2 2 4" xfId="25793" xr:uid="{D6B4A7DB-637A-41E7-800B-337211F2B196}"/>
    <cellStyle name="20% - Énfasis6 4 2 2 2 5" xfId="31667" xr:uid="{9364E7B5-6F53-434B-A5F8-E078508826D1}"/>
    <cellStyle name="20% - Énfasis6 4 2 2 2 6" xfId="37537" xr:uid="{5752CD8D-8ACE-4708-B2A9-CF045C5C0368}"/>
    <cellStyle name="20% - Énfasis6 4 2 2 3" xfId="7437" xr:uid="{691DE592-2FAD-408A-A985-0C8E2B0C2541}"/>
    <cellStyle name="20% - Énfasis6 4 2 2 3 2" xfId="21839" xr:uid="{C9C7E3C2-1F52-4C33-9639-6B3ECA5DBE89}"/>
    <cellStyle name="20% - Énfasis6 4 2 2 3 3" xfId="27671" xr:uid="{46B4EE1A-ED47-45AE-A7D6-CF572BA45847}"/>
    <cellStyle name="20% - Énfasis6 4 2 2 3 4" xfId="33553" xr:uid="{C204D48D-8AB5-4319-AD6C-10261186B400}"/>
    <cellStyle name="20% - Énfasis6 4 2 2 3 5" xfId="39417" xr:uid="{CA471EE7-9217-4EA0-BB85-FFF04EA4CCDF}"/>
    <cellStyle name="20% - Énfasis6 4 2 2 4" xfId="19070" xr:uid="{41407881-B916-4652-AF4A-E497AA5C0850}"/>
    <cellStyle name="20% - Énfasis6 4 2 2 5" xfId="24822" xr:uid="{B1299665-B058-4D02-82C8-22E2C1A4E5E5}"/>
    <cellStyle name="20% - Énfasis6 4 2 2 6" xfId="30699" xr:uid="{FD181060-61AA-4579-B0A3-EC7E63ACECB0}"/>
    <cellStyle name="20% - Énfasis6 4 2 2 7" xfId="36580" xr:uid="{3E30D420-E1FF-46A2-AAA9-D123EB5A8033}"/>
    <cellStyle name="20% - Énfasis6 4 2 3" xfId="5057" xr:uid="{F3A922CD-B34C-415E-AAF0-4E5FDEF106E5}"/>
    <cellStyle name="20% - Énfasis6 4 2 3 2" xfId="7924" xr:uid="{02E745F0-A9AB-4FEF-A31C-EA179617C84B}"/>
    <cellStyle name="20% - Énfasis6 4 2 3 2 2" xfId="22309" xr:uid="{B0653A94-7C75-40E6-B3EB-81F37D7B088A}"/>
    <cellStyle name="20% - Énfasis6 4 2 3 2 3" xfId="28157" xr:uid="{2752329E-A7FA-4E34-981E-7AD3F363D7F6}"/>
    <cellStyle name="20% - Énfasis6 4 2 3 2 4" xfId="34039" xr:uid="{89AC1FF6-D4F2-4A47-8DD2-609826BDB73E}"/>
    <cellStyle name="20% - Énfasis6 4 2 3 2 5" xfId="39903" xr:uid="{5020716E-1EB6-4A63-BBFC-69ADD2028014}"/>
    <cellStyle name="20% - Énfasis6 4 2 3 3" xfId="19534" xr:uid="{E5F71E0A-2536-4D11-9DF0-2EF013D2468B}"/>
    <cellStyle name="20% - Énfasis6 4 2 3 4" xfId="25308" xr:uid="{0C974BC3-76D3-4D9D-A199-1254C8410C06}"/>
    <cellStyle name="20% - Énfasis6 4 2 3 5" xfId="31182" xr:uid="{E4AAE009-7134-4BF2-B6BD-BC81F99993E5}"/>
    <cellStyle name="20% - Énfasis6 4 2 3 6" xfId="37060" xr:uid="{06A64026-B223-4FEB-8C15-D565712C50F3}"/>
    <cellStyle name="20% - Énfasis6 4 2 4" xfId="6952" xr:uid="{FBD68D11-279D-4CCB-B053-9D6425D9522C}"/>
    <cellStyle name="20% - Énfasis6 4 2 4 2" xfId="21372" xr:uid="{4CF0AF58-8AB9-4BAB-B331-D74C97B5FCFD}"/>
    <cellStyle name="20% - Énfasis6 4 2 4 3" xfId="27190" xr:uid="{DF5E3AEB-277B-495D-BE21-5D958ADC73B9}"/>
    <cellStyle name="20% - Énfasis6 4 2 4 4" xfId="33068" xr:uid="{F7E313C3-352D-4873-B301-2BF08EC8ADE7}"/>
    <cellStyle name="20% - Énfasis6 4 2 4 5" xfId="38932" xr:uid="{B7EF00DC-0FAD-4B1D-9413-BF08C7B311A5}"/>
    <cellStyle name="20% - Énfasis6 4 2 5" xfId="18626" xr:uid="{6F10B791-63AE-4B0B-B228-ABD270DFF50E}"/>
    <cellStyle name="20% - Énfasis6 4 2 6" xfId="24339" xr:uid="{95D2FC42-7675-45AC-B149-E8723BC80654}"/>
    <cellStyle name="20% - Énfasis6 4 2 7" xfId="30217" xr:uid="{18C05EF5-D5C2-4BE0-8C93-DAB8D0685473}"/>
    <cellStyle name="20% - Énfasis6 4 2 8" xfId="36096" xr:uid="{76522FF4-A425-4D47-B621-5C202AAACD9A}"/>
    <cellStyle name="20% - Énfasis6 4 3" xfId="4380" xr:uid="{90CC3404-88A1-4E5F-A218-EFBF3F1C0FEB}"/>
    <cellStyle name="20% - Énfasis6 4 3 2" xfId="5346" xr:uid="{C669ADAE-BB51-49FC-AEA5-17684DDC2411}"/>
    <cellStyle name="20% - Énfasis6 4 3 2 2" xfId="8213" xr:uid="{FC3ED49D-8468-4B0E-9B4F-E3E72417CB6A}"/>
    <cellStyle name="20% - Énfasis6 4 3 2 2 2" xfId="22589" xr:uid="{E6184F30-6B9E-4C73-80C2-E0237294AD17}"/>
    <cellStyle name="20% - Énfasis6 4 3 2 2 3" xfId="28446" xr:uid="{1751A773-B594-43A8-A5BF-9917A34CD9E2}"/>
    <cellStyle name="20% - Énfasis6 4 3 2 2 4" xfId="34328" xr:uid="{C4DC1B07-1293-4FAB-9A77-4931F7AA46F6}"/>
    <cellStyle name="20% - Énfasis6 4 3 2 2 5" xfId="40192" xr:uid="{9B415018-7E7B-45C5-9B59-39AD9FD7DA51}"/>
    <cellStyle name="20% - Énfasis6 4 3 2 3" xfId="19813" xr:uid="{BF289D5E-67F0-426A-8DCD-55072BD40951}"/>
    <cellStyle name="20% - Énfasis6 4 3 2 4" xfId="25597" xr:uid="{74240482-0252-4C95-937D-053873FF0884}"/>
    <cellStyle name="20% - Énfasis6 4 3 2 5" xfId="31471" xr:uid="{BDE739D8-8961-40F4-AEBF-621C256BCFEC}"/>
    <cellStyle name="20% - Énfasis6 4 3 2 6" xfId="37342" xr:uid="{AD1544E1-EEA3-417C-B070-A63FE5D541DA}"/>
    <cellStyle name="20% - Énfasis6 4 3 3" xfId="7241" xr:uid="{5548E73F-6EE6-4413-807F-4E53E23647C7}"/>
    <cellStyle name="20% - Énfasis6 4 3 3 2" xfId="21648" xr:uid="{040E1664-2DC5-434F-BF12-EF071E0F9133}"/>
    <cellStyle name="20% - Énfasis6 4 3 3 3" xfId="27475" xr:uid="{C0687DCE-83AD-44C4-B064-736EB99D2D21}"/>
    <cellStyle name="20% - Énfasis6 4 3 3 4" xfId="33357" xr:uid="{26387FE6-33C6-4E32-8D26-A5E5CE7579D5}"/>
    <cellStyle name="20% - Énfasis6 4 3 3 5" xfId="39221" xr:uid="{A05B4F27-2C12-4890-A68C-FC6C6033DF80}"/>
    <cellStyle name="20% - Énfasis6 4 3 4" xfId="18883" xr:uid="{377ABEE9-DAC8-4E1B-AF31-52F5ACE8DBD9}"/>
    <cellStyle name="20% - Énfasis6 4 3 5" xfId="24626" xr:uid="{076F1C53-409C-43A6-BF72-99809B0130D6}"/>
    <cellStyle name="20% - Énfasis6 4 3 6" xfId="30505" xr:uid="{6B2B75AA-616A-4BFA-A252-4547E4C998F2}"/>
    <cellStyle name="20% - Énfasis6 4 3 7" xfId="36385" xr:uid="{8147C008-FC8E-4B68-A33B-633F0C17925F}"/>
    <cellStyle name="20% - Énfasis6 4 4" xfId="4862" xr:uid="{96B2E6D3-E1F0-4B87-A451-C5E4789946F3}"/>
    <cellStyle name="20% - Énfasis6 4 4 2" xfId="7728" xr:uid="{EFEB790C-14C9-40A9-8C48-A7A5C768ABA4}"/>
    <cellStyle name="20% - Énfasis6 4 4 2 2" xfId="22118" xr:uid="{288E2FA4-176D-47E4-89D5-3C5ED7216350}"/>
    <cellStyle name="20% - Énfasis6 4 4 2 3" xfId="27961" xr:uid="{2F5CE0C5-C16C-4087-ACE0-CA087F239C16}"/>
    <cellStyle name="20% - Énfasis6 4 4 2 4" xfId="33843" xr:uid="{CF7ADEF6-238C-4AD5-B563-812BACE2AE9E}"/>
    <cellStyle name="20% - Énfasis6 4 4 2 5" xfId="39707" xr:uid="{0BB16158-6830-4632-86AA-9E2AB16169E3}"/>
    <cellStyle name="20% - Énfasis6 4 4 3" xfId="19344" xr:uid="{AD163675-4743-4422-8678-1888268A361C}"/>
    <cellStyle name="20% - Énfasis6 4 4 4" xfId="25112" xr:uid="{775AA98E-F3EB-4682-B87D-2BF8871AC711}"/>
    <cellStyle name="20% - Énfasis6 4 4 5" xfId="30986" xr:uid="{2DFC6ADC-4ED9-450C-9284-88DCDBB7077D}"/>
    <cellStyle name="20% - Énfasis6 4 4 6" xfId="36865" xr:uid="{6CC2D890-0055-4243-9A41-6F8222BA3CC8}"/>
    <cellStyle name="20% - Énfasis6 4 5" xfId="5871" xr:uid="{25C34F91-367B-4CFE-92A8-8AEA1AE19505}"/>
    <cellStyle name="20% - Énfasis6 4 5 2" xfId="8740" xr:uid="{C6CBBCFB-37AB-43A3-93DB-9027EE142E94}"/>
    <cellStyle name="20% - Énfasis6 4 5 2 2" xfId="23108" xr:uid="{1E706E5B-EEC3-49FC-8562-4DDF79743AF2}"/>
    <cellStyle name="20% - Énfasis6 4 5 2 3" xfId="28972" xr:uid="{02FE1158-3A7C-4781-91C9-E09B20E4DD65}"/>
    <cellStyle name="20% - Énfasis6 4 5 2 4" xfId="34854" xr:uid="{AA5478F2-A56A-4B14-BA67-DD7610F01BAD}"/>
    <cellStyle name="20% - Énfasis6 4 5 2 5" xfId="40718" xr:uid="{00A67A7E-D9DE-4DE3-9F84-4A131E09693D}"/>
    <cellStyle name="20% - Énfasis6 4 5 3" xfId="20323" xr:uid="{D6FB46F1-3EAA-4E68-B1D9-375876A18C20}"/>
    <cellStyle name="20% - Énfasis6 4 5 4" xfId="26122" xr:uid="{8FAB52B7-CACB-4A91-BCF5-BB776169E28A}"/>
    <cellStyle name="20% - Énfasis6 4 5 5" xfId="31997" xr:uid="{CDA9E3FE-4482-4D11-AF41-41A2A7A83238}"/>
    <cellStyle name="20% - Énfasis6 4 5 6" xfId="37863" xr:uid="{11BB2EDE-FDCD-46A5-8229-51E7BA38A068}"/>
    <cellStyle name="20% - Énfasis6 4 6" xfId="6757" xr:uid="{A3B753CF-4666-4436-89A5-1EB10B19AB00}"/>
    <cellStyle name="20% - Énfasis6 4 6 2" xfId="21181" xr:uid="{855AFF04-C44E-4641-BD81-9242E74E11CE}"/>
    <cellStyle name="20% - Énfasis6 4 6 3" xfId="26996" xr:uid="{EF420652-44E8-484B-98C1-B6E065459849}"/>
    <cellStyle name="20% - Énfasis6 4 6 4" xfId="32872" xr:uid="{6A68E445-E2D8-446B-86F0-BA64FF9202C6}"/>
    <cellStyle name="20% - Énfasis6 4 6 5" xfId="38736" xr:uid="{013C0321-C50D-44B8-8B33-93E125715698}"/>
    <cellStyle name="20% - Énfasis6 4 7" xfId="18423" xr:uid="{50F335AE-CC38-42D2-913A-2954122BEB39}"/>
    <cellStyle name="20% - Énfasis6 4 8" xfId="24132" xr:uid="{E73B495A-E983-43F6-90B9-45A9AAFFA1F0}"/>
    <cellStyle name="20% - Énfasis6 4 9" xfId="30010" xr:uid="{76CAF199-73A5-48B0-A4C7-CDE9EA4D6615}"/>
    <cellStyle name="20% - Énfasis6 40" xfId="6509" xr:uid="{BD3B3766-7AF1-4D60-910B-2471B7E5E7C3}"/>
    <cellStyle name="20% - Énfasis6 40 2" xfId="9369" xr:uid="{9F815C51-9F03-483C-8CDA-E5ADA2A27A27}"/>
    <cellStyle name="20% - Énfasis6 40 2 2" xfId="23732" xr:uid="{0FA220EA-3A9A-4FCA-8DF8-306EBCBD7302}"/>
    <cellStyle name="20% - Énfasis6 40 2 3" xfId="29600" xr:uid="{2EC9EF7B-010F-48E4-A9C2-E5092D3699FA}"/>
    <cellStyle name="20% - Énfasis6 40 2 4" xfId="35482" xr:uid="{32F623E2-1787-4714-AC97-C1995E0ED066}"/>
    <cellStyle name="20% - Énfasis6 40 2 5" xfId="41341" xr:uid="{6C66F8B3-8983-4A28-BBE3-596F2903EC72}"/>
    <cellStyle name="20% - Énfasis6 40 3" xfId="20947" xr:uid="{4F734A3A-19EE-4868-A434-39F8FF9BA1EF}"/>
    <cellStyle name="20% - Énfasis6 40 4" xfId="26758" xr:uid="{41C41569-4E5F-438E-ABD9-754ECFF0879A}"/>
    <cellStyle name="20% - Énfasis6 40 5" xfId="32633" xr:uid="{08C0C999-52EC-44A4-A2D4-BB9712039B6E}"/>
    <cellStyle name="20% - Énfasis6 40 6" xfId="38497" xr:uid="{385684A0-AB31-4CD9-957D-90D6C361561B}"/>
    <cellStyle name="20% - Énfasis6 41" xfId="6529" xr:uid="{7D5FDFE9-E14A-4EED-98F3-FDDDB90E4EF2}"/>
    <cellStyle name="20% - Énfasis6 41 2" xfId="9389" xr:uid="{888510D1-A3FE-449A-BC4D-6A9DC2F813C3}"/>
    <cellStyle name="20% - Énfasis6 41 2 2" xfId="23752" xr:uid="{CBD3EF8E-6F66-4AAC-9F53-D7B1E5C88BA7}"/>
    <cellStyle name="20% - Énfasis6 41 2 3" xfId="29620" xr:uid="{614A55F5-8067-4FAF-96FA-E9D7E7FC6D35}"/>
    <cellStyle name="20% - Énfasis6 41 2 4" xfId="35502" xr:uid="{E53230F3-E691-40D8-BDFD-4EDC1D046C90}"/>
    <cellStyle name="20% - Énfasis6 41 2 5" xfId="41361" xr:uid="{A47FBC39-4747-4AC1-8C4A-EA0861CCDF39}"/>
    <cellStyle name="20% - Énfasis6 41 3" xfId="20967" xr:uid="{31022E13-45E8-4634-80E3-6ABC7D3D7CEF}"/>
    <cellStyle name="20% - Énfasis6 41 4" xfId="26778" xr:uid="{08BB035E-7BCF-4574-B881-BF3425A738E0}"/>
    <cellStyle name="20% - Énfasis6 41 5" xfId="32653" xr:uid="{E27CC33B-DC3E-45F4-8DB0-3192A38F8076}"/>
    <cellStyle name="20% - Énfasis6 41 6" xfId="38517" xr:uid="{33B702EA-5FA0-473A-A949-64E3065FA664}"/>
    <cellStyle name="20% - Énfasis6 42" xfId="6549" xr:uid="{90EA0207-FA25-4381-8DB9-D6761FC2C1B6}"/>
    <cellStyle name="20% - Énfasis6 42 2" xfId="9409" xr:uid="{5BDAB989-C849-418F-847C-589878056466}"/>
    <cellStyle name="20% - Énfasis6 42 2 2" xfId="23772" xr:uid="{CF97D306-F9E0-4BF1-882D-2850166E5105}"/>
    <cellStyle name="20% - Énfasis6 42 2 3" xfId="29640" xr:uid="{7E3D752B-780B-4E3B-B019-AF99C4E6888B}"/>
    <cellStyle name="20% - Énfasis6 42 2 4" xfId="35522" xr:uid="{DCCD5D15-23D7-4015-AC5D-C79761645A3D}"/>
    <cellStyle name="20% - Énfasis6 42 2 5" xfId="41381" xr:uid="{EC32941B-B736-4159-8FD9-F76BA971D8E0}"/>
    <cellStyle name="20% - Énfasis6 42 3" xfId="20987" xr:uid="{5B0F1AAC-1236-4124-934C-CF1EAFD13723}"/>
    <cellStyle name="20% - Énfasis6 42 4" xfId="26798" xr:uid="{E3AC31EB-EC1D-4FFC-B71F-4BE66113C15F}"/>
    <cellStyle name="20% - Énfasis6 42 5" xfId="32673" xr:uid="{416F8C67-0DA9-4DD2-AC86-4898D5344870}"/>
    <cellStyle name="20% - Énfasis6 42 6" xfId="38537" xr:uid="{18EBDA2C-8F78-4DFD-9C26-5B5F419F8C6C}"/>
    <cellStyle name="20% - Énfasis6 43" xfId="6570" xr:uid="{524C1106-FA03-4996-86F4-88FEF1E6B80B}"/>
    <cellStyle name="20% - Énfasis6 43 2" xfId="9431" xr:uid="{4497C672-6B3C-4042-BCC1-1E9521E19616}"/>
    <cellStyle name="20% - Énfasis6 43 2 2" xfId="23794" xr:uid="{3D1EEE4C-72FD-4C4D-B342-2A1CCFE4193D}"/>
    <cellStyle name="20% - Énfasis6 43 2 3" xfId="29662" xr:uid="{F7B5908C-32B6-446D-8657-F6B714697E71}"/>
    <cellStyle name="20% - Énfasis6 43 2 4" xfId="35544" xr:uid="{D7DA34A3-2BF9-4C85-AEF6-50041CFBC623}"/>
    <cellStyle name="20% - Énfasis6 43 2 5" xfId="41403" xr:uid="{AA4F297B-34A2-430B-8122-CC98AF9C7204}"/>
    <cellStyle name="20% - Énfasis6 43 3" xfId="21009" xr:uid="{E9EB344D-CD79-4D2A-97E3-7FEAFF89957A}"/>
    <cellStyle name="20% - Énfasis6 43 4" xfId="26820" xr:uid="{DBE992F4-8E3F-49E3-B8DA-E90D44FC4E87}"/>
    <cellStyle name="20% - Énfasis6 43 5" xfId="32695" xr:uid="{3359E1C9-4A74-4033-943A-2320EFB297D2}"/>
    <cellStyle name="20% - Énfasis6 43 6" xfId="38559" xr:uid="{38E0749B-D534-42EE-BB20-3009D6EE9D4E}"/>
    <cellStyle name="20% - Énfasis6 44" xfId="6600" xr:uid="{E6F690B5-CED4-4BE6-975D-926F98603241}"/>
    <cellStyle name="20% - Énfasis6 44 2" xfId="9460" xr:uid="{8B9B722A-3967-4A53-8B21-CE48189DE1A0}"/>
    <cellStyle name="20% - Énfasis6 44 2 2" xfId="23822" xr:uid="{15171497-19D2-4261-AA12-37350E82BB52}"/>
    <cellStyle name="20% - Énfasis6 44 2 3" xfId="29691" xr:uid="{6A862502-A2A7-4D3C-A196-DE135D8EBA99}"/>
    <cellStyle name="20% - Énfasis6 44 2 4" xfId="35573" xr:uid="{3BC9922B-5A36-49BB-912A-100325B47F24}"/>
    <cellStyle name="20% - Énfasis6 44 2 5" xfId="41432" xr:uid="{532C1465-AEC6-4BD0-9775-ABD192AE9D44}"/>
    <cellStyle name="20% - Énfasis6 44 3" xfId="21038" xr:uid="{DEDEE088-4107-4DB3-B810-0871929A4D9A}"/>
    <cellStyle name="20% - Énfasis6 44 4" xfId="26849" xr:uid="{FBF177C1-4886-4822-9204-73C95F6AF812}"/>
    <cellStyle name="20% - Énfasis6 44 5" xfId="32724" xr:uid="{7FCFD6D7-F6CF-4F39-B512-FF9702EFBF73}"/>
    <cellStyle name="20% - Énfasis6 44 6" xfId="38588" xr:uid="{E6978634-802C-4277-A25E-ED5002F79CC3}"/>
    <cellStyle name="20% - Énfasis6 45" xfId="6625" xr:uid="{C7A46BF6-5728-4260-94FB-8B7927522CF3}"/>
    <cellStyle name="20% - Énfasis6 45 2" xfId="9485" xr:uid="{F80507B6-2229-4DB4-BDDC-AE427AD8AEC1}"/>
    <cellStyle name="20% - Énfasis6 45 2 2" xfId="23847" xr:uid="{2E9E6F26-417C-4A9C-AC9D-E3B7EB28EFC2}"/>
    <cellStyle name="20% - Énfasis6 45 2 3" xfId="29716" xr:uid="{9076B1F8-3B62-4D41-8616-B2DB28680447}"/>
    <cellStyle name="20% - Énfasis6 45 2 4" xfId="35598" xr:uid="{9AFF8ACB-473A-4579-9D34-F397CCC49B1B}"/>
    <cellStyle name="20% - Énfasis6 45 2 5" xfId="41457" xr:uid="{19BDF6CF-23DF-417C-8AC6-2F8A669C0267}"/>
    <cellStyle name="20% - Énfasis6 45 3" xfId="21062" xr:uid="{E00A21BB-DD0A-4B7A-9B3A-58BBAF6B0081}"/>
    <cellStyle name="20% - Énfasis6 45 4" xfId="26874" xr:uid="{F4E7FFF6-ACF3-4BD9-B4C8-61CACFEC0265}"/>
    <cellStyle name="20% - Énfasis6 45 5" xfId="32749" xr:uid="{3B8F2D16-C2BF-4939-B862-F578B1B83D94}"/>
    <cellStyle name="20% - Énfasis6 45 6" xfId="38613" xr:uid="{206FAF8C-EACE-403B-BE8F-8CF471164368}"/>
    <cellStyle name="20% - Énfasis6 46" xfId="6647" xr:uid="{D0875D47-4C3D-4C73-BA62-37CF66CF1651}"/>
    <cellStyle name="20% - Énfasis6 46 2" xfId="21084" xr:uid="{91CE616B-435E-4394-B271-F73C8F913D26}"/>
    <cellStyle name="20% - Énfasis6 46 3" xfId="26896" xr:uid="{3ACEDDF8-BB1E-425B-AAF2-175C72A8A5AC}"/>
    <cellStyle name="20% - Énfasis6 46 4" xfId="32771" xr:uid="{7C5A3F71-533F-4048-AD95-AEF53FE3B7BF}"/>
    <cellStyle name="20% - Énfasis6 46 5" xfId="38635" xr:uid="{E807BB79-5A6B-4BF5-87C3-7A1268368C52}"/>
    <cellStyle name="20% - Énfasis6 47" xfId="6677" xr:uid="{7FD14274-41A3-4D6A-BCD2-21081221FAB9}"/>
    <cellStyle name="20% - Énfasis6 47 2" xfId="21106" xr:uid="{ADB711C2-7AF2-4C8B-92A9-7C09A1C50357}"/>
    <cellStyle name="20% - Énfasis6 47 3" xfId="26918" xr:uid="{7FDEDB2C-B8DB-4987-BCCA-16A6013F9FDC}"/>
    <cellStyle name="20% - Énfasis6 47 4" xfId="32793" xr:uid="{9AC1802E-25CD-47F9-9187-28D5F6F42638}"/>
    <cellStyle name="20% - Énfasis6 47 5" xfId="38657" xr:uid="{83E0FB26-77E3-4A4A-94E6-C7C70C5B9900}"/>
    <cellStyle name="20% - Énfasis6 48" xfId="9493" xr:uid="{D6DA6305-AA0E-403A-AB93-4764697867B0}"/>
    <cellStyle name="20% - Énfasis6 48 2" xfId="23855" xr:uid="{06D7ED4B-69BC-405D-9FB9-8FB4E293EA43}"/>
    <cellStyle name="20% - Énfasis6 48 3" xfId="29724" xr:uid="{50C17094-D1BB-4E06-A91B-82C8056BF2DF}"/>
    <cellStyle name="20% - Énfasis6 48 4" xfId="35606" xr:uid="{12C86DDA-1091-41DA-B2A8-7E910305988B}"/>
    <cellStyle name="20% - Énfasis6 48 5" xfId="41465" xr:uid="{3335757A-B4B8-44F3-8C41-DF5E1518FFAF}"/>
    <cellStyle name="20% - Énfasis6 49" xfId="9526" xr:uid="{D7602071-1010-4DAB-8043-17899C6F8376}"/>
    <cellStyle name="20% - Énfasis6 49 2" xfId="23887" xr:uid="{2200D782-9893-4799-8A0A-C130A544EB22}"/>
    <cellStyle name="20% - Énfasis6 49 3" xfId="29757" xr:uid="{D6B8485F-A01F-4124-AF22-7496CF26051D}"/>
    <cellStyle name="20% - Énfasis6 49 4" xfId="35639" xr:uid="{DACCD654-13FE-42A0-8CFF-8126BC6E5D8B}"/>
    <cellStyle name="20% - Énfasis6 49 5" xfId="41498" xr:uid="{7637EE9C-E06B-4610-A929-50B3434C5532}"/>
    <cellStyle name="20% - Énfasis6 5" xfId="3925" xr:uid="{29D6A5D5-5E42-482C-B571-12BDBB3323AB}"/>
    <cellStyle name="20% - Énfasis6 5 10" xfId="35917" xr:uid="{88FF989F-F1D3-4110-B24A-7B8B5157F468}"/>
    <cellStyle name="20% - Énfasis6 5 2" xfId="4119" xr:uid="{65B64C47-81DC-40B3-BFE7-638E0BE1343A}"/>
    <cellStyle name="20% - Énfasis6 5 2 2" xfId="4597" xr:uid="{BAA54C84-292B-4190-B5E6-BE48635DA2EA}"/>
    <cellStyle name="20% - Énfasis6 5 2 2 2" xfId="5565" xr:uid="{21775CC5-DB9D-4AB3-89A7-FB04F6E5EB99}"/>
    <cellStyle name="20% - Énfasis6 5 2 2 2 2" xfId="8432" xr:uid="{22BA1D94-B28B-4483-A903-DBF59B76FE04}"/>
    <cellStyle name="20% - Énfasis6 5 2 2 2 2 2" xfId="22807" xr:uid="{01A5F7BA-DCCD-48EE-90FE-5D6D61DDBDB5}"/>
    <cellStyle name="20% - Énfasis6 5 2 2 2 2 3" xfId="28665" xr:uid="{29056D80-2698-4CEA-8229-5FD799237D03}"/>
    <cellStyle name="20% - Énfasis6 5 2 2 2 2 4" xfId="34547" xr:uid="{12C84EE0-96B4-44A2-B8EB-C1603CEF9C6A}"/>
    <cellStyle name="20% - Énfasis6 5 2 2 2 2 5" xfId="40411" xr:uid="{B2083B41-50F3-45FB-A8B7-6AB102150F1E}"/>
    <cellStyle name="20% - Énfasis6 5 2 2 2 3" xfId="20025" xr:uid="{5029F09D-E524-4985-B773-3E61A3B2B789}"/>
    <cellStyle name="20% - Énfasis6 5 2 2 2 4" xfId="25816" xr:uid="{7785F0BF-9622-4041-B8EE-FE4BDD13C656}"/>
    <cellStyle name="20% - Énfasis6 5 2 2 2 5" xfId="31690" xr:uid="{B71D4234-16F4-494A-AEA4-E50326C6283F}"/>
    <cellStyle name="20% - Énfasis6 5 2 2 2 6" xfId="37560" xr:uid="{B65B1580-6A00-48D7-AE03-C19D8473D719}"/>
    <cellStyle name="20% - Énfasis6 5 2 2 3" xfId="7460" xr:uid="{84CC024F-55A8-4420-A9BE-05339DC58A87}"/>
    <cellStyle name="20% - Énfasis6 5 2 2 3 2" xfId="21862" xr:uid="{43DAA3B4-A707-497C-A068-3D7403FB52AB}"/>
    <cellStyle name="20% - Énfasis6 5 2 2 3 3" xfId="27694" xr:uid="{E86B2452-B149-443F-B78F-946BB1FE690C}"/>
    <cellStyle name="20% - Énfasis6 5 2 2 3 4" xfId="33576" xr:uid="{44BE07EE-1E60-418D-8698-0E7FB7B0FA69}"/>
    <cellStyle name="20% - Énfasis6 5 2 2 3 5" xfId="39440" xr:uid="{BF5813E5-3958-46D8-9F52-E7F514125612}"/>
    <cellStyle name="20% - Énfasis6 5 2 2 4" xfId="19092" xr:uid="{8705A667-7DE1-4CBB-A13B-7A90DB7A8A99}"/>
    <cellStyle name="20% - Énfasis6 5 2 2 5" xfId="24845" xr:uid="{E9720C95-2E57-4916-848B-D50035A50042}"/>
    <cellStyle name="20% - Énfasis6 5 2 2 6" xfId="30722" xr:uid="{54C03096-2B7C-4A0C-86D9-081DF6E26373}"/>
    <cellStyle name="20% - Énfasis6 5 2 2 7" xfId="36603" xr:uid="{964559D7-D5E3-4CB2-AFC3-A6D4A18DA418}"/>
    <cellStyle name="20% - Énfasis6 5 2 3" xfId="5080" xr:uid="{D6DB1C7A-7FAB-496A-8986-DA719DE56246}"/>
    <cellStyle name="20% - Énfasis6 5 2 3 2" xfId="7947" xr:uid="{7DAA4708-64AC-4304-A94E-2F62B7DF0E1B}"/>
    <cellStyle name="20% - Énfasis6 5 2 3 2 2" xfId="22332" xr:uid="{8BDAA70C-A30D-4919-8909-E2131F68C2F3}"/>
    <cellStyle name="20% - Énfasis6 5 2 3 2 3" xfId="28180" xr:uid="{B558BA95-36A7-4432-9731-6995DB41451B}"/>
    <cellStyle name="20% - Énfasis6 5 2 3 2 4" xfId="34062" xr:uid="{03596D8A-6BE8-4A6D-95C7-CF8205EDF67F}"/>
    <cellStyle name="20% - Énfasis6 5 2 3 2 5" xfId="39926" xr:uid="{C7FA50B9-1B4C-4898-84C5-5E3612010BFC}"/>
    <cellStyle name="20% - Énfasis6 5 2 3 3" xfId="19557" xr:uid="{45BAAD5B-38AF-4F99-A4A5-7E9B696E4B8B}"/>
    <cellStyle name="20% - Énfasis6 5 2 3 4" xfId="25331" xr:uid="{2B679581-14D8-44DA-85FE-AE76ED938660}"/>
    <cellStyle name="20% - Énfasis6 5 2 3 5" xfId="31205" xr:uid="{7679B8C4-6911-4777-8DA2-B4F7B2F9A883}"/>
    <cellStyle name="20% - Énfasis6 5 2 3 6" xfId="37083" xr:uid="{105636E6-17FE-4D45-9160-3955B226C88A}"/>
    <cellStyle name="20% - Énfasis6 5 2 4" xfId="6975" xr:uid="{513554A3-6C3E-48A7-A3F7-2EF2C3B85CBD}"/>
    <cellStyle name="20% - Énfasis6 5 2 4 2" xfId="21394" xr:uid="{AC37B316-83F3-4853-9097-A9E8D7A4A18E}"/>
    <cellStyle name="20% - Énfasis6 5 2 4 3" xfId="27213" xr:uid="{F5F634AD-FC71-440B-AAA4-4A199E36FE96}"/>
    <cellStyle name="20% - Énfasis6 5 2 4 4" xfId="33091" xr:uid="{CEAD9374-FD4C-42A5-A0A3-F62BA3F29291}"/>
    <cellStyle name="20% - Énfasis6 5 2 4 5" xfId="38955" xr:uid="{13612DA1-84FF-4D5E-B0AF-F5ECCEAAE0D7}"/>
    <cellStyle name="20% - Énfasis6 5 2 5" xfId="18648" xr:uid="{607C5FAC-1008-49B9-A38C-C641C1E028E9}"/>
    <cellStyle name="20% - Énfasis6 5 2 6" xfId="24362" xr:uid="{5FF0A201-31B3-4636-8277-E5CBC837AFD9}"/>
    <cellStyle name="20% - Énfasis6 5 2 7" xfId="30240" xr:uid="{18DAA01C-7437-48E1-8ABE-ACC7A4A242D1}"/>
    <cellStyle name="20% - Énfasis6 5 2 8" xfId="36119" xr:uid="{3C14E7C7-20FF-4843-8788-30D1D77BEBF0}"/>
    <cellStyle name="20% - Énfasis6 5 3" xfId="4403" xr:uid="{89852C1E-EACB-4476-A7BC-3863BD736382}"/>
    <cellStyle name="20% - Énfasis6 5 3 2" xfId="5369" xr:uid="{AA541712-7A44-48F2-B92B-B23F363DDEEE}"/>
    <cellStyle name="20% - Énfasis6 5 3 2 2" xfId="8236" xr:uid="{A0148BC8-423A-41C4-9988-5CE66915AF64}"/>
    <cellStyle name="20% - Énfasis6 5 3 2 2 2" xfId="22612" xr:uid="{884EEF72-DB3F-43A0-8059-276C2513A930}"/>
    <cellStyle name="20% - Énfasis6 5 3 2 2 3" xfId="28469" xr:uid="{B5715992-2176-45E8-92CC-CB608D92D167}"/>
    <cellStyle name="20% - Énfasis6 5 3 2 2 4" xfId="34351" xr:uid="{1606B85D-4303-4ADD-93CB-7EB983ABFDD8}"/>
    <cellStyle name="20% - Énfasis6 5 3 2 2 5" xfId="40215" xr:uid="{11A9520D-6190-4DB4-BD7D-65BE397E111B}"/>
    <cellStyle name="20% - Énfasis6 5 3 2 3" xfId="19836" xr:uid="{4CFE6FD3-330F-4BAE-BFDF-73154F533F76}"/>
    <cellStyle name="20% - Énfasis6 5 3 2 4" xfId="25620" xr:uid="{A6775D94-D418-4367-BC3D-0D42C8AB812C}"/>
    <cellStyle name="20% - Énfasis6 5 3 2 5" xfId="31494" xr:uid="{E4445FFA-A1B1-4A4B-B409-78F7F685A1EF}"/>
    <cellStyle name="20% - Énfasis6 5 3 2 6" xfId="37365" xr:uid="{C9D32D91-4BF0-4EC0-BCA8-0B985CADC042}"/>
    <cellStyle name="20% - Énfasis6 5 3 3" xfId="7264" xr:uid="{955B5382-9EEA-4699-BAB3-451945D45800}"/>
    <cellStyle name="20% - Énfasis6 5 3 3 2" xfId="21671" xr:uid="{FDE23EF8-C4A7-4C7F-A75B-CB387BAF7317}"/>
    <cellStyle name="20% - Énfasis6 5 3 3 3" xfId="27498" xr:uid="{AD5BFF32-73DA-4573-AD01-CCF051F17DBD}"/>
    <cellStyle name="20% - Énfasis6 5 3 3 4" xfId="33380" xr:uid="{A9F7BF7F-CD49-4684-8F28-78C81A607A90}"/>
    <cellStyle name="20% - Énfasis6 5 3 3 5" xfId="39244" xr:uid="{565E3E2D-D591-4E50-9D18-9EEEA617335B}"/>
    <cellStyle name="20% - Énfasis6 5 3 4" xfId="18905" xr:uid="{4BE9DF17-E27A-4C0D-B89E-A4F4368FED7E}"/>
    <cellStyle name="20% - Énfasis6 5 3 5" xfId="24649" xr:uid="{E6391195-DA84-47D6-BB43-18477A0EFA4D}"/>
    <cellStyle name="20% - Énfasis6 5 3 6" xfId="30528" xr:uid="{287BF058-1F6B-4C38-BC10-E305A4666FDC}"/>
    <cellStyle name="20% - Énfasis6 5 3 7" xfId="36408" xr:uid="{B347E5D9-372C-4712-B9E4-E3F2D89BA839}"/>
    <cellStyle name="20% - Énfasis6 5 4" xfId="4884" xr:uid="{771B1C5D-884E-4558-8C5F-F708B9F0C405}"/>
    <cellStyle name="20% - Énfasis6 5 4 2" xfId="7751" xr:uid="{599D29C6-0C61-4581-899E-B9A19F296468}"/>
    <cellStyle name="20% - Énfasis6 5 4 2 2" xfId="22141" xr:uid="{14AA29D8-C3E5-438E-9B59-C7A02DB9ACE0}"/>
    <cellStyle name="20% - Énfasis6 5 4 2 3" xfId="27984" xr:uid="{8392CE00-FA69-4273-B9CB-1F3974107649}"/>
    <cellStyle name="20% - Énfasis6 5 4 2 4" xfId="33866" xr:uid="{A46C99B6-A975-4D65-9C10-F71807374567}"/>
    <cellStyle name="20% - Énfasis6 5 4 2 5" xfId="39730" xr:uid="{8D864CDA-5118-4A17-A16A-B0E03CA36475}"/>
    <cellStyle name="20% - Énfasis6 5 4 3" xfId="19367" xr:uid="{3961AB41-EC68-4E39-9898-A941E934CB5B}"/>
    <cellStyle name="20% - Énfasis6 5 4 4" xfId="25135" xr:uid="{B15759F3-6B96-4B9D-AA93-8B682357C946}"/>
    <cellStyle name="20% - Énfasis6 5 4 5" xfId="31009" xr:uid="{F20DEEA8-7774-47BE-BE47-B9AA9538CD2F}"/>
    <cellStyle name="20% - Énfasis6 5 4 6" xfId="36888" xr:uid="{A9A89025-7083-451D-92CA-D50E0FEA7481}"/>
    <cellStyle name="20% - Énfasis6 5 5" xfId="5894" xr:uid="{86704C5F-3EAD-4FB7-9042-A65006BA6476}"/>
    <cellStyle name="20% - Énfasis6 5 5 2" xfId="8763" xr:uid="{F8017835-0EA3-43CF-8870-5F00E4C025A3}"/>
    <cellStyle name="20% - Énfasis6 5 5 2 2" xfId="23131" xr:uid="{A6B5619B-BA45-4437-9255-9D1B2300C67A}"/>
    <cellStyle name="20% - Énfasis6 5 5 2 3" xfId="28995" xr:uid="{2DD99058-32E7-4A53-89ED-AB1917BA49DB}"/>
    <cellStyle name="20% - Énfasis6 5 5 2 4" xfId="34877" xr:uid="{4623C15D-564A-41CE-8C65-9386398A370C}"/>
    <cellStyle name="20% - Énfasis6 5 5 2 5" xfId="40741" xr:uid="{CC733019-C3BD-4547-9F79-E7A1C6FADAD2}"/>
    <cellStyle name="20% - Énfasis6 5 5 3" xfId="20345" xr:uid="{7ED0F8D7-A0BB-4E4C-BB03-95D4B0A81791}"/>
    <cellStyle name="20% - Énfasis6 5 5 4" xfId="26145" xr:uid="{0B9DBCDE-62E7-4FC8-B0D3-E79F6EE4E75C}"/>
    <cellStyle name="20% - Énfasis6 5 5 5" xfId="32020" xr:uid="{27CA5940-9CE6-4F81-BB85-F762AE138A7F}"/>
    <cellStyle name="20% - Énfasis6 5 5 6" xfId="37886" xr:uid="{5DC673E2-26DB-4193-B79A-FEC24665FA50}"/>
    <cellStyle name="20% - Énfasis6 5 6" xfId="6780" xr:uid="{5739CE8A-3D15-43C2-8CE2-CE9FB50CC1EE}"/>
    <cellStyle name="20% - Énfasis6 5 6 2" xfId="21204" xr:uid="{31F70AF3-C4DA-4275-A34C-6985BC61D1DF}"/>
    <cellStyle name="20% - Énfasis6 5 6 3" xfId="27019" xr:uid="{B2FAB977-58C3-462F-A4F8-DF7BE917C49F}"/>
    <cellStyle name="20% - Énfasis6 5 6 4" xfId="32895" xr:uid="{D925291B-0402-48A6-AF90-B6BA0181D063}"/>
    <cellStyle name="20% - Énfasis6 5 6 5" xfId="38759" xr:uid="{22F08265-74CA-47CF-A46A-BFDB122751B1}"/>
    <cellStyle name="20% - Énfasis6 5 7" xfId="18450" xr:uid="{A755398C-BE83-4544-AD03-96D5E4A6CFD9}"/>
    <cellStyle name="20% - Énfasis6 5 8" xfId="24158" xr:uid="{508A844F-39AB-4ECF-A31B-EFDCAEEEF573}"/>
    <cellStyle name="20% - Énfasis6 5 9" xfId="30036" xr:uid="{DC4BAD30-B8BA-4B32-B65F-5A3AA32B34D4}"/>
    <cellStyle name="20% - Énfasis6 50" xfId="9545" xr:uid="{0F089776-4375-40C3-BCE6-650753E0878C}"/>
    <cellStyle name="20% - Énfasis6 50 2" xfId="23907" xr:uid="{C4D42850-1C05-471A-87B5-F7EEFE443894}"/>
    <cellStyle name="20% - Énfasis6 50 3" xfId="29777" xr:uid="{851190BC-FD60-479F-8389-7CB4CD1F4CA4}"/>
    <cellStyle name="20% - Énfasis6 50 4" xfId="35659" xr:uid="{DCAE782B-B1B1-4F82-A4EB-AD4BBB277BE1}"/>
    <cellStyle name="20% - Énfasis6 50 5" xfId="41518" xr:uid="{D1B30B31-AD69-47AA-A3FF-7D2E90450577}"/>
    <cellStyle name="20% - Énfasis6 51" xfId="9572" xr:uid="{D9DFD35A-6FA4-4CFD-B00B-2D67BBCF802A}"/>
    <cellStyle name="20% - Énfasis6 51 2" xfId="23934" xr:uid="{DD283F95-3AF9-4BFE-A710-E73B4EBE497C}"/>
    <cellStyle name="20% - Énfasis6 51 3" xfId="29804" xr:uid="{E6D26D7E-6C53-4982-A3B5-491238076CCE}"/>
    <cellStyle name="20% - Énfasis6 51 4" xfId="35686" xr:uid="{F11E0854-23D7-4508-9672-658CF80E176A}"/>
    <cellStyle name="20% - Énfasis6 51 5" xfId="41545" xr:uid="{315285FA-D46C-4123-BE7F-4744904C6E28}"/>
    <cellStyle name="20% - Énfasis6 52" xfId="15773" xr:uid="{627AB2DD-ED75-40B4-AB66-A7840C3E6A67}"/>
    <cellStyle name="20% - Énfasis6 52 2" xfId="23993" xr:uid="{2160E0FD-0DF9-484E-AA6A-4D121C170DC9}"/>
    <cellStyle name="20% - Énfasis6 52 3" xfId="29865" xr:uid="{DB8890EC-F093-4E38-B392-283CD4EFFF4B}"/>
    <cellStyle name="20% - Énfasis6 52 4" xfId="35747" xr:uid="{6E2C5F29-3E1C-40E9-83A5-C9CC91C77CEB}"/>
    <cellStyle name="20% - Énfasis6 52 5" xfId="41606" xr:uid="{48B322A6-1A70-4530-A3EF-C649B6B895F6}"/>
    <cellStyle name="20% - Énfasis6 53" xfId="15798" xr:uid="{C6779CFD-749B-4312-AB1E-4D68C50D24CD}"/>
    <cellStyle name="20% - Énfasis6 53 2" xfId="24015" xr:uid="{82138F13-81D2-4FF0-A331-B2A65B0EE1CD}"/>
    <cellStyle name="20% - Énfasis6 53 3" xfId="29890" xr:uid="{9A2EEDEF-EDFB-4D8B-972E-A92C278F58B9}"/>
    <cellStyle name="20% - Énfasis6 53 4" xfId="35771" xr:uid="{3D542F47-496E-4B6F-9CA4-A8CF751918B2}"/>
    <cellStyle name="20% - Énfasis6 53 5" xfId="41631" xr:uid="{E22BD6BE-3E23-45D9-BB88-1C04B56787F2}"/>
    <cellStyle name="20% - Énfasis6 54" xfId="15832" xr:uid="{59A68459-56F8-4D3C-A302-F438EDED3BE7}"/>
    <cellStyle name="20% - Énfasis6 55" xfId="18307" xr:uid="{D8DB1ACF-753A-4B62-B297-B42D0FEFB460}"/>
    <cellStyle name="20% - Énfasis6 56" xfId="18330" xr:uid="{E4C72AC4-7BD5-45B3-923B-26F538D9AEFA}"/>
    <cellStyle name="20% - Énfasis6 57" xfId="24042" xr:uid="{624AE1E3-BDDB-4330-B8A5-D74119A5D254}"/>
    <cellStyle name="20% - Énfasis6 58" xfId="29920" xr:uid="{F901A619-2C06-4C87-9AB8-27316DB5B38B}"/>
    <cellStyle name="20% - Énfasis6 59" xfId="35801" xr:uid="{ADB7A807-7940-433E-8BD0-3249538B476E}"/>
    <cellStyle name="20% - Énfasis6 6" xfId="3949" xr:uid="{66763B8B-EFAB-4085-BFF5-A94B05EF0435}"/>
    <cellStyle name="20% - Énfasis6 6 10" xfId="35940" xr:uid="{CDD47086-764D-4EB5-A6E8-85D9585BA655}"/>
    <cellStyle name="20% - Énfasis6 6 2" xfId="4141" xr:uid="{B87CA4DE-AC9B-4B82-984E-0AD927BA9412}"/>
    <cellStyle name="20% - Énfasis6 6 2 2" xfId="4619" xr:uid="{2CFFE5C4-D1CC-4776-9DFD-40B412AAE86B}"/>
    <cellStyle name="20% - Énfasis6 6 2 2 2" xfId="5587" xr:uid="{262241FE-CDCC-4373-AD3D-96B87371A84F}"/>
    <cellStyle name="20% - Énfasis6 6 2 2 2 2" xfId="8454" xr:uid="{E7CA8026-E86D-4C47-990F-4299CB060D2C}"/>
    <cellStyle name="20% - Énfasis6 6 2 2 2 2 2" xfId="22829" xr:uid="{CEBA9E5B-DBDB-4405-BB15-7E59187F42BC}"/>
    <cellStyle name="20% - Énfasis6 6 2 2 2 2 3" xfId="28687" xr:uid="{91B1C7C7-4E9D-47EB-874E-F096BD3623AE}"/>
    <cellStyle name="20% - Énfasis6 6 2 2 2 2 4" xfId="34569" xr:uid="{FA6862D6-25AF-4114-8AB7-EB0B5E9DBC41}"/>
    <cellStyle name="20% - Énfasis6 6 2 2 2 2 5" xfId="40433" xr:uid="{99E2D790-047E-4C88-9DA5-07BB643051FA}"/>
    <cellStyle name="20% - Énfasis6 6 2 2 2 3" xfId="20047" xr:uid="{312607D2-3656-4A11-9E3C-5A397C238C82}"/>
    <cellStyle name="20% - Énfasis6 6 2 2 2 4" xfId="25838" xr:uid="{BC69181F-04C1-4CEF-9061-B49F0D5E0E3A}"/>
    <cellStyle name="20% - Énfasis6 6 2 2 2 5" xfId="31712" xr:uid="{AB0494AB-925A-4F82-A79F-F4A0F91075D9}"/>
    <cellStyle name="20% - Énfasis6 6 2 2 2 6" xfId="37582" xr:uid="{9F29551B-E5E7-4E7C-9F8A-5F3DB0EB0599}"/>
    <cellStyle name="20% - Énfasis6 6 2 2 3" xfId="7482" xr:uid="{A9B7DADF-15A1-486F-8636-0C24777C46DE}"/>
    <cellStyle name="20% - Énfasis6 6 2 2 3 2" xfId="21884" xr:uid="{BA0994FC-64E0-4244-BB97-E2A3CF201B38}"/>
    <cellStyle name="20% - Énfasis6 6 2 2 3 3" xfId="27716" xr:uid="{08EC4B18-B562-4ADE-AF9E-749E74A84AA1}"/>
    <cellStyle name="20% - Énfasis6 6 2 2 3 4" xfId="33598" xr:uid="{99C5FDD9-CF91-4F5A-BCC0-A5BC2372E882}"/>
    <cellStyle name="20% - Énfasis6 6 2 2 3 5" xfId="39462" xr:uid="{8E4C6204-ED63-4573-8C7C-258D146B690B}"/>
    <cellStyle name="20% - Énfasis6 6 2 2 4" xfId="19114" xr:uid="{3DA9BC09-382A-49E7-B6BC-3B2EDC5903E0}"/>
    <cellStyle name="20% - Énfasis6 6 2 2 5" xfId="24867" xr:uid="{00A1C289-1DBB-4834-A781-AAA7D58A2C7F}"/>
    <cellStyle name="20% - Énfasis6 6 2 2 6" xfId="30744" xr:uid="{73B9AAD8-692E-4B33-BEAB-F4299197EF26}"/>
    <cellStyle name="20% - Énfasis6 6 2 2 7" xfId="36625" xr:uid="{C113C41D-DB3C-4DFC-B4BC-7D2419B8B3DC}"/>
    <cellStyle name="20% - Énfasis6 6 2 3" xfId="5102" xr:uid="{920BACD7-19EE-4EE4-AA9A-DED353E890C9}"/>
    <cellStyle name="20% - Énfasis6 6 2 3 2" xfId="7969" xr:uid="{56530A13-78FA-4432-B91E-968215BD803E}"/>
    <cellStyle name="20% - Énfasis6 6 2 3 2 2" xfId="22354" xr:uid="{7685F945-19B3-443F-B5C3-A2D2FA485E63}"/>
    <cellStyle name="20% - Énfasis6 6 2 3 2 3" xfId="28202" xr:uid="{CB69EF12-13AE-4A8B-B800-DCFCEE236893}"/>
    <cellStyle name="20% - Énfasis6 6 2 3 2 4" xfId="34084" xr:uid="{7EE4779F-E0EE-4047-9CDC-53EEFA3F9A8D}"/>
    <cellStyle name="20% - Énfasis6 6 2 3 2 5" xfId="39948" xr:uid="{275AF39E-1547-41A0-BE56-94F43B1D9B19}"/>
    <cellStyle name="20% - Énfasis6 6 2 3 3" xfId="19579" xr:uid="{BD28B265-30B3-40F3-8C96-A4EDC12B188B}"/>
    <cellStyle name="20% - Énfasis6 6 2 3 4" xfId="25353" xr:uid="{B20083D7-3A86-403A-BDA8-7F5753CBF77D}"/>
    <cellStyle name="20% - Énfasis6 6 2 3 5" xfId="31227" xr:uid="{88437CAA-C885-4C64-9BA7-92F8392B54B9}"/>
    <cellStyle name="20% - Énfasis6 6 2 3 6" xfId="37105" xr:uid="{0A06D69A-7854-46AD-8C33-3EB4D0FF146E}"/>
    <cellStyle name="20% - Énfasis6 6 2 4" xfId="6997" xr:uid="{A3428136-EBA2-45D6-8DDA-8B615194421A}"/>
    <cellStyle name="20% - Énfasis6 6 2 4 2" xfId="21416" xr:uid="{18493AA3-4C11-469B-9D9B-58CD5584C234}"/>
    <cellStyle name="20% - Énfasis6 6 2 4 3" xfId="27235" xr:uid="{2113E4DD-1D5E-48F9-B063-468C2AE8C8C7}"/>
    <cellStyle name="20% - Énfasis6 6 2 4 4" xfId="33113" xr:uid="{BC176A6C-AE20-4C9C-9990-ACC33A36E79E}"/>
    <cellStyle name="20% - Énfasis6 6 2 4 5" xfId="38977" xr:uid="{F695CEF1-811D-43EE-9F19-7D057EC18C8D}"/>
    <cellStyle name="20% - Énfasis6 6 2 5" xfId="18670" xr:uid="{4632CE37-6756-4E64-9AA9-5C40C22B4F45}"/>
    <cellStyle name="20% - Énfasis6 6 2 6" xfId="24384" xr:uid="{D809E33C-99EB-4551-963C-882BD017659E}"/>
    <cellStyle name="20% - Énfasis6 6 2 7" xfId="30262" xr:uid="{BEF4FCE9-8DFD-4C3E-952E-F012B22AAA59}"/>
    <cellStyle name="20% - Énfasis6 6 2 8" xfId="36141" xr:uid="{472A69E2-1B8A-48CF-8A1A-5FCA77C4834D}"/>
    <cellStyle name="20% - Énfasis6 6 3" xfId="4425" xr:uid="{2F375C57-9331-4B43-83F7-6FC97B69A09A}"/>
    <cellStyle name="20% - Énfasis6 6 3 2" xfId="5391" xr:uid="{2C602D4C-53F4-461C-A1E3-33B39C34BBBB}"/>
    <cellStyle name="20% - Énfasis6 6 3 2 2" xfId="8258" xr:uid="{1FF4F4B7-A16B-426B-8ADC-55DB09775534}"/>
    <cellStyle name="20% - Énfasis6 6 3 2 2 2" xfId="22634" xr:uid="{594C703A-5FE8-42FA-BDC5-9F7156F034BD}"/>
    <cellStyle name="20% - Énfasis6 6 3 2 2 3" xfId="28491" xr:uid="{A6BCCA72-FFD8-453C-9E35-A3410A8AF8D2}"/>
    <cellStyle name="20% - Énfasis6 6 3 2 2 4" xfId="34373" xr:uid="{B846B47E-E622-4736-A096-ABEE43DB86C0}"/>
    <cellStyle name="20% - Énfasis6 6 3 2 2 5" xfId="40237" xr:uid="{CB051479-B2E3-4FC9-B732-12EF5ECF7701}"/>
    <cellStyle name="20% - Énfasis6 6 3 2 3" xfId="19858" xr:uid="{AF1AC13B-3EBC-41B4-8CBA-60DE8AF0840C}"/>
    <cellStyle name="20% - Énfasis6 6 3 2 4" xfId="25642" xr:uid="{4DF6398C-022A-4832-92EA-FF9225863DF4}"/>
    <cellStyle name="20% - Énfasis6 6 3 2 5" xfId="31516" xr:uid="{17667546-730D-405C-BE84-B3C2342E1C53}"/>
    <cellStyle name="20% - Énfasis6 6 3 2 6" xfId="37387" xr:uid="{3B38BDD9-8A1E-41DA-AF17-04ECA0EF0A5E}"/>
    <cellStyle name="20% - Énfasis6 6 3 3" xfId="7286" xr:uid="{A1181D4F-F3F1-4C20-81D4-AF95254C21A4}"/>
    <cellStyle name="20% - Énfasis6 6 3 3 2" xfId="21693" xr:uid="{0753E382-D631-4AC7-B2CF-B8AC54395DCB}"/>
    <cellStyle name="20% - Énfasis6 6 3 3 3" xfId="27520" xr:uid="{32853BF6-E4D9-4DD6-BE92-968C33DE2442}"/>
    <cellStyle name="20% - Énfasis6 6 3 3 4" xfId="33402" xr:uid="{31E566D3-E87B-414E-8B6E-11C89DE445D8}"/>
    <cellStyle name="20% - Énfasis6 6 3 3 5" xfId="39266" xr:uid="{635E9967-5309-4557-A8F4-4A32472E4F5A}"/>
    <cellStyle name="20% - Énfasis6 6 3 4" xfId="18927" xr:uid="{488FB54F-F2B4-4299-8C04-24F0CCA33867}"/>
    <cellStyle name="20% - Énfasis6 6 3 5" xfId="24671" xr:uid="{D73BE67C-9AF8-42E0-946B-76DE95621455}"/>
    <cellStyle name="20% - Énfasis6 6 3 6" xfId="30550" xr:uid="{FFD027C0-3058-4570-89B5-DE10521BC056}"/>
    <cellStyle name="20% - Énfasis6 6 3 7" xfId="36430" xr:uid="{FB53D68F-F909-4E98-A7C6-6A7CEB1F31B4}"/>
    <cellStyle name="20% - Énfasis6 6 4" xfId="4906" xr:uid="{B4778435-CFF4-4BA0-9E80-71A62BD6BD08}"/>
    <cellStyle name="20% - Énfasis6 6 4 2" xfId="7773" xr:uid="{937D0BCB-131A-448E-8B61-7CC38315C3B0}"/>
    <cellStyle name="20% - Énfasis6 6 4 2 2" xfId="22163" xr:uid="{AF3A8C0B-B54A-420A-9428-E81C7388CE45}"/>
    <cellStyle name="20% - Énfasis6 6 4 2 3" xfId="28006" xr:uid="{26963826-7C2E-4FF2-9302-D2B6B567B682}"/>
    <cellStyle name="20% - Énfasis6 6 4 2 4" xfId="33888" xr:uid="{1FB29819-69EE-4663-AE29-D2D2133A125D}"/>
    <cellStyle name="20% - Énfasis6 6 4 2 5" xfId="39752" xr:uid="{9D25F9DD-E870-433D-98BD-43DD67D1EAF5}"/>
    <cellStyle name="20% - Énfasis6 6 4 3" xfId="19389" xr:uid="{DC0E25F6-FB5B-4229-8EEB-E1A7CC065D98}"/>
    <cellStyle name="20% - Énfasis6 6 4 4" xfId="25157" xr:uid="{93577670-6FFB-4BD7-845A-6EF3E936E09A}"/>
    <cellStyle name="20% - Énfasis6 6 4 5" xfId="31031" xr:uid="{C880EEB3-03FE-4555-BC24-369328F9041A}"/>
    <cellStyle name="20% - Énfasis6 6 4 6" xfId="36910" xr:uid="{68F215FA-0B91-4F8D-9F40-F15B9CC6F789}"/>
    <cellStyle name="20% - Énfasis6 6 5" xfId="5916" xr:uid="{99585E88-9633-49FF-B783-DE096CBDBBF2}"/>
    <cellStyle name="20% - Énfasis6 6 5 2" xfId="8785" xr:uid="{A32772BB-EF66-45D7-8B40-F1CFBBE4DA68}"/>
    <cellStyle name="20% - Énfasis6 6 5 2 2" xfId="23153" xr:uid="{8421351B-0F07-4EA7-8F22-BAC8F70E0C72}"/>
    <cellStyle name="20% - Énfasis6 6 5 2 3" xfId="29017" xr:uid="{3FB822F0-9E5A-4429-96DC-D6E1ED589877}"/>
    <cellStyle name="20% - Énfasis6 6 5 2 4" xfId="34899" xr:uid="{F67A04BD-EBA8-4FD6-A25F-5135FBE626A7}"/>
    <cellStyle name="20% - Énfasis6 6 5 2 5" xfId="40763" xr:uid="{78108070-1139-4A9A-9A8F-7507E9120B13}"/>
    <cellStyle name="20% - Énfasis6 6 5 3" xfId="20367" xr:uid="{04275897-4BEF-4567-ACE2-C2CE0FB6AA23}"/>
    <cellStyle name="20% - Énfasis6 6 5 4" xfId="26167" xr:uid="{20B5008F-9A08-4FE0-A97A-D240586EE83D}"/>
    <cellStyle name="20% - Énfasis6 6 5 5" xfId="32042" xr:uid="{F3DE6264-30CA-45D8-9CEF-E2CBCACF6BEA}"/>
    <cellStyle name="20% - Énfasis6 6 5 6" xfId="37908" xr:uid="{26A9E370-A22C-4E7A-B20C-BEDB49335825}"/>
    <cellStyle name="20% - Énfasis6 6 6" xfId="6802" xr:uid="{B17675FD-FC31-4599-B196-D9987CEA583F}"/>
    <cellStyle name="20% - Énfasis6 6 6 2" xfId="21226" xr:uid="{3B624717-79EA-4093-B45A-CBFD962591EF}"/>
    <cellStyle name="20% - Énfasis6 6 6 3" xfId="27041" xr:uid="{C7F57D24-4E75-46A6-B29C-56B6D5A224DE}"/>
    <cellStyle name="20% - Énfasis6 6 6 4" xfId="32917" xr:uid="{92EB8F98-294C-464C-824A-976293BEDE37}"/>
    <cellStyle name="20% - Énfasis6 6 6 5" xfId="38781" xr:uid="{87988FEB-31A5-4619-902C-45C815AFBBD7}"/>
    <cellStyle name="20% - Énfasis6 6 7" xfId="18473" xr:uid="{4A03388F-7CE3-4771-9EDD-D5AB79897863}"/>
    <cellStyle name="20% - Énfasis6 6 8" xfId="24181" xr:uid="{8D6B4E58-F9F4-4F86-B9FC-472199F13459}"/>
    <cellStyle name="20% - Énfasis6 6 9" xfId="30059" xr:uid="{DF9DEE8E-9C4C-47CD-B6D6-E1189FE88863}"/>
    <cellStyle name="20% - Énfasis6 7" xfId="3973" xr:uid="{D5EB5A38-C5DE-4D3A-8209-57C3B56912EB}"/>
    <cellStyle name="20% - Énfasis6 7 10" xfId="35965" xr:uid="{47CBC46C-7813-4DBA-B6FC-B2F02C6F51D6}"/>
    <cellStyle name="20% - Énfasis6 7 2" xfId="4165" xr:uid="{9286D0E7-5149-4BA6-9C18-CE106D29BDE7}"/>
    <cellStyle name="20% - Énfasis6 7 2 2" xfId="4643" xr:uid="{9F9D2CD1-E3A9-40A3-B47A-444B605DC38C}"/>
    <cellStyle name="20% - Énfasis6 7 2 2 2" xfId="5611" xr:uid="{65B76049-C788-4CE1-BA5C-FF1D01DE3444}"/>
    <cellStyle name="20% - Énfasis6 7 2 2 2 2" xfId="8478" xr:uid="{D619E806-CDC2-41F5-9A20-7B07D38AC8F5}"/>
    <cellStyle name="20% - Énfasis6 7 2 2 2 2 2" xfId="22853" xr:uid="{57B35A23-5207-48C8-AA19-4D5718A4FE94}"/>
    <cellStyle name="20% - Énfasis6 7 2 2 2 2 3" xfId="28711" xr:uid="{816AF262-BEBC-4E2E-A95F-6391D92124F4}"/>
    <cellStyle name="20% - Énfasis6 7 2 2 2 2 4" xfId="34593" xr:uid="{F4B8A81B-7458-473A-AFD0-6DDE405C1360}"/>
    <cellStyle name="20% - Énfasis6 7 2 2 2 2 5" xfId="40457" xr:uid="{F3EC5F25-D3B8-4FD5-ABCE-7676ACD42226}"/>
    <cellStyle name="20% - Énfasis6 7 2 2 2 3" xfId="20070" xr:uid="{B99D4315-875A-4BDF-AD63-6DB93B5A6644}"/>
    <cellStyle name="20% - Énfasis6 7 2 2 2 4" xfId="25862" xr:uid="{D1304D02-B221-4793-809B-7D489170B343}"/>
    <cellStyle name="20% - Énfasis6 7 2 2 2 5" xfId="31736" xr:uid="{77C3CF2D-D996-40BE-9DF7-E9A5FBF0E78B}"/>
    <cellStyle name="20% - Énfasis6 7 2 2 2 6" xfId="37606" xr:uid="{9F2FB73A-0F1D-415A-B489-4A4034E4D9DB}"/>
    <cellStyle name="20% - Énfasis6 7 2 2 3" xfId="7506" xr:uid="{8A151FC9-87FC-4B7D-A14A-9C5C4D631BC7}"/>
    <cellStyle name="20% - Énfasis6 7 2 2 3 2" xfId="21907" xr:uid="{B9BC6B43-C796-4819-BFDB-17C74F3F4F37}"/>
    <cellStyle name="20% - Énfasis6 7 2 2 3 3" xfId="27740" xr:uid="{D19EA8C0-3A4B-4792-B401-67D84EA73F44}"/>
    <cellStyle name="20% - Énfasis6 7 2 2 3 4" xfId="33622" xr:uid="{5E5FE9A1-D9D0-4264-8B21-7F6027F2CD06}"/>
    <cellStyle name="20% - Énfasis6 7 2 2 3 5" xfId="39486" xr:uid="{E76268D1-DD05-4BD5-84FE-DC5262C6FFED}"/>
    <cellStyle name="20% - Énfasis6 7 2 2 4" xfId="19137" xr:uid="{8430F130-1208-4467-B713-A1E2AA6D1DC4}"/>
    <cellStyle name="20% - Énfasis6 7 2 2 5" xfId="24891" xr:uid="{306D0ABE-5263-4F8D-B2D5-F805A0A2ACC4}"/>
    <cellStyle name="20% - Énfasis6 7 2 2 6" xfId="30767" xr:uid="{676B8210-B914-4459-8871-5A46531042E9}"/>
    <cellStyle name="20% - Énfasis6 7 2 2 7" xfId="36649" xr:uid="{DB6FF01B-1528-4DFA-92DF-AABF9F83E8D2}"/>
    <cellStyle name="20% - Énfasis6 7 2 3" xfId="5126" xr:uid="{2ACCD20F-4395-45EF-AC25-003B433FAD9F}"/>
    <cellStyle name="20% - Énfasis6 7 2 3 2" xfId="7993" xr:uid="{77217058-5FE9-43D2-90BA-6AD780E80989}"/>
    <cellStyle name="20% - Énfasis6 7 2 3 2 2" xfId="22378" xr:uid="{19BE31F3-9627-43B8-B23C-29CF6B901179}"/>
    <cellStyle name="20% - Énfasis6 7 2 3 2 3" xfId="28226" xr:uid="{04116DE1-B0D1-4334-BEC7-0EC94BAF628D}"/>
    <cellStyle name="20% - Énfasis6 7 2 3 2 4" xfId="34108" xr:uid="{C6FAAD6A-E444-4FFF-ACC4-B75963D1EF9B}"/>
    <cellStyle name="20% - Énfasis6 7 2 3 2 5" xfId="39972" xr:uid="{D1D147EA-914A-429D-81AF-1C47C602A6FC}"/>
    <cellStyle name="20% - Énfasis6 7 2 3 3" xfId="19601" xr:uid="{58DEC477-7516-40C6-92F9-14FDB4BD149A}"/>
    <cellStyle name="20% - Énfasis6 7 2 3 4" xfId="25377" xr:uid="{BAF85F57-2ED0-4EA7-B5FF-4B18C4039EFC}"/>
    <cellStyle name="20% - Énfasis6 7 2 3 5" xfId="31251" xr:uid="{C8E5BEA3-3F8A-4545-AD28-BACC2A1D2B52}"/>
    <cellStyle name="20% - Énfasis6 7 2 3 6" xfId="37129" xr:uid="{BC2C352C-0041-4A81-B37F-9F0E6F402233}"/>
    <cellStyle name="20% - Énfasis6 7 2 4" xfId="7021" xr:uid="{16DB51F4-71F6-4476-8D57-CAE0A4B0BAC3}"/>
    <cellStyle name="20% - Énfasis6 7 2 4 2" xfId="21438" xr:uid="{153F29F4-45FE-41DA-9605-83D75275ECB8}"/>
    <cellStyle name="20% - Énfasis6 7 2 4 3" xfId="27259" xr:uid="{3A615B11-7485-4875-81D9-AEC3C91C53FB}"/>
    <cellStyle name="20% - Énfasis6 7 2 4 4" xfId="33137" xr:uid="{390D7CB2-6B25-4333-8131-6BBA8EAF716C}"/>
    <cellStyle name="20% - Énfasis6 7 2 4 5" xfId="39001" xr:uid="{45102B92-56B6-490F-BBDE-16595C8A5768}"/>
    <cellStyle name="20% - Énfasis6 7 2 5" xfId="18693" xr:uid="{1355225B-2A6E-42EB-97E2-1DEB3FB3627B}"/>
    <cellStyle name="20% - Énfasis6 7 2 6" xfId="24408" xr:uid="{F682CE39-40E3-4FEB-909E-7F5BD5F0F24F}"/>
    <cellStyle name="20% - Énfasis6 7 2 7" xfId="30285" xr:uid="{8B2EA201-5E09-4F41-B82A-EA801A5D028B}"/>
    <cellStyle name="20% - Énfasis6 7 2 8" xfId="36165" xr:uid="{B40F7A56-A3AB-4C92-9571-8F8905508ABF}"/>
    <cellStyle name="20% - Énfasis6 7 3" xfId="4448" xr:uid="{B959EC74-5051-4EAF-B12A-4A14B3D1A730}"/>
    <cellStyle name="20% - Énfasis6 7 3 2" xfId="5415" xr:uid="{B3AAB461-C932-48BD-A6F1-6081D3F78130}"/>
    <cellStyle name="20% - Énfasis6 7 3 2 2" xfId="8282" xr:uid="{8B9BDD2B-7043-4210-8A63-990613C2B997}"/>
    <cellStyle name="20% - Énfasis6 7 3 2 2 2" xfId="22658" xr:uid="{99D2640C-705A-4494-AD17-C63360204DB5}"/>
    <cellStyle name="20% - Énfasis6 7 3 2 2 3" xfId="28515" xr:uid="{32445A47-F8A0-42F2-9311-850CBCD895EF}"/>
    <cellStyle name="20% - Énfasis6 7 3 2 2 4" xfId="34397" xr:uid="{0C5D090B-E8A5-4E24-A0EF-B3158311C338}"/>
    <cellStyle name="20% - Énfasis6 7 3 2 2 5" xfId="40261" xr:uid="{8C4E39A8-31DD-4279-B128-5F838A21DE62}"/>
    <cellStyle name="20% - Énfasis6 7 3 2 3" xfId="19880" xr:uid="{A0DBDD6E-3CE4-4930-9B7B-9C69D4978A98}"/>
    <cellStyle name="20% - Énfasis6 7 3 2 4" xfId="25666" xr:uid="{753CC210-EFC0-4691-8C48-E03D37B7529C}"/>
    <cellStyle name="20% - Énfasis6 7 3 2 5" xfId="31540" xr:uid="{0083DA75-51E9-49B9-843A-4B975C4F846F}"/>
    <cellStyle name="20% - Énfasis6 7 3 2 6" xfId="37411" xr:uid="{430FFC7B-A5E9-4C00-AC57-355734D25282}"/>
    <cellStyle name="20% - Énfasis6 7 3 3" xfId="7310" xr:uid="{B1ECF57F-EB37-4772-AE3E-7F2AA939023F}"/>
    <cellStyle name="20% - Énfasis6 7 3 3 2" xfId="21715" xr:uid="{3680E7D1-8E12-4845-A237-D91DA0B29440}"/>
    <cellStyle name="20% - Énfasis6 7 3 3 3" xfId="27544" xr:uid="{B43A7BF8-5E91-4CCF-8286-ECAF3C2D30C9}"/>
    <cellStyle name="20% - Énfasis6 7 3 3 4" xfId="33426" xr:uid="{36C7A1C7-C37D-4622-8981-97485140BB98}"/>
    <cellStyle name="20% - Énfasis6 7 3 3 5" xfId="39290" xr:uid="{3A0911E5-73DD-469A-B25D-7D72A5D6FB44}"/>
    <cellStyle name="20% - Énfasis6 7 3 4" xfId="18951" xr:uid="{AF9B1230-BBB3-4C12-86F6-62F141CBA76B}"/>
    <cellStyle name="20% - Énfasis6 7 3 5" xfId="24695" xr:uid="{DFEEA3D0-9713-45F7-AD4A-5F4843D82E53}"/>
    <cellStyle name="20% - Énfasis6 7 3 6" xfId="30573" xr:uid="{DD49D5F9-6C66-4C09-9916-81C2C1339E1C}"/>
    <cellStyle name="20% - Énfasis6 7 3 7" xfId="36454" xr:uid="{D9AA3295-2EA8-45E9-8C0E-79DDDB7A7EAA}"/>
    <cellStyle name="20% - Énfasis6 7 4" xfId="4930" xr:uid="{0B25176B-7A74-461F-A339-7ECD25CCE69C}"/>
    <cellStyle name="20% - Énfasis6 7 4 2" xfId="7797" xr:uid="{E0701F48-E149-49BA-A8C6-A46BCF58549B}"/>
    <cellStyle name="20% - Énfasis6 7 4 2 2" xfId="22185" xr:uid="{28B68396-A18F-41E5-A54B-0AFDD8E2017E}"/>
    <cellStyle name="20% - Énfasis6 7 4 2 3" xfId="28030" xr:uid="{DCDEFBA1-6189-42A4-A57E-592421EBD703}"/>
    <cellStyle name="20% - Énfasis6 7 4 2 4" xfId="33912" xr:uid="{6AF106DC-F04D-4D9F-B456-9F5BA5F06421}"/>
    <cellStyle name="20% - Énfasis6 7 4 2 5" xfId="39776" xr:uid="{5C7B314C-CEF9-4442-B6CD-E6A095FE1E4C}"/>
    <cellStyle name="20% - Énfasis6 7 4 3" xfId="19412" xr:uid="{255E8B49-AA50-45E3-A16B-008EC9C31ED0}"/>
    <cellStyle name="20% - Énfasis6 7 4 4" xfId="25181" xr:uid="{D11F2272-4A31-47E1-A1EB-FCF1F4CB052E}"/>
    <cellStyle name="20% - Énfasis6 7 4 5" xfId="31055" xr:uid="{104821EA-C2A4-4C6F-B065-FCA90101C3F4}"/>
    <cellStyle name="20% - Énfasis6 7 4 6" xfId="36934" xr:uid="{9B6061E3-C6E8-43F3-A4F9-78686B3203FE}"/>
    <cellStyle name="20% - Énfasis6 7 5" xfId="5940" xr:uid="{4426502A-EAD5-4258-A11A-50B970984857}"/>
    <cellStyle name="20% - Énfasis6 7 5 2" xfId="8809" xr:uid="{140152BC-6B79-489F-A030-2B447A31E137}"/>
    <cellStyle name="20% - Énfasis6 7 5 2 2" xfId="23176" xr:uid="{ECD866D5-6781-49F0-ABCE-C7E183D3D8CB}"/>
    <cellStyle name="20% - Énfasis6 7 5 2 3" xfId="29041" xr:uid="{7BE05B0B-74DB-449D-A5E6-3FDF8D1A1139}"/>
    <cellStyle name="20% - Énfasis6 7 5 2 4" xfId="34923" xr:uid="{51793F21-BD12-428A-9007-630C1BF42392}"/>
    <cellStyle name="20% - Énfasis6 7 5 2 5" xfId="40787" xr:uid="{A83A7A3F-8F63-47FB-9A78-CDFB6519D33A}"/>
    <cellStyle name="20% - Énfasis6 7 5 3" xfId="20390" xr:uid="{0E540EA1-FCC3-4739-B4B6-20FC01793574}"/>
    <cellStyle name="20% - Énfasis6 7 5 4" xfId="26191" xr:uid="{692C5BE4-F69E-4C04-BA9A-5FBEA77D359A}"/>
    <cellStyle name="20% - Énfasis6 7 5 5" xfId="32066" xr:uid="{CAAA53F8-E5A0-4C51-93B7-492698C5AF1A}"/>
    <cellStyle name="20% - Énfasis6 7 5 6" xfId="37932" xr:uid="{DEB30645-47A1-4651-809F-FA34FEF7CF3C}"/>
    <cellStyle name="20% - Énfasis6 7 6" xfId="6826" xr:uid="{07E8EACE-4889-45C9-BF30-3206AD36A680}"/>
    <cellStyle name="20% - Énfasis6 7 6 2" xfId="21249" xr:uid="{521B2F78-20EA-40A4-9C22-26334A733292}"/>
    <cellStyle name="20% - Énfasis6 7 6 3" xfId="27065" xr:uid="{3D474AD9-1973-4AB2-B5E9-8B7F74EC403B}"/>
    <cellStyle name="20% - Énfasis6 7 6 4" xfId="32941" xr:uid="{2E71A9E6-D1B1-402D-91FA-90B4CB5D0502}"/>
    <cellStyle name="20% - Énfasis6 7 6 5" xfId="38805" xr:uid="{F8C2FC48-A7E8-430B-9750-24083888CEE6}"/>
    <cellStyle name="20% - Énfasis6 7 7" xfId="18499" xr:uid="{B09B450E-7D2C-437F-AC04-CA1841D1B250}"/>
    <cellStyle name="20% - Énfasis6 7 8" xfId="24207" xr:uid="{5350F248-94D6-47E3-AC10-C3CF15056DC9}"/>
    <cellStyle name="20% - Énfasis6 7 9" xfId="30085" xr:uid="{A14B896B-8C24-4691-8816-5C11B8E79D08}"/>
    <cellStyle name="20% - Énfasis6 8" xfId="3999" xr:uid="{40C53468-699C-406D-94DE-82DD4270CC1D}"/>
    <cellStyle name="20% - Énfasis6 8 10" xfId="35993" xr:uid="{CBFA8A6A-679C-4CC9-9239-095C22348C30}"/>
    <cellStyle name="20% - Énfasis6 8 2" xfId="4191" xr:uid="{1F0975B5-A563-4871-A06E-A4652B5479F0}"/>
    <cellStyle name="20% - Énfasis6 8 2 2" xfId="4669" xr:uid="{BB1D0BD7-6108-4E90-91AE-0E438CB1D7BD}"/>
    <cellStyle name="20% - Énfasis6 8 2 2 2" xfId="5637" xr:uid="{CE8C1578-B74C-4079-BAC5-7BC2AD3C6278}"/>
    <cellStyle name="20% - Énfasis6 8 2 2 2 2" xfId="8504" xr:uid="{EADF3414-2748-437A-AE43-68B5C01F78FE}"/>
    <cellStyle name="20% - Énfasis6 8 2 2 2 2 2" xfId="22878" xr:uid="{837CF8A5-A428-47FD-BF68-E81CC32D67DD}"/>
    <cellStyle name="20% - Énfasis6 8 2 2 2 2 3" xfId="28737" xr:uid="{AA5F7CD4-27E8-40A9-90CF-90FE9FC78CD6}"/>
    <cellStyle name="20% - Énfasis6 8 2 2 2 2 4" xfId="34619" xr:uid="{92DB0F47-A819-412A-A647-103BDF922A11}"/>
    <cellStyle name="20% - Énfasis6 8 2 2 2 2 5" xfId="40483" xr:uid="{590DE065-5BE8-4B37-9E09-50EC7F3E5CA3}"/>
    <cellStyle name="20% - Énfasis6 8 2 2 2 3" xfId="20096" xr:uid="{B012F676-F0FD-4EF5-B01E-1D791D44A0F5}"/>
    <cellStyle name="20% - Énfasis6 8 2 2 2 4" xfId="25888" xr:uid="{2A38CCB9-E4CF-4F2B-9F08-88059DD2434F}"/>
    <cellStyle name="20% - Énfasis6 8 2 2 2 5" xfId="31762" xr:uid="{7E10A69F-A5BD-4B75-8AC3-EE9F97E0D073}"/>
    <cellStyle name="20% - Énfasis6 8 2 2 2 6" xfId="37631" xr:uid="{64514FCE-C024-4426-B2E6-2039A6F27DB5}"/>
    <cellStyle name="20% - Énfasis6 8 2 2 3" xfId="7532" xr:uid="{43791313-1FF2-4063-8162-E6E32287F5B2}"/>
    <cellStyle name="20% - Énfasis6 8 2 2 3 2" xfId="21932" xr:uid="{D9375D43-EEA2-4607-9DBB-6A5325A96141}"/>
    <cellStyle name="20% - Énfasis6 8 2 2 3 3" xfId="27766" xr:uid="{A5BEBF39-AC9B-4215-97B3-88EE273F79BA}"/>
    <cellStyle name="20% - Énfasis6 8 2 2 3 4" xfId="33648" xr:uid="{CB603DA8-5187-48B9-8105-6F1054B5F2FD}"/>
    <cellStyle name="20% - Énfasis6 8 2 2 3 5" xfId="39512" xr:uid="{46A76332-154A-40F6-A5F5-86DEF2595FB8}"/>
    <cellStyle name="20% - Énfasis6 8 2 2 4" xfId="19161" xr:uid="{CEF92AD5-B0B9-41BF-AC08-FA96A4E05953}"/>
    <cellStyle name="20% - Énfasis6 8 2 2 5" xfId="24917" xr:uid="{6E7D53E8-4453-4F1E-A28B-C0E8B57BE9F9}"/>
    <cellStyle name="20% - Énfasis6 8 2 2 6" xfId="30793" xr:uid="{DBA4A200-703D-4835-9BA3-06761FA9B93B}"/>
    <cellStyle name="20% - Énfasis6 8 2 2 7" xfId="36674" xr:uid="{05565658-825D-4836-9EAE-C9083794998E}"/>
    <cellStyle name="20% - Énfasis6 8 2 3" xfId="5152" xr:uid="{CE83D6FD-C243-4BC3-8AC3-97BBB2AC35F9}"/>
    <cellStyle name="20% - Énfasis6 8 2 3 2" xfId="8019" xr:uid="{E44D0A77-5500-4755-9E79-6FB3B981FE16}"/>
    <cellStyle name="20% - Énfasis6 8 2 3 2 2" xfId="22403" xr:uid="{1AD5831A-6798-4629-A330-51F11B3C3669}"/>
    <cellStyle name="20% - Énfasis6 8 2 3 2 3" xfId="28252" xr:uid="{16A12BF2-70B9-4B78-A2BF-DDF1F7C3769F}"/>
    <cellStyle name="20% - Énfasis6 8 2 3 2 4" xfId="34134" xr:uid="{FFEB0DED-82AF-4BFB-9B68-3C65F0542236}"/>
    <cellStyle name="20% - Énfasis6 8 2 3 2 5" xfId="39998" xr:uid="{91428D5E-41A7-4D64-BD3A-C95CFC34A2C7}"/>
    <cellStyle name="20% - Énfasis6 8 2 3 3" xfId="19626" xr:uid="{30FEA8DC-DE3C-4228-8A17-9D905411E923}"/>
    <cellStyle name="20% - Énfasis6 8 2 3 4" xfId="25403" xr:uid="{2F465FFC-E140-449E-9B14-EA44785ACC88}"/>
    <cellStyle name="20% - Énfasis6 8 2 3 5" xfId="31277" xr:uid="{8EA5F99D-CA3E-49E5-A3E9-50798DC57444}"/>
    <cellStyle name="20% - Énfasis6 8 2 3 6" xfId="37154" xr:uid="{A142FD0B-458B-402B-BEDA-1753725C8FE7}"/>
    <cellStyle name="20% - Énfasis6 8 2 4" xfId="7047" xr:uid="{D3A79688-B72D-4FDE-BB8E-00923E5889BC}"/>
    <cellStyle name="20% - Énfasis6 8 2 4 2" xfId="21463" xr:uid="{6A73906A-1642-4D36-8177-B005BC52C119}"/>
    <cellStyle name="20% - Énfasis6 8 2 4 3" xfId="27284" xr:uid="{54C0C32B-CCA7-4699-A3CF-BF12921BB842}"/>
    <cellStyle name="20% - Énfasis6 8 2 4 4" xfId="33163" xr:uid="{9E0E4544-DB8C-4504-BC86-325EE3945396}"/>
    <cellStyle name="20% - Énfasis6 8 2 4 5" xfId="39027" xr:uid="{8971309C-0E85-4A9F-96B1-7E6EB83A932C}"/>
    <cellStyle name="20% - Énfasis6 8 2 5" xfId="18718" xr:uid="{FC181BE6-CB2A-47A6-B577-2A019C96673C}"/>
    <cellStyle name="20% - Énfasis6 8 2 6" xfId="24434" xr:uid="{4362AC1D-9488-46BD-A7FC-5CBCE376B5B6}"/>
    <cellStyle name="20% - Énfasis6 8 2 7" xfId="30311" xr:uid="{F688353D-68B7-4321-AF70-9FB046D4168F}"/>
    <cellStyle name="20% - Énfasis6 8 2 8" xfId="36191" xr:uid="{D3E7FEC9-4765-4BEC-A255-303FBDF85752}"/>
    <cellStyle name="20% - Énfasis6 8 3" xfId="4473" xr:uid="{E511C4FB-269D-4DE6-9A5B-BD51A7F35886}"/>
    <cellStyle name="20% - Énfasis6 8 3 2" xfId="5441" xr:uid="{8117F2D5-E789-492F-ADF2-278E57AEFC8D}"/>
    <cellStyle name="20% - Énfasis6 8 3 2 2" xfId="8308" xr:uid="{420E2CB6-B37F-4DED-8BFE-60CBAD7ECDE3}"/>
    <cellStyle name="20% - Énfasis6 8 3 2 2 2" xfId="22684" xr:uid="{8D866BCB-054D-4678-A9BF-17B6C9FF3C99}"/>
    <cellStyle name="20% - Énfasis6 8 3 2 2 3" xfId="28541" xr:uid="{59774641-3F8C-42C4-AEE1-343081FE70A1}"/>
    <cellStyle name="20% - Énfasis6 8 3 2 2 4" xfId="34423" xr:uid="{D4D34227-5450-456D-A5F7-8EDB73344041}"/>
    <cellStyle name="20% - Énfasis6 8 3 2 2 5" xfId="40287" xr:uid="{EB7F9BA6-342A-4BC5-A7D0-C0D470DF071F}"/>
    <cellStyle name="20% - Énfasis6 8 3 2 3" xfId="19905" xr:uid="{8715A2E3-2E86-4688-9F35-D466880D75AE}"/>
    <cellStyle name="20% - Énfasis6 8 3 2 4" xfId="25692" xr:uid="{BBBD6C99-7EE6-42DC-9EA6-5D0D770BC0A9}"/>
    <cellStyle name="20% - Énfasis6 8 3 2 5" xfId="31566" xr:uid="{ABAC0A25-C1A8-4EB0-A793-54DA0E7CA1FE}"/>
    <cellStyle name="20% - Énfasis6 8 3 2 6" xfId="37437" xr:uid="{6BF65FD5-DEE7-4705-9C1C-4019ADA26791}"/>
    <cellStyle name="20% - Énfasis6 8 3 3" xfId="7336" xr:uid="{0B29CE9E-05E3-481F-AB74-5D7FA95BF542}"/>
    <cellStyle name="20% - Énfasis6 8 3 3 2" xfId="21740" xr:uid="{3BC26721-2CE4-47A6-A3DD-01D91C11C29E}"/>
    <cellStyle name="20% - Énfasis6 8 3 3 3" xfId="27570" xr:uid="{A6CEB0BF-38BB-4633-B558-3384DF935448}"/>
    <cellStyle name="20% - Énfasis6 8 3 3 4" xfId="33452" xr:uid="{3923BE9C-CD85-4195-8EC8-45FED2E7608A}"/>
    <cellStyle name="20% - Énfasis6 8 3 3 5" xfId="39316" xr:uid="{F987B89F-598B-46C3-9F73-08BEABCEDA4E}"/>
    <cellStyle name="20% - Énfasis6 8 3 4" xfId="18977" xr:uid="{6A8763E0-72BC-477E-ABEE-B722D5EFBFB0}"/>
    <cellStyle name="20% - Énfasis6 8 3 5" xfId="24721" xr:uid="{A49866D6-A619-43B4-8143-5255E9A7359E}"/>
    <cellStyle name="20% - Énfasis6 8 3 6" xfId="30599" xr:uid="{AB5A6540-B61B-441C-86FC-7B02749C756E}"/>
    <cellStyle name="20% - Énfasis6 8 3 7" xfId="36480" xr:uid="{46CA4CE0-E351-448E-A8D0-9C44DEE6E700}"/>
    <cellStyle name="20% - Énfasis6 8 4" xfId="4956" xr:uid="{4F4196DE-6C46-47F9-84D4-A83213578DF8}"/>
    <cellStyle name="20% - Énfasis6 8 4 2" xfId="7823" xr:uid="{FD3E6A8B-8309-4262-9259-34BD287402B7}"/>
    <cellStyle name="20% - Énfasis6 8 4 2 2" xfId="22210" xr:uid="{36BF2DB7-C163-4DFB-950A-E8F1AC4CA485}"/>
    <cellStyle name="20% - Énfasis6 8 4 2 3" xfId="28056" xr:uid="{0026B3A2-57C9-4F41-BAD9-A7EDFC1048A1}"/>
    <cellStyle name="20% - Énfasis6 8 4 2 4" xfId="33938" xr:uid="{1747A1F3-CF29-458F-ABCC-FBFB7BA3BEB8}"/>
    <cellStyle name="20% - Énfasis6 8 4 2 5" xfId="39802" xr:uid="{AA398C61-268A-45BA-B3B2-13547CA3AA4B}"/>
    <cellStyle name="20% - Énfasis6 8 4 3" xfId="19438" xr:uid="{E344CD69-70F5-49E8-81D0-79CD5FB96CEE}"/>
    <cellStyle name="20% - Énfasis6 8 4 4" xfId="25207" xr:uid="{FE6E6B46-3B28-46B4-9988-15B66000856E}"/>
    <cellStyle name="20% - Énfasis6 8 4 5" xfId="31081" xr:uid="{9C5CA6E1-79B8-4E69-A47C-797174F4790F}"/>
    <cellStyle name="20% - Énfasis6 8 4 6" xfId="36960" xr:uid="{6D5F6DD0-E19E-465C-A9D2-02E1BD718D90}"/>
    <cellStyle name="20% - Énfasis6 8 5" xfId="5966" xr:uid="{88E4FA61-C910-47DD-B0A1-76DDFC0359A6}"/>
    <cellStyle name="20% - Énfasis6 8 5 2" xfId="8835" xr:uid="{4DCB7F8D-C280-4394-ADD4-FB582C0CA2A9}"/>
    <cellStyle name="20% - Énfasis6 8 5 2 2" xfId="23200" xr:uid="{76952494-1AA3-4982-AA21-5ACB9C537447}"/>
    <cellStyle name="20% - Énfasis6 8 5 2 3" xfId="29067" xr:uid="{B317F059-AE72-4496-B546-866BBCC705E9}"/>
    <cellStyle name="20% - Énfasis6 8 5 2 4" xfId="34949" xr:uid="{87D28A50-F3C7-4F02-94E6-6814A7695540}"/>
    <cellStyle name="20% - Énfasis6 8 5 2 5" xfId="40813" xr:uid="{655A2FC5-0150-4587-A7E9-0A07C8B10EC0}"/>
    <cellStyle name="20% - Énfasis6 8 5 3" xfId="20416" xr:uid="{9B707515-412F-4E3D-ADBD-6D32D5553E12}"/>
    <cellStyle name="20% - Énfasis6 8 5 4" xfId="26217" xr:uid="{F31D8E8D-6F04-4CD0-971F-B61C3C0CFBC8}"/>
    <cellStyle name="20% - Énfasis6 8 5 5" xfId="32092" xr:uid="{32013E32-C1A8-4932-BB85-0FBF92006D43}"/>
    <cellStyle name="20% - Énfasis6 8 5 6" xfId="37957" xr:uid="{CFC50DE6-14CC-4AE5-8B99-A24D9CE83E22}"/>
    <cellStyle name="20% - Énfasis6 8 6" xfId="6852" xr:uid="{5AE49AC2-626F-4992-B0AE-72274CE5A492}"/>
    <cellStyle name="20% - Énfasis6 8 6 2" xfId="21275" xr:uid="{D6D12A57-95CC-42DD-B7E6-6188B4165775}"/>
    <cellStyle name="20% - Énfasis6 8 6 3" xfId="27090" xr:uid="{5EAA745E-76B3-44FB-82ED-7F56282CF014}"/>
    <cellStyle name="20% - Énfasis6 8 6 4" xfId="32967" xr:uid="{3AA542FF-EBE4-4466-9B74-925BB513AA00}"/>
    <cellStyle name="20% - Énfasis6 8 6 5" xfId="38831" xr:uid="{2986BC06-2174-4FBE-9CDF-5DC0C8BD1683}"/>
    <cellStyle name="20% - Énfasis6 8 7" xfId="18526" xr:uid="{FD4441F0-6517-4FD0-B891-DF76D98156D7}"/>
    <cellStyle name="20% - Énfasis6 8 8" xfId="24235" xr:uid="{95F43919-D01D-40CF-AD9E-DD3FB7E687C3}"/>
    <cellStyle name="20% - Énfasis6 8 9" xfId="30113" xr:uid="{E1812F32-5BD1-4FAF-A670-9EF958FE3A08}"/>
    <cellStyle name="20% - Énfasis6 9" xfId="4023" xr:uid="{5E0CFB54-6E0F-4C9D-B9F3-C905ED39505E}"/>
    <cellStyle name="20% - Énfasis6 9 2" xfId="4494" xr:uid="{48D09A21-C26C-4AFE-AA5E-B446C6ECA81E}"/>
    <cellStyle name="20% - Énfasis6 9 2 2" xfId="5462" xr:uid="{BE85DD9F-74EC-4281-BF8C-88B9D54BDCB3}"/>
    <cellStyle name="20% - Énfasis6 9 2 2 2" xfId="8329" xr:uid="{F5D5A08A-3838-40A8-AFB8-E4EB020F3A9E}"/>
    <cellStyle name="20% - Énfasis6 9 2 2 2 2" xfId="22705" xr:uid="{9AAE9D55-391C-4734-A081-56FAD4A001BB}"/>
    <cellStyle name="20% - Énfasis6 9 2 2 2 3" xfId="28562" xr:uid="{0DB6A25A-4A73-499B-B372-FFFBF9BFC03C}"/>
    <cellStyle name="20% - Énfasis6 9 2 2 2 4" xfId="34444" xr:uid="{D9C4665A-9DC6-4C45-9311-1A52CC5AD006}"/>
    <cellStyle name="20% - Énfasis6 9 2 2 2 5" xfId="40308" xr:uid="{9DB0B7B6-A847-4A47-80D1-A6CD54AD7F1E}"/>
    <cellStyle name="20% - Énfasis6 9 2 2 3" xfId="19925" xr:uid="{96530BFD-D269-46BF-94C6-319527A7B457}"/>
    <cellStyle name="20% - Énfasis6 9 2 2 4" xfId="25713" xr:uid="{33903D52-5FCB-45B9-AB4D-432E06E0E7DA}"/>
    <cellStyle name="20% - Énfasis6 9 2 2 5" xfId="31587" xr:uid="{539446B0-1B0B-41F5-BE2F-4BCD6EFF8FAC}"/>
    <cellStyle name="20% - Énfasis6 9 2 2 6" xfId="37458" xr:uid="{751937B6-998B-447E-8CD3-DEBAB89E346A}"/>
    <cellStyle name="20% - Énfasis6 9 2 3" xfId="7357" xr:uid="{B57D59DE-F6AF-402B-A9B5-08BD813C1038}"/>
    <cellStyle name="20% - Énfasis6 9 2 3 2" xfId="21760" xr:uid="{AE6442D3-95EE-42FF-A7D4-687394F9A577}"/>
    <cellStyle name="20% - Énfasis6 9 2 3 3" xfId="27591" xr:uid="{8EBEE1FE-AE6D-4FBA-A09F-75DB8B786591}"/>
    <cellStyle name="20% - Énfasis6 9 2 3 4" xfId="33473" xr:uid="{8C85FE8E-DD81-4B63-ADA8-C0405CDCF844}"/>
    <cellStyle name="20% - Énfasis6 9 2 3 5" xfId="39337" xr:uid="{4DA68102-0CA6-49BB-A620-55C97806B7A5}"/>
    <cellStyle name="20% - Énfasis6 9 2 4" xfId="18998" xr:uid="{A6031DEA-560E-4D13-B421-CC47DC96CE3D}"/>
    <cellStyle name="20% - Énfasis6 9 2 5" xfId="24742" xr:uid="{ECC01115-05E3-4726-A732-C49322EE5041}"/>
    <cellStyle name="20% - Énfasis6 9 2 6" xfId="30619" xr:uid="{FBC3F73C-E4C6-42A5-A858-085DB7B3369D}"/>
    <cellStyle name="20% - Énfasis6 9 2 7" xfId="36501" xr:uid="{4C467B27-C59A-475F-A73B-660B827F06D7}"/>
    <cellStyle name="20% - Énfasis6 9 3" xfId="4977" xr:uid="{4618730D-AA05-40BC-97A6-7F0BF6090A0B}"/>
    <cellStyle name="20% - Énfasis6 9 3 2" xfId="7844" xr:uid="{98714227-B233-45C0-ACCD-F53124505524}"/>
    <cellStyle name="20% - Énfasis6 9 3 2 2" xfId="22230" xr:uid="{7293CC6E-8B7D-4E09-8D7E-1B6F7FCF723B}"/>
    <cellStyle name="20% - Énfasis6 9 3 2 3" xfId="28077" xr:uid="{5CC00D71-2B24-4364-B351-16B93B1C9585}"/>
    <cellStyle name="20% - Énfasis6 9 3 2 4" xfId="33959" xr:uid="{8B5547C7-2F09-4675-8D23-F3F181031CEC}"/>
    <cellStyle name="20% - Énfasis6 9 3 2 5" xfId="39823" xr:uid="{44E944C6-60C5-4E17-BF0F-30319A68F805}"/>
    <cellStyle name="20% - Énfasis6 9 3 3" xfId="19458" xr:uid="{10A85E0C-681A-48A2-A821-A5658D188531}"/>
    <cellStyle name="20% - Énfasis6 9 3 4" xfId="25228" xr:uid="{AEB300AE-29AB-4FCE-86C7-736EE1FBF5FE}"/>
    <cellStyle name="20% - Énfasis6 9 3 5" xfId="31102" xr:uid="{A8E98ECD-F44E-4C97-B5C9-684C37EC87AB}"/>
    <cellStyle name="20% - Énfasis6 9 3 6" xfId="36981" xr:uid="{D4D98B36-9310-41F7-AD42-AB03E33B2ED1}"/>
    <cellStyle name="20% - Énfasis6 9 4" xfId="6873" xr:uid="{F999F4EA-2D5B-47CE-898C-9FAF34C3EAA1}"/>
    <cellStyle name="20% - Énfasis6 9 4 2" xfId="21295" xr:uid="{19FFE6AE-4C28-4E96-95A1-5293B230EEEB}"/>
    <cellStyle name="20% - Énfasis6 9 4 3" xfId="27111" xr:uid="{87FE496B-DA7C-4C9B-8A54-705B7CFDAB04}"/>
    <cellStyle name="20% - Énfasis6 9 4 4" xfId="32988" xr:uid="{C28A3A0B-BFC4-463C-BED0-F9670AC6FD78}"/>
    <cellStyle name="20% - Énfasis6 9 4 5" xfId="38852" xr:uid="{DD0DB51D-FE28-4C24-928E-33B1B561AED5}"/>
    <cellStyle name="20% - Énfasis6 9 5" xfId="18549" xr:uid="{A5182885-F84F-45DD-9E5C-1DF50E927D13}"/>
    <cellStyle name="20% - Énfasis6 9 6" xfId="24259" xr:uid="{7F7D85D3-4DD3-4DCF-AA11-1AB5686E0404}"/>
    <cellStyle name="20% - Énfasis6 9 7" xfId="30137" xr:uid="{9795E148-D1FF-433A-B929-D36DF55167AB}"/>
    <cellStyle name="20% - Énfasis6 9 8" xfId="36016" xr:uid="{142B95D7-772D-4697-AE8D-1F54409ED9DA}"/>
    <cellStyle name="40% - Énfasis1" xfId="20" builtinId="31" customBuiltin="1"/>
    <cellStyle name="40% - Énfasis1 10" xfId="4201" xr:uid="{038DD9A8-DACD-4F7C-84BB-BB672DA6CF1B}"/>
    <cellStyle name="40% - Énfasis1 10 2" xfId="4679" xr:uid="{E7114631-0B86-4D55-8648-20382E196AA2}"/>
    <cellStyle name="40% - Énfasis1 10 2 2" xfId="5647" xr:uid="{65179394-D694-4981-8CCC-938FBCDF0603}"/>
    <cellStyle name="40% - Énfasis1 10 2 2 2" xfId="8515" xr:uid="{3F86BDDB-0B22-40C8-82E3-E0FF07192208}"/>
    <cellStyle name="40% - Énfasis1 10 2 2 2 2" xfId="22889" xr:uid="{76F2F10F-51EC-4E5B-8248-97AE1A6AAC65}"/>
    <cellStyle name="40% - Énfasis1 10 2 2 2 3" xfId="28748" xr:uid="{69500285-B3CE-4B10-8788-907362DFF24E}"/>
    <cellStyle name="40% - Énfasis1 10 2 2 2 4" xfId="34630" xr:uid="{B703701C-5DE2-4DBA-9A8A-C0E939A5ACC5}"/>
    <cellStyle name="40% - Énfasis1 10 2 2 2 5" xfId="40494" xr:uid="{73A801B0-FC2E-439C-A3A9-16E8FB3A7CE9}"/>
    <cellStyle name="40% - Énfasis1 10 2 2 3" xfId="20106" xr:uid="{963F8052-D99B-497E-9AF3-E952F87A49CE}"/>
    <cellStyle name="40% - Énfasis1 10 2 2 4" xfId="25898" xr:uid="{F7197B18-1DA0-411B-B493-973D7A3673BC}"/>
    <cellStyle name="40% - Énfasis1 10 2 2 5" xfId="31773" xr:uid="{94D08DFB-D169-4419-965D-45C4823B0E1C}"/>
    <cellStyle name="40% - Énfasis1 10 2 2 6" xfId="37642" xr:uid="{4F4517E8-7C7C-4302-B310-0345754D5FF8}"/>
    <cellStyle name="40% - Énfasis1 10 2 3" xfId="7543" xr:uid="{12D0650B-8007-4734-AA72-5028C81AF4A6}"/>
    <cellStyle name="40% - Énfasis1 10 2 3 2" xfId="21941" xr:uid="{93ABD4AE-116C-4154-A36B-B32CCEEB2D33}"/>
    <cellStyle name="40% - Énfasis1 10 2 3 3" xfId="27777" xr:uid="{263DCB08-A87A-4DC2-A9B0-6521BC05D229}"/>
    <cellStyle name="40% - Énfasis1 10 2 3 4" xfId="33659" xr:uid="{22E620D7-9C4B-414B-A971-2A6643B13A52}"/>
    <cellStyle name="40% - Énfasis1 10 2 3 5" xfId="39523" xr:uid="{D66CB622-6446-4BC5-A00D-102379FB3028}"/>
    <cellStyle name="40% - Énfasis1 10 2 4" xfId="19172" xr:uid="{F23F6CEB-6BBF-4339-8FF0-E56DA50D6EFF}"/>
    <cellStyle name="40% - Énfasis1 10 2 5" xfId="24928" xr:uid="{779661C4-8B46-426A-AC36-9ACE4D405525}"/>
    <cellStyle name="40% - Énfasis1 10 2 6" xfId="30803" xr:uid="{C9690ECB-2FE4-4537-BC7F-B49251D40DCC}"/>
    <cellStyle name="40% - Énfasis1 10 2 7" xfId="36685" xr:uid="{3C11009A-04DD-4BCE-BA4D-442324273997}"/>
    <cellStyle name="40% - Énfasis1 10 3" xfId="5163" xr:uid="{E38B609D-A04A-44BF-95DE-E1B178B9F46B}"/>
    <cellStyle name="40% - Énfasis1 10 3 2" xfId="8030" xr:uid="{4EB2D91F-3DC6-4F7A-98FC-86AC322AA038}"/>
    <cellStyle name="40% - Énfasis1 10 3 2 2" xfId="22413" xr:uid="{4E1C6250-00F9-4E96-A7F2-09ECCD223DF9}"/>
    <cellStyle name="40% - Énfasis1 10 3 2 3" xfId="28263" xr:uid="{DB5B145B-EA61-4D9D-989D-B1366AD2A89B}"/>
    <cellStyle name="40% - Énfasis1 10 3 2 4" xfId="34145" xr:uid="{16A4577E-126E-43D2-80ED-109BA8B5F063}"/>
    <cellStyle name="40% - Énfasis1 10 3 2 5" xfId="40009" xr:uid="{C122D29A-9450-44B6-95C3-B3757A34567C}"/>
    <cellStyle name="40% - Énfasis1 10 3 3" xfId="19636" xr:uid="{C6C593A8-35BF-4B0C-ADAD-B17CFDFF60F3}"/>
    <cellStyle name="40% - Énfasis1 10 3 4" xfId="25414" xr:uid="{C8F0230A-4A28-4BB7-BF6F-051FD70184A1}"/>
    <cellStyle name="40% - Énfasis1 10 3 5" xfId="31288" xr:uid="{F0CB6EE6-0EF2-48D5-A11C-3AB29007D6B4}"/>
    <cellStyle name="40% - Énfasis1 10 3 6" xfId="37165" xr:uid="{AD1F07DA-E61D-4654-8046-3F3F64209472}"/>
    <cellStyle name="40% - Énfasis1 10 4" xfId="7058" xr:uid="{62D8489E-4CBF-43E8-9BC0-E7353E7B7498}"/>
    <cellStyle name="40% - Énfasis1 10 4 2" xfId="21473" xr:uid="{42AD5B0A-7714-486A-8AF4-BCBC2C1D1441}"/>
    <cellStyle name="40% - Énfasis1 10 4 3" xfId="27295" xr:uid="{496D9E03-F20E-4508-A63A-AAB443438E68}"/>
    <cellStyle name="40% - Énfasis1 10 4 4" xfId="33174" xr:uid="{3D63DDDD-6083-4678-8A9C-D057C43B0EC2}"/>
    <cellStyle name="40% - Énfasis1 10 4 5" xfId="39038" xr:uid="{C31676D0-63B0-4841-A5F1-A46B95F56414}"/>
    <cellStyle name="40% - Énfasis1 10 5" xfId="18729" xr:uid="{9C7A7976-BA98-4F60-9338-9D4E6B9BCE88}"/>
    <cellStyle name="40% - Énfasis1 10 6" xfId="24445" xr:uid="{85F85835-15E5-49B7-AF64-9100830E82A3}"/>
    <cellStyle name="40% - Énfasis1 10 7" xfId="30321" xr:uid="{C55BE711-87B8-4AC9-B720-28E6AE83D4F7}"/>
    <cellStyle name="40% - Énfasis1 10 8" xfId="36202" xr:uid="{ECB87A1E-4BE3-4392-93E1-EE943F04BD3C}"/>
    <cellStyle name="40% - Énfasis1 11" xfId="4236" xr:uid="{B9881F32-CF76-4FD0-A959-B1E03E92E267}"/>
    <cellStyle name="40% - Énfasis1 11 2" xfId="4715" xr:uid="{B5520B4D-9EC0-483B-AC47-5796251A3031}"/>
    <cellStyle name="40% - Énfasis1 11 2 2" xfId="5683" xr:uid="{299EEC09-F920-45C9-95D7-514B9A0D57CA}"/>
    <cellStyle name="40% - Énfasis1 11 2 2 2" xfId="8551" xr:uid="{BD2A9A2F-ECB2-4975-9EDD-D51AADFD2151}"/>
    <cellStyle name="40% - Énfasis1 11 2 2 2 2" xfId="22923" xr:uid="{F4721740-2F66-444D-95D1-DF8FBC4A1F7C}"/>
    <cellStyle name="40% - Énfasis1 11 2 2 2 3" xfId="28784" xr:uid="{7B89EB2B-8D32-431F-82CF-5C4F0F75AB46}"/>
    <cellStyle name="40% - Énfasis1 11 2 2 2 4" xfId="34666" xr:uid="{70DD8CF8-A086-4B8A-9BF2-C2A60D2688FD}"/>
    <cellStyle name="40% - Énfasis1 11 2 2 2 5" xfId="40530" xr:uid="{69377A5B-BD82-4C57-9DD4-7AF846567EEA}"/>
    <cellStyle name="40% - Énfasis1 11 2 2 3" xfId="20140" xr:uid="{0249D788-C69D-433A-AB15-055EA2F09EDB}"/>
    <cellStyle name="40% - Énfasis1 11 2 2 4" xfId="25934" xr:uid="{FA1A6969-71C3-458F-955B-C0D5D4B13677}"/>
    <cellStyle name="40% - Énfasis1 11 2 2 5" xfId="31809" xr:uid="{049E4203-BA59-41F3-93E0-3F10C4F16598}"/>
    <cellStyle name="40% - Énfasis1 11 2 2 6" xfId="37676" xr:uid="{AAEDF7AF-1255-44C2-8A5A-C9CFB74FB640}"/>
    <cellStyle name="40% - Énfasis1 11 2 3" xfId="7579" xr:uid="{018E1D56-C24C-4CBB-A19A-061A596056B4}"/>
    <cellStyle name="40% - Énfasis1 11 2 3 2" xfId="21973" xr:uid="{D96535E2-CBC8-486E-971A-010C706F8B69}"/>
    <cellStyle name="40% - Énfasis1 11 2 3 3" xfId="27813" xr:uid="{73123B86-4DA5-4846-9A94-9506DE74F2FD}"/>
    <cellStyle name="40% - Énfasis1 11 2 3 4" xfId="33695" xr:uid="{6E2D72BA-E0BA-496C-95A9-E6A12DECD553}"/>
    <cellStyle name="40% - Énfasis1 11 2 3 5" xfId="39559" xr:uid="{FDAAB36B-0E51-4418-969A-43356DE859D9}"/>
    <cellStyle name="40% - Énfasis1 11 2 4" xfId="19205" xr:uid="{1AA58CBE-C33B-4F35-8C2E-01E397E4A318}"/>
    <cellStyle name="40% - Énfasis1 11 2 5" xfId="24964" xr:uid="{3789C02E-6762-4A97-97F0-17C1809EED69}"/>
    <cellStyle name="40% - Énfasis1 11 2 6" xfId="30838" xr:uid="{804E4ADA-9007-4491-9A36-5D406DAE35F3}"/>
    <cellStyle name="40% - Énfasis1 11 2 7" xfId="36719" xr:uid="{1A12A4A3-CC93-43B0-B7D9-32130A9D17D4}"/>
    <cellStyle name="40% - Énfasis1 11 3" xfId="5199" xr:uid="{65111BDB-06C6-4B1C-8D61-E157A3559217}"/>
    <cellStyle name="40% - Énfasis1 11 3 2" xfId="8066" xr:uid="{AA9D40B2-B4CA-4284-9191-D90AC1B44240}"/>
    <cellStyle name="40% - Énfasis1 11 3 2 2" xfId="22444" xr:uid="{DFF95A0E-6800-4038-9CB3-938CC672C6D3}"/>
    <cellStyle name="40% - Énfasis1 11 3 2 3" xfId="28299" xr:uid="{B12E9FC9-37EB-480B-A552-1ECD1AD16283}"/>
    <cellStyle name="40% - Énfasis1 11 3 2 4" xfId="34181" xr:uid="{5B29F757-2E7E-4217-95FC-1E1EC04F0DAD}"/>
    <cellStyle name="40% - Énfasis1 11 3 2 5" xfId="40045" xr:uid="{4416BBDB-A97F-49F2-A1B2-7135542CCA60}"/>
    <cellStyle name="40% - Énfasis1 11 3 3" xfId="19670" xr:uid="{0640F933-296E-4B8E-A0E4-FBF6190CB5B9}"/>
    <cellStyle name="40% - Énfasis1 11 3 4" xfId="25450" xr:uid="{DD941346-A8ED-489A-9E2B-AA1B6C3341DF}"/>
    <cellStyle name="40% - Énfasis1 11 3 5" xfId="31324" xr:uid="{71A8E951-E2F8-4B06-8FF1-4BAA1073912F}"/>
    <cellStyle name="40% - Énfasis1 11 3 6" xfId="37197" xr:uid="{3E809C0C-214B-4696-A827-FDF799734FD4}"/>
    <cellStyle name="40% - Énfasis1 11 4" xfId="7094" xr:uid="{ED071786-F831-44C1-A6EE-A1A3E35F4B59}"/>
    <cellStyle name="40% - Énfasis1 11 4 2" xfId="21506" xr:uid="{96651908-E08E-4F7B-8D89-6CF789FCE665}"/>
    <cellStyle name="40% - Énfasis1 11 4 3" xfId="27329" xr:uid="{9D6CA159-486C-4F83-B63E-3F205F9ABD51}"/>
    <cellStyle name="40% - Énfasis1 11 4 4" xfId="33210" xr:uid="{38D49DDC-C86B-4921-BC0B-24C5D9F8C05E}"/>
    <cellStyle name="40% - Énfasis1 11 4 5" xfId="39074" xr:uid="{5AB8E136-AA50-423A-91CB-12BB89FC294B}"/>
    <cellStyle name="40% - Énfasis1 11 5" xfId="18758" xr:uid="{6F322C55-4464-474F-A8E6-F54895ABE074}"/>
    <cellStyle name="40% - Énfasis1 11 6" xfId="24479" xr:uid="{F4F7244C-FE32-48D3-BF1E-6B0D0C8FB640}"/>
    <cellStyle name="40% - Énfasis1 11 7" xfId="30357" xr:uid="{142E2706-8078-4CA5-97C5-E3485674D02E}"/>
    <cellStyle name="40% - Énfasis1 11 8" xfId="36238" xr:uid="{FA9D6D05-4566-4837-B8B3-687E1B7BBCD4}"/>
    <cellStyle name="40% - Énfasis1 12" xfId="4286" xr:uid="{8F6F9FCA-FD9D-4D13-A2F0-75F06F7133BC}"/>
    <cellStyle name="40% - Énfasis1 12 2" xfId="5252" xr:uid="{D221F9B4-D4D7-4F53-92BC-9B48781427C4}"/>
    <cellStyle name="40% - Énfasis1 12 2 2" xfId="8119" xr:uid="{B2126E42-C35A-4E8A-9A2B-CDA8E9726B21}"/>
    <cellStyle name="40% - Énfasis1 12 2 2 2" xfId="22496" xr:uid="{C5E79C19-FD14-42ED-8DDB-BB3B9165D060}"/>
    <cellStyle name="40% - Énfasis1 12 2 2 3" xfId="28352" xr:uid="{143B4E79-EC10-4E1B-995B-AF1C6FF56F9D}"/>
    <cellStyle name="40% - Énfasis1 12 2 2 4" xfId="34234" xr:uid="{C3A7E40B-58C6-4E9F-9859-3AE502789E26}"/>
    <cellStyle name="40% - Énfasis1 12 2 2 5" xfId="40098" xr:uid="{371ABB31-8A8A-494C-AEBD-F8495BB5AD32}"/>
    <cellStyle name="40% - Énfasis1 12 2 3" xfId="19722" xr:uid="{9EAFA2BB-D036-41FB-9508-07D90FFAAEC9}"/>
    <cellStyle name="40% - Énfasis1 12 2 4" xfId="25503" xr:uid="{2C070B36-DC58-4BCE-AFBF-28E36601456C}"/>
    <cellStyle name="40% - Énfasis1 12 2 5" xfId="31377" xr:uid="{712B6BDC-650C-4FE1-826D-97CE5918A17D}"/>
    <cellStyle name="40% - Énfasis1 12 2 6" xfId="37249" xr:uid="{EC5BA4C7-DD48-4320-8BD6-1CA77CD8F175}"/>
    <cellStyle name="40% - Énfasis1 12 3" xfId="7147" xr:uid="{083D55C7-8E54-478A-9A91-906B50E3A592}"/>
    <cellStyle name="40% - Énfasis1 12 3 2" xfId="21558" xr:uid="{9EBE3563-D366-4240-9257-BCA475632208}"/>
    <cellStyle name="40% - Énfasis1 12 3 3" xfId="27381" xr:uid="{C3B10905-488E-4D65-AAAE-9E0BA5B8ACD9}"/>
    <cellStyle name="40% - Énfasis1 12 3 4" xfId="33263" xr:uid="{44ADDE55-11AE-424F-B11F-1BCFEA923D13}"/>
    <cellStyle name="40% - Énfasis1 12 3 5" xfId="39127" xr:uid="{7208F8FB-11D8-4B6B-95C9-F094E1F98553}"/>
    <cellStyle name="40% - Énfasis1 12 4" xfId="18794" xr:uid="{40571EAB-7C7F-4C56-8DE6-2EA5D4DB9220}"/>
    <cellStyle name="40% - Énfasis1 12 5" xfId="24532" xr:uid="{90313F1B-0D2E-49FA-83E9-4D482F8E3FA8}"/>
    <cellStyle name="40% - Énfasis1 12 6" xfId="30411" xr:uid="{1825F877-47A7-4913-AD1D-4785F9462A5D}"/>
    <cellStyle name="40% - Énfasis1 12 7" xfId="36292" xr:uid="{E9543593-E5A6-48A3-ACAE-305E8094ECEF}"/>
    <cellStyle name="40% - Énfasis1 13" xfId="4771" xr:uid="{7E315DF4-93BB-4FC0-850A-367425DB3565}"/>
    <cellStyle name="40% - Énfasis1 13 2" xfId="7634" xr:uid="{B222C672-24B2-485E-86DC-7AA0E391E306}"/>
    <cellStyle name="40% - Énfasis1 13 2 2" xfId="22027" xr:uid="{DDF3E02E-6E59-42EB-919D-1592D009F16C}"/>
    <cellStyle name="40% - Énfasis1 13 2 3" xfId="27868" xr:uid="{A6A34E49-7FC9-49DD-AEB2-710410E8B60D}"/>
    <cellStyle name="40% - Énfasis1 13 2 4" xfId="33750" xr:uid="{07059261-D7DB-402D-B384-6C0C56BA0B37}"/>
    <cellStyle name="40% - Énfasis1 13 2 5" xfId="39614" xr:uid="{BCDCAA36-BFD9-4B25-A284-18F607F74719}"/>
    <cellStyle name="40% - Énfasis1 13 3" xfId="19253" xr:uid="{098A4025-C9A9-4AE3-9EE3-AC7A382AA265}"/>
    <cellStyle name="40% - Énfasis1 13 4" xfId="25019" xr:uid="{899A4222-1476-4D1C-826B-6D145467EC25}"/>
    <cellStyle name="40% - Énfasis1 13 5" xfId="30893" xr:uid="{294A0481-6E7F-490D-842E-9390AD24B619}"/>
    <cellStyle name="40% - Énfasis1 13 6" xfId="36773" xr:uid="{8E9307A5-F9C9-4327-A7A9-532327B8DF7E}"/>
    <cellStyle name="40% - Énfasis1 14" xfId="5737" xr:uid="{C1A44317-D2C3-4114-88DA-7B69C520B1AF}"/>
    <cellStyle name="40% - Énfasis1 14 2" xfId="8606" xr:uid="{CC5B21F8-D41A-4902-87CC-22E29E86F497}"/>
    <cellStyle name="40% - Énfasis1 14 2 2" xfId="22977" xr:uid="{A36F9F5A-636D-4750-B122-E81B71A20A92}"/>
    <cellStyle name="40% - Énfasis1 14 2 3" xfId="28839" xr:uid="{06E1B4C8-4285-450D-AFAB-4ED68B9AF1A7}"/>
    <cellStyle name="40% - Énfasis1 14 2 4" xfId="34721" xr:uid="{F8266D3C-E406-45D4-9888-B51744E9FA36}"/>
    <cellStyle name="40% - Énfasis1 14 2 5" xfId="40585" xr:uid="{13032A92-3A0A-4197-B05B-104FD48AE30B}"/>
    <cellStyle name="40% - Énfasis1 14 3" xfId="20195" xr:uid="{1ECC027F-FE7C-418B-AC58-1287855A2661}"/>
    <cellStyle name="40% - Énfasis1 14 4" xfId="25989" xr:uid="{8EB39FD0-DEB5-4E94-8496-5221092F7B0F}"/>
    <cellStyle name="40% - Énfasis1 14 5" xfId="31864" xr:uid="{05F62F9F-5E51-4061-A1DF-C452F0CE6FDD}"/>
    <cellStyle name="40% - Énfasis1 14 6" xfId="37730" xr:uid="{CA742D65-3612-4C03-AB82-5C20DD52988B}"/>
    <cellStyle name="40% - Énfasis1 15" xfId="5757" xr:uid="{6A7E7E7B-CFD8-4E02-80C4-DAFAED9A48CC}"/>
    <cellStyle name="40% - Énfasis1 15 2" xfId="8626" xr:uid="{4EFFB260-743E-47C8-9CE9-B3819B711D5D}"/>
    <cellStyle name="40% - Énfasis1 15 2 2" xfId="22997" xr:uid="{0F920C18-7E82-4A80-B3AA-6D385B9301EA}"/>
    <cellStyle name="40% - Énfasis1 15 2 3" xfId="28859" xr:uid="{FBDB7B86-8FB2-477C-9FF2-8B1907D920BD}"/>
    <cellStyle name="40% - Énfasis1 15 2 4" xfId="34741" xr:uid="{6CDB430A-0BBA-49BE-95E4-C48CCF725E57}"/>
    <cellStyle name="40% - Énfasis1 15 2 5" xfId="40605" xr:uid="{BA350445-8319-45AA-8A5D-863A497B83B0}"/>
    <cellStyle name="40% - Énfasis1 15 3" xfId="20214" xr:uid="{273B4E76-C585-4159-AB6C-6063A5F2C4EA}"/>
    <cellStyle name="40% - Énfasis1 15 4" xfId="26009" xr:uid="{4713EB04-1633-489A-B014-05D7A58599C3}"/>
    <cellStyle name="40% - Énfasis1 15 5" xfId="31884" xr:uid="{1EA21ED3-80CA-485B-A717-96EC0E4A7BE3}"/>
    <cellStyle name="40% - Énfasis1 15 6" xfId="37750" xr:uid="{C22E0153-5D6C-4E71-8B04-839953A20E48}"/>
    <cellStyle name="40% - Énfasis1 16" xfId="5777" xr:uid="{C700A0C8-F967-43FA-BF30-1C505F884D34}"/>
    <cellStyle name="40% - Énfasis1 16 2" xfId="8646" xr:uid="{6DE9590E-3951-4F08-955E-0717C720C3E9}"/>
    <cellStyle name="40% - Énfasis1 16 2 2" xfId="23017" xr:uid="{8888A1C4-6EA1-410C-9BCB-F89EA4DAB142}"/>
    <cellStyle name="40% - Énfasis1 16 2 3" xfId="28879" xr:uid="{800431BC-A839-401E-9BBF-A215B6E123BB}"/>
    <cellStyle name="40% - Énfasis1 16 2 4" xfId="34761" xr:uid="{B9C2139A-049B-4EA8-8398-3BD3633F4EC6}"/>
    <cellStyle name="40% - Énfasis1 16 2 5" xfId="40625" xr:uid="{90A60BFC-6C91-4C9D-BDC0-9D6DEFED7B9F}"/>
    <cellStyle name="40% - Énfasis1 16 3" xfId="20232" xr:uid="{5D7D5E5B-B424-4B87-82BF-1E83F6AA2098}"/>
    <cellStyle name="40% - Énfasis1 16 4" xfId="26029" xr:uid="{186E6421-3E8D-4CC2-840E-F8381025250B}"/>
    <cellStyle name="40% - Énfasis1 16 5" xfId="31904" xr:uid="{E257527D-A2C2-46C8-8990-8B6AD73CC803}"/>
    <cellStyle name="40% - Énfasis1 16 6" xfId="37770" xr:uid="{6702D850-2B48-4AC2-845D-0FF410144B22}"/>
    <cellStyle name="40% - Énfasis1 17" xfId="5976" xr:uid="{13CF88FD-28EC-4484-A16F-313EA71A8FA4}"/>
    <cellStyle name="40% - Énfasis1 17 2" xfId="8845" xr:uid="{96DB5E39-68CD-4E83-810E-ADBAD2B1B8EC}"/>
    <cellStyle name="40% - Énfasis1 17 2 2" xfId="23209" xr:uid="{C061BB36-6C8A-4FCD-B4D4-32C08000B201}"/>
    <cellStyle name="40% - Énfasis1 17 2 3" xfId="29076" xr:uid="{C22ADC35-9494-4DDF-9588-9A3BE5F76B65}"/>
    <cellStyle name="40% - Énfasis1 17 2 4" xfId="34958" xr:uid="{42FE0323-D697-49A0-93A1-BBDFD3DC4B91}"/>
    <cellStyle name="40% - Énfasis1 17 2 5" xfId="40822" xr:uid="{545A9341-F5E1-438B-B0C3-877B616A83B8}"/>
    <cellStyle name="40% - Énfasis1 17 3" xfId="20424" xr:uid="{A47F81EC-B9C9-4A06-B90C-4E1FFADF9425}"/>
    <cellStyle name="40% - Énfasis1 17 4" xfId="26226" xr:uid="{A1947CB5-FEAE-41F9-965E-36C2362DC2B8}"/>
    <cellStyle name="40% - Énfasis1 17 5" xfId="32101" xr:uid="{80FA2E2F-C61C-4DB4-B936-034D3428BE73}"/>
    <cellStyle name="40% - Énfasis1 17 6" xfId="37966" xr:uid="{BCB6B6E0-BF98-4BB9-AB3B-CBD4DDB3773B}"/>
    <cellStyle name="40% - Énfasis1 18" xfId="5996" xr:uid="{6FC59BB7-00B5-4A77-AAED-45221878BEBC}"/>
    <cellStyle name="40% - Énfasis1 18 2" xfId="8865" xr:uid="{26CAA4DE-A4DE-4718-A177-004478F2572C}"/>
    <cellStyle name="40% - Énfasis1 18 2 2" xfId="23229" xr:uid="{92EB93B8-1A4E-4583-AF93-4038899A8182}"/>
    <cellStyle name="40% - Énfasis1 18 2 3" xfId="29096" xr:uid="{F08CF240-A220-4487-B70C-2A1DDB129573}"/>
    <cellStyle name="40% - Énfasis1 18 2 4" xfId="34978" xr:uid="{EA9E39B3-B4D7-4BC3-AC91-4D45457466F5}"/>
    <cellStyle name="40% - Énfasis1 18 2 5" xfId="40842" xr:uid="{3183F4C6-00FA-4E1A-8716-98A1A060980A}"/>
    <cellStyle name="40% - Énfasis1 18 3" xfId="20444" xr:uid="{CADBB546-D4DA-4DC5-9879-07E5D3F960E8}"/>
    <cellStyle name="40% - Énfasis1 18 4" xfId="26246" xr:uid="{825D6CAC-4580-452C-905D-4EF1E11BF250}"/>
    <cellStyle name="40% - Énfasis1 18 5" xfId="32121" xr:uid="{2A44497E-C719-4AB6-9EB7-A2996B248F95}"/>
    <cellStyle name="40% - Énfasis1 18 6" xfId="37986" xr:uid="{B5F91B3D-F08B-45C5-9B04-48D7731944DD}"/>
    <cellStyle name="40% - Énfasis1 19" xfId="6016" xr:uid="{0D59A834-F703-4A0A-BF33-446C3CD8FF7B}"/>
    <cellStyle name="40% - Énfasis1 19 2" xfId="8885" xr:uid="{23FC4BF8-23E7-46CF-9B0F-1977F53C97ED}"/>
    <cellStyle name="40% - Énfasis1 19 2 2" xfId="23249" xr:uid="{7002F9F9-A6ED-4E06-AC0E-D0FCB1B5EC18}"/>
    <cellStyle name="40% - Énfasis1 19 2 3" xfId="29116" xr:uid="{C9ED7285-9071-433F-B0C6-B1E53693B676}"/>
    <cellStyle name="40% - Énfasis1 19 2 4" xfId="34998" xr:uid="{47B55EE4-2733-4392-AF32-1BAB14140C55}"/>
    <cellStyle name="40% - Énfasis1 19 2 5" xfId="40862" xr:uid="{79FCE6D7-93BA-42EB-82A6-EA052AE20A5D}"/>
    <cellStyle name="40% - Énfasis1 19 3" xfId="20464" xr:uid="{DA8EC904-6C23-4D7C-89BA-EF457CAA3789}"/>
    <cellStyle name="40% - Énfasis1 19 4" xfId="26266" xr:uid="{CDBD2A0B-96D8-405A-B419-696C3C26CBBE}"/>
    <cellStyle name="40% - Énfasis1 19 5" xfId="32141" xr:uid="{25749AAC-ACB6-40B7-82E9-A7D9FFF7378C}"/>
    <cellStyle name="40% - Énfasis1 19 6" xfId="38006" xr:uid="{322633F6-67A6-4A8D-A499-147E15BF218C}"/>
    <cellStyle name="40% - Énfasis1 2" xfId="3841" xr:uid="{6A78A26B-DC60-4751-B676-D87C47CA90E7}"/>
    <cellStyle name="40% - Énfasis1 2 10" xfId="35821" xr:uid="{00C94551-5DB4-4A23-8C1E-5B47A109F302}"/>
    <cellStyle name="40% - Énfasis1 2 2" xfId="4036" xr:uid="{258607E7-1DFB-4221-B644-BE6C59C1C970}"/>
    <cellStyle name="40% - Énfasis1 2 2 2" xfId="4510" xr:uid="{101C4DAD-9D6F-4E61-9B6A-72BB9CA79A2F}"/>
    <cellStyle name="40% - Énfasis1 2 2 2 2" xfId="5478" xr:uid="{22F4781F-2AAC-4576-B339-2754E110661C}"/>
    <cellStyle name="40% - Énfasis1 2 2 2 2 2" xfId="8345" xr:uid="{B780C795-5CBB-424E-93F8-EA3D3C48A465}"/>
    <cellStyle name="40% - Énfasis1 2 2 2 2 2 2" xfId="22720" xr:uid="{1953BA68-7C7A-42A0-A1F2-9C6DF4FEA8C6}"/>
    <cellStyle name="40% - Énfasis1 2 2 2 2 2 3" xfId="28578" xr:uid="{48BF0C93-B144-49F8-A13F-33B0F3D1E8D8}"/>
    <cellStyle name="40% - Énfasis1 2 2 2 2 2 4" xfId="34460" xr:uid="{C8D8F8BA-844C-4A81-B8B6-4488893BBCFB}"/>
    <cellStyle name="40% - Énfasis1 2 2 2 2 2 5" xfId="40324" xr:uid="{6DF4DB0D-903E-417B-BE79-6CA649A4E84B}"/>
    <cellStyle name="40% - Énfasis1 2 2 2 2 3" xfId="19939" xr:uid="{8C662239-F9F2-48FD-98A6-9229DB7CB589}"/>
    <cellStyle name="40% - Énfasis1 2 2 2 2 4" xfId="25729" xr:uid="{1ED965D9-0B46-4FA1-A16C-087AC6532AAE}"/>
    <cellStyle name="40% - Énfasis1 2 2 2 2 5" xfId="31603" xr:uid="{DD2E7460-0788-45F7-80CF-C70774611E40}"/>
    <cellStyle name="40% - Énfasis1 2 2 2 2 6" xfId="37473" xr:uid="{85B33531-E3DA-45F7-99ED-646680F2B80C}"/>
    <cellStyle name="40% - Énfasis1 2 2 2 3" xfId="7373" xr:uid="{0BB74319-65E9-47A5-B1CA-788AA9A66261}"/>
    <cellStyle name="40% - Énfasis1 2 2 2 3 2" xfId="21775" xr:uid="{B1CC2E93-6E87-4AA4-9DB7-B62889671AA7}"/>
    <cellStyle name="40% - Énfasis1 2 2 2 3 3" xfId="27607" xr:uid="{92FD0D5F-C947-4C8C-9470-FA359FC4A23C}"/>
    <cellStyle name="40% - Énfasis1 2 2 2 3 4" xfId="33489" xr:uid="{F6C9F1CE-0B51-420B-8E30-1ED3738ECBE7}"/>
    <cellStyle name="40% - Énfasis1 2 2 2 3 5" xfId="39353" xr:uid="{8BB51872-7D45-46E9-A4C9-CB6BED278805}"/>
    <cellStyle name="40% - Énfasis1 2 2 2 4" xfId="19009" xr:uid="{C60FE43C-60D7-4DB0-AC6A-F8DE97A67381}"/>
    <cellStyle name="40% - Énfasis1 2 2 2 5" xfId="24758" xr:uid="{13725E1F-5E42-4FF7-9EA1-1FC086B94CF2}"/>
    <cellStyle name="40% - Énfasis1 2 2 2 6" xfId="30635" xr:uid="{959A9E72-1ADC-4D8B-B59E-C459A7FB6D06}"/>
    <cellStyle name="40% - Énfasis1 2 2 2 7" xfId="36516" xr:uid="{8CF819F1-7680-4C50-AE9C-607C63AC38E2}"/>
    <cellStyle name="40% - Énfasis1 2 2 3" xfId="4993" xr:uid="{C22339E6-23F3-435E-B0CA-2259C0CDA1CC}"/>
    <cellStyle name="40% - Énfasis1 2 2 3 2" xfId="7860" xr:uid="{C8A013E0-E3EC-450D-BE02-9A0AFBC2418B}"/>
    <cellStyle name="40% - Énfasis1 2 2 3 2 2" xfId="22245" xr:uid="{C1EA2A47-EEA3-4D2B-8D20-B3C825C63532}"/>
    <cellStyle name="40% - Énfasis1 2 2 3 2 3" xfId="28093" xr:uid="{F8EB74D0-47A1-4FD0-8004-3C9D668A6046}"/>
    <cellStyle name="40% - Énfasis1 2 2 3 2 4" xfId="33975" xr:uid="{74A6D9CD-4488-42AF-BDE6-03836376316D}"/>
    <cellStyle name="40% - Énfasis1 2 2 3 2 5" xfId="39839" xr:uid="{9D6297B9-4694-4433-BE39-646E1D1A0809}"/>
    <cellStyle name="40% - Énfasis1 2 2 3 3" xfId="19472" xr:uid="{19A338B5-2379-4D68-B735-1E258A702EA9}"/>
    <cellStyle name="40% - Énfasis1 2 2 3 4" xfId="25244" xr:uid="{C89BC508-DDF8-44F9-BE47-E2ED2D9709A6}"/>
    <cellStyle name="40% - Énfasis1 2 2 3 5" xfId="31118" xr:uid="{514ABB45-4EB6-44A9-84F7-4F122240D79D}"/>
    <cellStyle name="40% - Énfasis1 2 2 3 6" xfId="36996" xr:uid="{A39FF17D-B5E8-42E7-B54B-6D6E94F0FAEA}"/>
    <cellStyle name="40% - Énfasis1 2 2 4" xfId="6888" xr:uid="{1C7EDB85-79C0-40B0-8E4D-8B2593281385}"/>
    <cellStyle name="40% - Énfasis1 2 2 4 2" xfId="21309" xr:uid="{B734C7FD-CFFF-406B-BC75-F33C407691AF}"/>
    <cellStyle name="40% - Énfasis1 2 2 4 3" xfId="27126" xr:uid="{0C149FC4-8234-4B75-9D37-E3A9D20BCC0A}"/>
    <cellStyle name="40% - Énfasis1 2 2 4 4" xfId="33004" xr:uid="{9C6217F7-DDD6-4A5A-85C9-87B539D753F0}"/>
    <cellStyle name="40% - Énfasis1 2 2 4 5" xfId="38868" xr:uid="{C76F10ED-A647-4F3B-ABCA-C750C9591DD7}"/>
    <cellStyle name="40% - Énfasis1 2 2 5" xfId="18563" xr:uid="{DC3AA31F-93CB-407A-9373-F21BA37925A6}"/>
    <cellStyle name="40% - Énfasis1 2 2 6" xfId="24275" xr:uid="{BF60FC02-7D9F-4180-A8A9-B44B29754D0A}"/>
    <cellStyle name="40% - Énfasis1 2 2 7" xfId="30153" xr:uid="{B90D436A-AFF6-4D11-A8DB-517E44A07489}"/>
    <cellStyle name="40% - Énfasis1 2 2 8" xfId="36032" xr:uid="{674AA2F5-AA1C-4250-AB6A-94D7E57D7FE8}"/>
    <cellStyle name="40% - Énfasis1 2 3" xfId="4316" xr:uid="{2F59D8E9-381D-462C-A4FC-775DB5438BB7}"/>
    <cellStyle name="40% - Énfasis1 2 3 2" xfId="5282" xr:uid="{6426E38A-7493-48D5-A467-928244C371C9}"/>
    <cellStyle name="40% - Énfasis1 2 3 2 2" xfId="8149" xr:uid="{BD4D7BF2-8840-40A1-BA02-8FBF7684CDA7}"/>
    <cellStyle name="40% - Énfasis1 2 3 2 2 2" xfId="22525" xr:uid="{83679E09-8533-481D-B700-2FD5C8D29E28}"/>
    <cellStyle name="40% - Énfasis1 2 3 2 2 3" xfId="28382" xr:uid="{0F03327D-4502-45E6-9EA3-308AA1D3716A}"/>
    <cellStyle name="40% - Énfasis1 2 3 2 2 4" xfId="34264" xr:uid="{B6288061-C97B-4F32-BC08-3D150E4E5E56}"/>
    <cellStyle name="40% - Énfasis1 2 3 2 2 5" xfId="40128" xr:uid="{839245EE-0274-4C67-AB87-A9E36088885B}"/>
    <cellStyle name="40% - Énfasis1 2 3 2 3" xfId="19750" xr:uid="{25FC8372-1DB6-4195-BA93-23215CFCD8C2}"/>
    <cellStyle name="40% - Énfasis1 2 3 2 4" xfId="25533" xr:uid="{16A24BA0-26AD-410C-9D3B-C2EEBAEC13EB}"/>
    <cellStyle name="40% - Énfasis1 2 3 2 5" xfId="31407" xr:uid="{F1E0C739-4055-4F1D-B578-CCEDB10994F0}"/>
    <cellStyle name="40% - Énfasis1 2 3 2 6" xfId="37278" xr:uid="{CC6D71CD-1A45-4E18-9405-4F08C9C56707}"/>
    <cellStyle name="40% - Énfasis1 2 3 3" xfId="7177" xr:uid="{52DAC0B3-3F2B-4F39-9798-7CB096710B80}"/>
    <cellStyle name="40% - Énfasis1 2 3 3 2" xfId="21584" xr:uid="{A6A34B71-6968-4AD4-A109-4542A78A9380}"/>
    <cellStyle name="40% - Énfasis1 2 3 3 3" xfId="27411" xr:uid="{C4243F60-5434-40EE-9CF9-A46532F06662}"/>
    <cellStyle name="40% - Énfasis1 2 3 3 4" xfId="33293" xr:uid="{10015F23-005C-4BCC-97F0-6E64D65B0970}"/>
    <cellStyle name="40% - Énfasis1 2 3 3 5" xfId="39157" xr:uid="{839CD0C8-2112-4C9E-BA5C-0794D4B16E8F}"/>
    <cellStyle name="40% - Énfasis1 2 3 4" xfId="18821" xr:uid="{569AAA29-0784-40A1-9889-DF30985A167B}"/>
    <cellStyle name="40% - Énfasis1 2 3 5" xfId="24562" xr:uid="{7501E336-5A59-4DBC-AC88-569DE0ACF704}"/>
    <cellStyle name="40% - Énfasis1 2 3 6" xfId="30441" xr:uid="{457343E2-4D0B-42C0-A29F-6F8CD7E7E69D}"/>
    <cellStyle name="40% - Énfasis1 2 3 7" xfId="36321" xr:uid="{9B112D4A-FA0F-408D-A7C8-0A6235547670}"/>
    <cellStyle name="40% - Énfasis1 2 4" xfId="4801" xr:uid="{5722E026-07FB-4F8E-BBDC-B7AF135D5EF0}"/>
    <cellStyle name="40% - Énfasis1 2 4 2" xfId="7664" xr:uid="{FA86A5A0-6764-48DB-A1D0-1F0BAD4829F9}"/>
    <cellStyle name="40% - Énfasis1 2 4 2 2" xfId="22055" xr:uid="{AA1042BB-EF2E-47D3-BAAC-04F1D2825697}"/>
    <cellStyle name="40% - Énfasis1 2 4 2 3" xfId="27897" xr:uid="{DF3A7E27-05BB-4A4D-9E7E-F16A65C001AC}"/>
    <cellStyle name="40% - Énfasis1 2 4 2 4" xfId="33779" xr:uid="{B3A1C67A-15D3-4BD1-999C-249BB30B3F14}"/>
    <cellStyle name="40% - Énfasis1 2 4 2 5" xfId="39643" xr:uid="{3064EB02-76CA-4EDC-BDD1-49BCEC82BB14}"/>
    <cellStyle name="40% - Énfasis1 2 4 3" xfId="19280" xr:uid="{11990B6C-6394-4B39-A130-DE378A103F5A}"/>
    <cellStyle name="40% - Énfasis1 2 4 4" xfId="25048" xr:uid="{895ED699-7389-4506-8F48-9C25BEF25420}"/>
    <cellStyle name="40% - Énfasis1 2 4 5" xfId="30922" xr:uid="{37D414DA-927E-4CEA-A4AF-19A86C77B458}"/>
    <cellStyle name="40% - Énfasis1 2 4 6" xfId="36801" xr:uid="{704DEA46-8BB2-425E-BA8A-0D0EE395EF03}"/>
    <cellStyle name="40% - Énfasis1 2 5" xfId="5807" xr:uid="{40C5C29C-C186-42CC-819F-E2F8803085F6}"/>
    <cellStyle name="40% - Énfasis1 2 5 2" xfId="8676" xr:uid="{8B0259FF-1752-4AD1-BF6B-57026D054497}"/>
    <cellStyle name="40% - Énfasis1 2 5 2 2" xfId="23044" xr:uid="{5D9FF207-A36D-4852-A3C8-21EE4E48C785}"/>
    <cellStyle name="40% - Énfasis1 2 5 2 3" xfId="28908" xr:uid="{9C3F9A20-8936-4AD0-89DA-1F50230BB7FB}"/>
    <cellStyle name="40% - Énfasis1 2 5 2 4" xfId="34790" xr:uid="{53D449CA-3116-4552-95E2-49B5E1DB60F8}"/>
    <cellStyle name="40% - Énfasis1 2 5 2 5" xfId="40654" xr:uid="{C3153505-B2C4-42A2-A649-9D1775210376}"/>
    <cellStyle name="40% - Énfasis1 2 5 3" xfId="20259" xr:uid="{D6F28445-20E1-45CF-A8C2-D2FD9AB23573}"/>
    <cellStyle name="40% - Énfasis1 2 5 4" xfId="26058" xr:uid="{88923491-11C3-47B8-BB5A-25D78109A878}"/>
    <cellStyle name="40% - Énfasis1 2 5 5" xfId="31933" xr:uid="{B0B67249-7A4E-460C-8061-C04F406137E0}"/>
    <cellStyle name="40% - Énfasis1 2 5 6" xfId="37799" xr:uid="{F430B0AB-7815-4B71-BDCD-78EBDD124F13}"/>
    <cellStyle name="40% - Énfasis1 2 6" xfId="6693" xr:uid="{D9C5832B-9E45-4340-A54F-6EF8B04B7E90}"/>
    <cellStyle name="40% - Énfasis1 2 6 2" xfId="21120" xr:uid="{3D2DAC68-4B7A-420A-A111-C66594ECC8E2}"/>
    <cellStyle name="40% - Énfasis1 2 6 3" xfId="26932" xr:uid="{2DF6C405-BA53-44DF-AE8D-2A564B475F47}"/>
    <cellStyle name="40% - Énfasis1 2 6 4" xfId="32808" xr:uid="{7A3E79A7-1346-4EF7-9D33-0745ADF72345}"/>
    <cellStyle name="40% - Énfasis1 2 6 5" xfId="38672" xr:uid="{B490436B-7993-4F65-A784-80324B672CB1}"/>
    <cellStyle name="40% - Énfasis1 2 7" xfId="18354" xr:uid="{B655076D-26AB-49D1-9CF5-9935DCB06245}"/>
    <cellStyle name="40% - Énfasis1 2 8" xfId="24062" xr:uid="{DDA9910E-80DB-437F-8DBA-0025052C3FE1}"/>
    <cellStyle name="40% - Énfasis1 2 9" xfId="29940" xr:uid="{6DC58571-4D78-4460-BD61-6373647B814C}"/>
    <cellStyle name="40% - Énfasis1 20" xfId="6036" xr:uid="{81C770E1-7288-4CD1-A523-DC529C896033}"/>
    <cellStyle name="40% - Énfasis1 20 2" xfId="8905" xr:uid="{A126FCC1-F0F4-40DE-844E-DC071F5BC842}"/>
    <cellStyle name="40% - Énfasis1 20 2 2" xfId="23269" xr:uid="{0A9C29CE-DE5F-440F-B511-3059C945BBAC}"/>
    <cellStyle name="40% - Énfasis1 20 2 3" xfId="29136" xr:uid="{B0E11778-7943-47D6-931D-084D1843E801}"/>
    <cellStyle name="40% - Énfasis1 20 2 4" xfId="35018" xr:uid="{0288097F-9C55-45AE-9694-01DA9B59C2E5}"/>
    <cellStyle name="40% - Énfasis1 20 2 5" xfId="40882" xr:uid="{3A8E00D3-E1F8-40FB-99B5-9B61EAFB3E24}"/>
    <cellStyle name="40% - Énfasis1 20 3" xfId="20484" xr:uid="{529434C4-7293-4BB3-9D25-114F05358E63}"/>
    <cellStyle name="40% - Énfasis1 20 4" xfId="26286" xr:uid="{E73EEDBC-C9EE-41CA-9DA0-607977359052}"/>
    <cellStyle name="40% - Énfasis1 20 5" xfId="32161" xr:uid="{38210FF6-625E-42D2-AD2D-739039F06516}"/>
    <cellStyle name="40% - Énfasis1 20 6" xfId="38026" xr:uid="{F503C2F9-BADD-4897-819D-64F430E68270}"/>
    <cellStyle name="40% - Énfasis1 21" xfId="6056" xr:uid="{AAF6E5D0-43B9-455E-8151-B121EB3F9EF0}"/>
    <cellStyle name="40% - Énfasis1 21 2" xfId="8925" xr:uid="{10DFE7C6-624F-40BB-8319-24F317097514}"/>
    <cellStyle name="40% - Énfasis1 21 2 2" xfId="23289" xr:uid="{7E23AF16-3F9E-49BE-9828-572E5F949242}"/>
    <cellStyle name="40% - Énfasis1 21 2 3" xfId="29156" xr:uid="{7129EB36-0B4E-40E0-B23F-D237C00ACCB5}"/>
    <cellStyle name="40% - Énfasis1 21 2 4" xfId="35038" xr:uid="{EAFCA3AC-D80C-41E1-904D-989EEFBE7521}"/>
    <cellStyle name="40% - Énfasis1 21 2 5" xfId="40902" xr:uid="{BACAA9BF-5038-4BA2-ABC7-4F810CDE1C60}"/>
    <cellStyle name="40% - Énfasis1 21 3" xfId="20504" xr:uid="{9E2C4D1D-6727-4F12-BCD4-40FFE0D11323}"/>
    <cellStyle name="40% - Énfasis1 21 4" xfId="26306" xr:uid="{815BCC90-6DF0-4824-A742-16CA0FCE46C9}"/>
    <cellStyle name="40% - Énfasis1 21 5" xfId="32181" xr:uid="{4FC3DCF9-A5DB-4234-A884-4D65D1FB74F9}"/>
    <cellStyle name="40% - Énfasis1 21 6" xfId="38046" xr:uid="{0DC7E008-B2A5-47D8-9574-32DC9F3F93CA}"/>
    <cellStyle name="40% - Énfasis1 22" xfId="6076" xr:uid="{E76A09F2-A125-48F7-9C6A-CC5B4CBC85A4}"/>
    <cellStyle name="40% - Énfasis1 22 2" xfId="8945" xr:uid="{261B2847-7937-47A1-905E-E2B7D6EC9F07}"/>
    <cellStyle name="40% - Énfasis1 22 2 2" xfId="23309" xr:uid="{94251A4B-265C-43B2-B2B6-7FB771D3CF88}"/>
    <cellStyle name="40% - Énfasis1 22 2 3" xfId="29176" xr:uid="{3EEB5CC7-AE15-471C-ACCD-532FA5CEB413}"/>
    <cellStyle name="40% - Énfasis1 22 2 4" xfId="35058" xr:uid="{365CD146-E4BC-4C9A-86BD-3F895EC19408}"/>
    <cellStyle name="40% - Énfasis1 22 2 5" xfId="40922" xr:uid="{25D3DB40-7603-4A70-A032-70CA3C69CFC7}"/>
    <cellStyle name="40% - Énfasis1 22 3" xfId="20524" xr:uid="{E55055A0-D97D-46FC-BC21-7B0A3FE74B50}"/>
    <cellStyle name="40% - Énfasis1 22 4" xfId="26326" xr:uid="{0A607359-3F06-455B-940D-093A261F48FA}"/>
    <cellStyle name="40% - Énfasis1 22 5" xfId="32201" xr:uid="{70C5565B-0E40-4C00-B830-76F9C0789220}"/>
    <cellStyle name="40% - Énfasis1 22 6" xfId="38066" xr:uid="{C17BC27B-4AF2-48FE-A34F-6C3112553C2F}"/>
    <cellStyle name="40% - Énfasis1 23" xfId="6096" xr:uid="{5654D333-D5C7-47F7-9182-61DA9DBA6693}"/>
    <cellStyle name="40% - Énfasis1 23 2" xfId="8965" xr:uid="{F0E1CD49-3C26-417B-8164-9B92EFEA887C}"/>
    <cellStyle name="40% - Énfasis1 23 2 2" xfId="23329" xr:uid="{AA32FD46-44DD-4C51-8773-85044B88866C}"/>
    <cellStyle name="40% - Énfasis1 23 2 3" xfId="29196" xr:uid="{2ECA83C7-5843-484E-9033-407B5DCD8240}"/>
    <cellStyle name="40% - Énfasis1 23 2 4" xfId="35078" xr:uid="{BA1AE854-1331-4EFD-869F-B779C14DACB1}"/>
    <cellStyle name="40% - Énfasis1 23 2 5" xfId="40942" xr:uid="{773432DB-325F-4655-A53F-5A867DC6325B}"/>
    <cellStyle name="40% - Énfasis1 23 3" xfId="20544" xr:uid="{9321C11E-EEEE-4AE2-9550-E0F81ACF8C21}"/>
    <cellStyle name="40% - Énfasis1 23 4" xfId="26346" xr:uid="{8DCE97D9-44F8-457A-9B56-136EA40E3F74}"/>
    <cellStyle name="40% - Énfasis1 23 5" xfId="32221" xr:uid="{18BC512C-1EBD-4DCA-817C-30A0B20ECBAB}"/>
    <cellStyle name="40% - Énfasis1 23 6" xfId="38086" xr:uid="{D7DE1EBE-9403-4730-8B42-E154894FDDD5}"/>
    <cellStyle name="40% - Énfasis1 24" xfId="6116" xr:uid="{B88F6603-9A32-40A9-9DB7-613A471A6F28}"/>
    <cellStyle name="40% - Énfasis1 24 2" xfId="8985" xr:uid="{092C1A5D-F2BB-4AC3-9337-81F596E5124D}"/>
    <cellStyle name="40% - Énfasis1 24 2 2" xfId="23349" xr:uid="{5455F943-6351-4406-934E-11329DCB4539}"/>
    <cellStyle name="40% - Énfasis1 24 2 3" xfId="29216" xr:uid="{AB207968-6082-4AF2-817F-FAAA0BB5E292}"/>
    <cellStyle name="40% - Énfasis1 24 2 4" xfId="35098" xr:uid="{01B1EF46-C2E8-4DBA-8D95-5B227F704E69}"/>
    <cellStyle name="40% - Énfasis1 24 2 5" xfId="40962" xr:uid="{EAC251D5-D70D-4DD7-9144-C1E9334A5400}"/>
    <cellStyle name="40% - Énfasis1 24 3" xfId="20564" xr:uid="{A11907A0-C910-4B1B-8185-36DE4DA72ACD}"/>
    <cellStyle name="40% - Énfasis1 24 4" xfId="26366" xr:uid="{58E899C8-AA5B-4B5D-97BA-73F2C519E022}"/>
    <cellStyle name="40% - Énfasis1 24 5" xfId="32241" xr:uid="{31CA1AAF-C46F-4AE1-AD87-48BD544C9A4E}"/>
    <cellStyle name="40% - Énfasis1 24 6" xfId="38106" xr:uid="{FC8DF7AD-4550-4121-A5E9-ADAD1C9A0DE7}"/>
    <cellStyle name="40% - Énfasis1 25" xfId="6136" xr:uid="{DC9C572C-4A1C-4650-BA03-4AB8BA73E303}"/>
    <cellStyle name="40% - Énfasis1 25 2" xfId="9005" xr:uid="{80C52A14-88DB-47F1-A098-A229F2F95362}"/>
    <cellStyle name="40% - Énfasis1 25 2 2" xfId="23369" xr:uid="{CD18AE32-FA1D-4AB4-B81C-5D892C631E5F}"/>
    <cellStyle name="40% - Énfasis1 25 2 3" xfId="29236" xr:uid="{6B8DF7D8-DE46-4641-AF13-37EEFC578F23}"/>
    <cellStyle name="40% - Énfasis1 25 2 4" xfId="35118" xr:uid="{CEA72519-567F-4119-B196-733A7FAE9F87}"/>
    <cellStyle name="40% - Énfasis1 25 2 5" xfId="40981" xr:uid="{9DB48B0F-FF21-4B24-90CD-FD2A0DED97A7}"/>
    <cellStyle name="40% - Énfasis1 25 3" xfId="20584" xr:uid="{B30427E3-46B5-42EA-A8F4-853ADFE713BD}"/>
    <cellStyle name="40% - Énfasis1 25 4" xfId="26386" xr:uid="{1E32E59B-00B2-47A3-89FB-66BA98FDD23C}"/>
    <cellStyle name="40% - Énfasis1 25 5" xfId="32261" xr:uid="{ED322E1C-CD1C-4849-94EE-C66241C60EA4}"/>
    <cellStyle name="40% - Énfasis1 25 6" xfId="38126" xr:uid="{31D6DFE6-8B61-4EBC-B095-4837AF5A4A20}"/>
    <cellStyle name="40% - Énfasis1 26" xfId="6156" xr:uid="{5031F527-C251-4E07-98E8-3C837E8F7D51}"/>
    <cellStyle name="40% - Énfasis1 26 2" xfId="9025" xr:uid="{4292501D-C46D-4BFC-B675-2AF5F6BED999}"/>
    <cellStyle name="40% - Énfasis1 26 2 2" xfId="23389" xr:uid="{A53A609D-DCCE-4D2E-A4E8-816F494852B6}"/>
    <cellStyle name="40% - Énfasis1 26 2 3" xfId="29256" xr:uid="{6BF58B58-432B-4965-AE01-66DF8B41D7D8}"/>
    <cellStyle name="40% - Énfasis1 26 2 4" xfId="35138" xr:uid="{443582C8-B3C2-4863-A8DE-BFACB905F8C3}"/>
    <cellStyle name="40% - Énfasis1 26 2 5" xfId="41000" xr:uid="{DDB15CAF-31B9-4007-8787-ED5F2074B44F}"/>
    <cellStyle name="40% - Énfasis1 26 3" xfId="20604" xr:uid="{06951586-A083-4211-948E-30FFC9FAB21A}"/>
    <cellStyle name="40% - Énfasis1 26 4" xfId="26406" xr:uid="{CD16B14D-8199-4A68-AF7F-2124FC54DC0D}"/>
    <cellStyle name="40% - Énfasis1 26 5" xfId="32281" xr:uid="{E4536F7A-0CF7-4C78-A2B3-5EE332718355}"/>
    <cellStyle name="40% - Énfasis1 26 6" xfId="38146" xr:uid="{5F5272AE-84C5-4633-92B9-A343F507C47C}"/>
    <cellStyle name="40% - Énfasis1 27" xfId="6176" xr:uid="{FD244837-E999-4CD8-86EF-4275AE286479}"/>
    <cellStyle name="40% - Énfasis1 27 2" xfId="9045" xr:uid="{E062574E-D4DD-48CB-B0AC-DB36B780FA3B}"/>
    <cellStyle name="40% - Énfasis1 27 2 2" xfId="23409" xr:uid="{2D831B6E-027B-4450-964A-05D96873F39D}"/>
    <cellStyle name="40% - Énfasis1 27 2 3" xfId="29276" xr:uid="{B4E420FD-6E85-430D-936F-1D50B62F87F2}"/>
    <cellStyle name="40% - Énfasis1 27 2 4" xfId="35158" xr:uid="{9AEF802E-A910-403D-B2CB-E90ACA5F3D78}"/>
    <cellStyle name="40% - Énfasis1 27 2 5" xfId="41020" xr:uid="{CB4408F5-555E-409D-AAFE-DAB3F96F8F24}"/>
    <cellStyle name="40% - Énfasis1 27 3" xfId="20624" xr:uid="{499212E7-A13D-4908-83E8-1B5FAFDDCEF1}"/>
    <cellStyle name="40% - Énfasis1 27 4" xfId="26426" xr:uid="{4C08C7B1-9441-4946-BCBF-F5571CDBBD8E}"/>
    <cellStyle name="40% - Énfasis1 27 5" xfId="32301" xr:uid="{3080CDB8-E03B-4B25-BCDE-206C25AA668D}"/>
    <cellStyle name="40% - Énfasis1 27 6" xfId="38166" xr:uid="{2C8F9339-D2D8-4486-AE2D-E593803FD5D0}"/>
    <cellStyle name="40% - Énfasis1 28" xfId="6198" xr:uid="{4BA5E421-8B32-4C24-B094-CB3CD0F32E42}"/>
    <cellStyle name="40% - Énfasis1 28 2" xfId="9067" xr:uid="{272EB349-8DC4-4AD5-A794-BCFAC0D8C9F8}"/>
    <cellStyle name="40% - Énfasis1 28 2 2" xfId="23431" xr:uid="{AF07C9E6-C1DD-4E80-A266-ACCA485BFACF}"/>
    <cellStyle name="40% - Énfasis1 28 2 3" xfId="29298" xr:uid="{97E1F762-D94B-4A2D-8B66-879732ADC215}"/>
    <cellStyle name="40% - Énfasis1 28 2 4" xfId="35180" xr:uid="{AFBF858C-7E7A-410D-85F0-CD2988E244C4}"/>
    <cellStyle name="40% - Énfasis1 28 2 5" xfId="41041" xr:uid="{F06774F8-0472-4DF3-91CE-03AC832D79F9}"/>
    <cellStyle name="40% - Énfasis1 28 3" xfId="20646" xr:uid="{8B975F3C-1949-4E32-A9F8-26A55FC78EBE}"/>
    <cellStyle name="40% - Énfasis1 28 4" xfId="26448" xr:uid="{D647F856-49E4-4BD9-80E2-D280903A56D6}"/>
    <cellStyle name="40% - Énfasis1 28 5" xfId="32323" xr:uid="{32C477F3-4EF4-43B5-8B40-9FB797AB0E25}"/>
    <cellStyle name="40% - Énfasis1 28 6" xfId="38188" xr:uid="{FEA4C9AB-3169-49F8-9311-1DC3BA523257}"/>
    <cellStyle name="40% - Énfasis1 29" xfId="6235" xr:uid="{1FE1B3A2-4143-4DDB-9685-A04906C6A5DA}"/>
    <cellStyle name="40% - Énfasis1 29 2" xfId="9104" xr:uid="{0CE48A5D-2ABD-42E9-BF5F-48E99245AA9A}"/>
    <cellStyle name="40% - Énfasis1 29 2 2" xfId="23468" xr:uid="{B0B7F4ED-78B6-4B12-B8CD-D1DAB4F91A42}"/>
    <cellStyle name="40% - Énfasis1 29 2 3" xfId="29335" xr:uid="{247F504E-93F9-4CA8-8308-6B08E5512BE1}"/>
    <cellStyle name="40% - Énfasis1 29 2 4" xfId="35217" xr:uid="{1FE01509-2CCE-4B2F-9563-7994CD191023}"/>
    <cellStyle name="40% - Énfasis1 29 2 5" xfId="41077" xr:uid="{5557C7B6-65BA-4BD6-8479-B099D72D1335}"/>
    <cellStyle name="40% - Énfasis1 29 3" xfId="20676" xr:uid="{A1245A00-F1F6-411A-9F14-F80E15E37188}"/>
    <cellStyle name="40% - Énfasis1 29 4" xfId="26485" xr:uid="{4D80C26D-3E6F-4B0C-B66E-ADB578D9BE80}"/>
    <cellStyle name="40% - Énfasis1 29 5" xfId="32360" xr:uid="{D14D971D-816D-440F-B5F7-CD84CDBF8295}"/>
    <cellStyle name="40% - Énfasis1 29 6" xfId="38225" xr:uid="{7E8BC075-0C7F-4928-80C2-6915309BCB3F}"/>
    <cellStyle name="40% - Énfasis1 3" xfId="3858" xr:uid="{364E7010-E2A2-4CCD-9AC2-995814A7FF0B}"/>
    <cellStyle name="40% - Énfasis1 3 10" xfId="35848" xr:uid="{E738F524-7173-49CD-ADAF-C5CA3E1B95B0}"/>
    <cellStyle name="40% - Énfasis1 3 2" xfId="4057" xr:uid="{84DA5E6F-EC6E-4BAD-82B9-437C08FCF728}"/>
    <cellStyle name="40% - Énfasis1 3 2 2" xfId="4535" xr:uid="{48BBAF89-4428-4F46-B08D-31D15AC937DA}"/>
    <cellStyle name="40% - Énfasis1 3 2 2 2" xfId="5503" xr:uid="{7896A3EE-634A-482D-AB89-30088F0847DD}"/>
    <cellStyle name="40% - Énfasis1 3 2 2 2 2" xfId="8370" xr:uid="{1C028662-315A-4E15-AF3A-49DE5BAE6F52}"/>
    <cellStyle name="40% - Énfasis1 3 2 2 2 2 2" xfId="22745" xr:uid="{C384C3A4-DA2C-4241-B8A7-265076282C69}"/>
    <cellStyle name="40% - Énfasis1 3 2 2 2 2 3" xfId="28603" xr:uid="{2D76D0D9-2CEC-40F4-8326-F5971BF3CE69}"/>
    <cellStyle name="40% - Énfasis1 3 2 2 2 2 4" xfId="34485" xr:uid="{CEEE7AB3-3828-4D2A-98EC-9512B968A92F}"/>
    <cellStyle name="40% - Énfasis1 3 2 2 2 2 5" xfId="40349" xr:uid="{D33BC607-4B97-4C5E-BEC0-40C8E574B709}"/>
    <cellStyle name="40% - Énfasis1 3 2 2 2 3" xfId="19963" xr:uid="{CA7F2A75-9635-43A8-BE9B-3A1A504F2CF0}"/>
    <cellStyle name="40% - Énfasis1 3 2 2 2 4" xfId="25754" xr:uid="{E02A8A20-96C8-4BB2-8BB4-304D133DA90A}"/>
    <cellStyle name="40% - Énfasis1 3 2 2 2 5" xfId="31628" xr:uid="{EEDA0571-DC73-4C2B-8C8E-8091107C01F7}"/>
    <cellStyle name="40% - Énfasis1 3 2 2 2 6" xfId="37498" xr:uid="{FEFB5799-66F5-4575-BF63-4E3E47C93EF5}"/>
    <cellStyle name="40% - Énfasis1 3 2 2 3" xfId="7398" xr:uid="{FB417D2E-3359-4D15-92B9-CCA949BE05DF}"/>
    <cellStyle name="40% - Énfasis1 3 2 2 3 2" xfId="21800" xr:uid="{1851C0EA-3EE6-45D9-8AC4-43F8E062CA48}"/>
    <cellStyle name="40% - Énfasis1 3 2 2 3 3" xfId="27632" xr:uid="{A28C514F-26AC-444D-AE53-DA50C1F04268}"/>
    <cellStyle name="40% - Énfasis1 3 2 2 3 4" xfId="33514" xr:uid="{561D478B-05EE-4E97-BD73-A4655C3B49B3}"/>
    <cellStyle name="40% - Énfasis1 3 2 2 3 5" xfId="39378" xr:uid="{F4C985BE-7094-4994-A5E4-AB64171C367E}"/>
    <cellStyle name="40% - Énfasis1 3 2 2 4" xfId="19031" xr:uid="{17017D1A-6692-42E9-ADF8-690EAE6CF786}"/>
    <cellStyle name="40% - Énfasis1 3 2 2 5" xfId="24783" xr:uid="{446610F7-E317-4361-B308-5440CA757FEC}"/>
    <cellStyle name="40% - Énfasis1 3 2 2 6" xfId="30660" xr:uid="{6A04F33F-4789-4DD8-AF2E-023A844ECD7D}"/>
    <cellStyle name="40% - Énfasis1 3 2 2 7" xfId="36541" xr:uid="{38FB7FFD-BF3E-478A-8BFC-3C97286827AD}"/>
    <cellStyle name="40% - Énfasis1 3 2 3" xfId="5018" xr:uid="{F72E4C7B-3784-4602-B2CD-37A4133CF151}"/>
    <cellStyle name="40% - Énfasis1 3 2 3 2" xfId="7885" xr:uid="{F9FC652A-2B78-462A-AE5E-99FE94777CC9}"/>
    <cellStyle name="40% - Énfasis1 3 2 3 2 2" xfId="22270" xr:uid="{774FA018-9975-4168-8702-9E4252C7657C}"/>
    <cellStyle name="40% - Énfasis1 3 2 3 2 3" xfId="28118" xr:uid="{15F3BBB1-A39D-4929-A168-4998934BBAD1}"/>
    <cellStyle name="40% - Énfasis1 3 2 3 2 4" xfId="34000" xr:uid="{C737778C-1AD9-4FB3-B89C-0EA36623C5D4}"/>
    <cellStyle name="40% - Énfasis1 3 2 3 2 5" xfId="39864" xr:uid="{05117BE5-6680-440F-BDA0-A6291C0CE71D}"/>
    <cellStyle name="40% - Énfasis1 3 2 3 3" xfId="19496" xr:uid="{8EDA9CB2-F33A-4684-844C-D50C3A862C3A}"/>
    <cellStyle name="40% - Énfasis1 3 2 3 4" xfId="25269" xr:uid="{A289E8FA-1DFC-4035-9276-B2115E83C4AD}"/>
    <cellStyle name="40% - Énfasis1 3 2 3 5" xfId="31143" xr:uid="{6AB5116F-53E8-412D-8B69-6FCBEA7C4FA4}"/>
    <cellStyle name="40% - Énfasis1 3 2 3 6" xfId="37021" xr:uid="{0F8C8580-5BCF-432C-A1F2-22EED9611773}"/>
    <cellStyle name="40% - Énfasis1 3 2 4" xfId="6913" xr:uid="{62681B51-F8DB-481F-BF98-B16DEB94B289}"/>
    <cellStyle name="40% - Énfasis1 3 2 4 2" xfId="21333" xr:uid="{372A0712-6154-44D9-86B5-0628836FC011}"/>
    <cellStyle name="40% - Énfasis1 3 2 4 3" xfId="27151" xr:uid="{979D8DA6-3197-4E5A-991A-B4EEAE6B2D92}"/>
    <cellStyle name="40% - Énfasis1 3 2 4 4" xfId="33029" xr:uid="{A0CD04DC-61E5-4E22-A764-920BE9F17210}"/>
    <cellStyle name="40% - Énfasis1 3 2 4 5" xfId="38893" xr:uid="{0D3220A5-47AC-4E45-ACC3-9C7ACBE89DB4}"/>
    <cellStyle name="40% - Énfasis1 3 2 5" xfId="18588" xr:uid="{17D0DC9D-E514-4DA9-8BC0-C10A77DC0A71}"/>
    <cellStyle name="40% - Énfasis1 3 2 6" xfId="24300" xr:uid="{B57374BA-8DA8-49AF-AA7D-02AEEFD388E6}"/>
    <cellStyle name="40% - Énfasis1 3 2 7" xfId="30178" xr:uid="{FD6241FA-E6D6-4B79-A05F-D56821086F56}"/>
    <cellStyle name="40% - Énfasis1 3 2 8" xfId="36057" xr:uid="{20BB081B-EA87-465B-9FBA-74126EBA30FD}"/>
    <cellStyle name="40% - Énfasis1 3 3" xfId="4341" xr:uid="{BF2D7309-5B75-4828-8617-2555434E0247}"/>
    <cellStyle name="40% - Énfasis1 3 3 2" xfId="5307" xr:uid="{A8562561-A2D5-4E3B-8877-59CC8B8A5CD8}"/>
    <cellStyle name="40% - Énfasis1 3 3 2 2" xfId="8174" xr:uid="{D5B4E4B5-5B20-47CE-B41A-7A20A5CE9E83}"/>
    <cellStyle name="40% - Énfasis1 3 3 2 2 2" xfId="22550" xr:uid="{A108E592-D7F5-474B-9256-B7ACED5E7075}"/>
    <cellStyle name="40% - Énfasis1 3 3 2 2 3" xfId="28407" xr:uid="{4BF6D069-E237-42BA-B12B-951A958E1382}"/>
    <cellStyle name="40% - Énfasis1 3 3 2 2 4" xfId="34289" xr:uid="{0088031F-BB4C-4954-9FCF-C917924E14A1}"/>
    <cellStyle name="40% - Énfasis1 3 3 2 2 5" xfId="40153" xr:uid="{138CC4B9-09A6-47E2-BBF0-0893DDC35565}"/>
    <cellStyle name="40% - Énfasis1 3 3 2 3" xfId="19775" xr:uid="{5955A1E3-0AB5-436D-B247-44A393AF184A}"/>
    <cellStyle name="40% - Énfasis1 3 3 2 4" xfId="25558" xr:uid="{B0B6D1D1-75F8-4E0B-96DF-BA2CEB15D5FD}"/>
    <cellStyle name="40% - Énfasis1 3 3 2 5" xfId="31432" xr:uid="{CFE7A10C-818A-4E03-890C-5BDB06FD26BC}"/>
    <cellStyle name="40% - Énfasis1 3 3 2 6" xfId="37303" xr:uid="{A0168E5D-1ACB-4DE8-8A21-91A30D1A8EEE}"/>
    <cellStyle name="40% - Énfasis1 3 3 3" xfId="7202" xr:uid="{E83E5AC6-C745-461D-A417-35B980D7FD07}"/>
    <cellStyle name="40% - Énfasis1 3 3 3 2" xfId="21609" xr:uid="{03FBC47B-6D4D-4574-89E8-F7DC5DF94164}"/>
    <cellStyle name="40% - Énfasis1 3 3 3 3" xfId="27436" xr:uid="{B6112977-FBD1-4A94-9A8F-5F0AEC6D8596}"/>
    <cellStyle name="40% - Énfasis1 3 3 3 4" xfId="33318" xr:uid="{CBC738FF-FB1E-4378-B59B-73C4004DDFE8}"/>
    <cellStyle name="40% - Énfasis1 3 3 3 5" xfId="39182" xr:uid="{DA18E131-AE4F-4287-A646-EFBCCD2ED4A6}"/>
    <cellStyle name="40% - Énfasis1 3 3 4" xfId="18846" xr:uid="{15BA72DC-9283-489A-A8F4-04AD141C4CA5}"/>
    <cellStyle name="40% - Énfasis1 3 3 5" xfId="24587" xr:uid="{EDBFCD3D-8826-4B77-943C-0D4126092A64}"/>
    <cellStyle name="40% - Énfasis1 3 3 6" xfId="30466" xr:uid="{B2B1B6A9-05E7-4C0C-A127-BBB326BDCD03}"/>
    <cellStyle name="40% - Énfasis1 3 3 7" xfId="36346" xr:uid="{84BE7F35-AB16-4042-8B54-50CF52492E9B}"/>
    <cellStyle name="40% - Énfasis1 3 4" xfId="4823" xr:uid="{7B5B3C70-B414-4E74-AA35-262CF8CB8C20}"/>
    <cellStyle name="40% - Énfasis1 3 4 2" xfId="7689" xr:uid="{7EDE937B-28A3-4CE7-ADC7-EBE45CE82718}"/>
    <cellStyle name="40% - Énfasis1 3 4 2 2" xfId="22079" xr:uid="{8CF92407-1235-4988-85D3-581BEA6F9B77}"/>
    <cellStyle name="40% - Énfasis1 3 4 2 3" xfId="27922" xr:uid="{C1D62A60-5233-45D2-BA55-0F46C322C5E0}"/>
    <cellStyle name="40% - Énfasis1 3 4 2 4" xfId="33804" xr:uid="{24EA4A52-8A62-495D-BB55-92CD30B3CB66}"/>
    <cellStyle name="40% - Énfasis1 3 4 2 5" xfId="39668" xr:uid="{7A524CC7-78A4-4583-82A8-D6DBFBAB8690}"/>
    <cellStyle name="40% - Énfasis1 3 4 3" xfId="19305" xr:uid="{CF0A4DC6-D4DE-42D2-A230-1FFAD6E8475D}"/>
    <cellStyle name="40% - Énfasis1 3 4 4" xfId="25073" xr:uid="{B4243945-1B47-4784-9E88-8CF3AB547BA3}"/>
    <cellStyle name="40% - Énfasis1 3 4 5" xfId="30947" xr:uid="{01F634F7-04DC-4D2B-B659-019F33509A46}"/>
    <cellStyle name="40% - Énfasis1 3 4 6" xfId="36826" xr:uid="{73B83C0A-A0A3-4780-98C3-BD6130360535}"/>
    <cellStyle name="40% - Énfasis1 3 5" xfId="5832" xr:uid="{60AEAEF5-4212-4EE6-8727-ABE9D0D10423}"/>
    <cellStyle name="40% - Énfasis1 3 5 2" xfId="8701" xr:uid="{6CCFFAB3-9F5C-4E06-A038-0411C25BDA92}"/>
    <cellStyle name="40% - Énfasis1 3 5 2 2" xfId="23069" xr:uid="{E5B65089-332C-4770-BFF4-63DD7F54DF5B}"/>
    <cellStyle name="40% - Énfasis1 3 5 2 3" xfId="28933" xr:uid="{1A683A34-B3E8-43EA-B0F6-1C7A718E22C4}"/>
    <cellStyle name="40% - Énfasis1 3 5 2 4" xfId="34815" xr:uid="{2F15A1EC-A850-4B78-8800-B27AE4017954}"/>
    <cellStyle name="40% - Énfasis1 3 5 2 5" xfId="40679" xr:uid="{86F0E8E4-8CA7-4B66-8978-A9F882BE6CE5}"/>
    <cellStyle name="40% - Énfasis1 3 5 3" xfId="20284" xr:uid="{D817FFD6-2A9D-43D7-8A2E-7F814C06CF23}"/>
    <cellStyle name="40% - Énfasis1 3 5 4" xfId="26083" xr:uid="{4D8B476E-7339-4AA3-B3AF-C26B16C3BA41}"/>
    <cellStyle name="40% - Énfasis1 3 5 5" xfId="31958" xr:uid="{E4A55F8E-CB9C-4462-8E61-1E1E9B91E875}"/>
    <cellStyle name="40% - Énfasis1 3 5 6" xfId="37824" xr:uid="{41B47D50-2AD8-49C4-BFCA-B44E90997697}"/>
    <cellStyle name="40% - Énfasis1 3 6" xfId="6718" xr:uid="{9664A528-6EE7-4B09-BA86-0FF0ADD23098}"/>
    <cellStyle name="40% - Énfasis1 3 6 2" xfId="21142" xr:uid="{EC142339-BBE8-472E-AA33-FF69C8FF926F}"/>
    <cellStyle name="40% - Énfasis1 3 6 3" xfId="26957" xr:uid="{ACA6AC2A-D4E7-4ACB-BA2A-86745CC9C767}"/>
    <cellStyle name="40% - Énfasis1 3 6 4" xfId="32833" xr:uid="{C7FDA981-FD6D-4301-8218-652B48DC8D54}"/>
    <cellStyle name="40% - Énfasis1 3 6 5" xfId="38697" xr:uid="{F0B53072-CC28-4586-BCEB-0475118CF41C}"/>
    <cellStyle name="40% - Énfasis1 3 7" xfId="18380" xr:uid="{5B2AB72F-8CE1-4854-8CC5-7986C76AE2BB}"/>
    <cellStyle name="40% - Énfasis1 3 8" xfId="24089" xr:uid="{14FBA13A-D370-4581-8E84-3B42DB5156C8}"/>
    <cellStyle name="40% - Énfasis1 3 9" xfId="29967" xr:uid="{C9DE7174-D9A3-4A3B-90FF-F17FB71B0E51}"/>
    <cellStyle name="40% - Énfasis1 30" xfId="6255" xr:uid="{B2DE5E5E-0F22-41FF-A23F-7C99967A9A70}"/>
    <cellStyle name="40% - Énfasis1 30 2" xfId="9124" xr:uid="{5A74E4CA-7F92-4492-894D-6D6CFA010E88}"/>
    <cellStyle name="40% - Énfasis1 30 2 2" xfId="23488" xr:uid="{B399A72F-2F54-421E-9752-5CC873FA8D65}"/>
    <cellStyle name="40% - Énfasis1 30 2 3" xfId="29355" xr:uid="{22D96427-C855-46D3-A21B-CE08FE1FB155}"/>
    <cellStyle name="40% - Énfasis1 30 2 4" xfId="35237" xr:uid="{7141194B-C621-419B-B078-8CEE888C47B0}"/>
    <cellStyle name="40% - Énfasis1 30 2 5" xfId="41096" xr:uid="{A392796D-3136-43EC-A39E-819DC32623AC}"/>
    <cellStyle name="40% - Énfasis1 30 3" xfId="20696" xr:uid="{0EB80C27-84C0-4BD4-AE1C-A1320492DA25}"/>
    <cellStyle name="40% - Énfasis1 30 4" xfId="26505" xr:uid="{AEA2EC74-59C5-4521-B532-D06552841953}"/>
    <cellStyle name="40% - Énfasis1 30 5" xfId="32380" xr:uid="{0AB52571-D844-44BF-B8B8-40084453EF3A}"/>
    <cellStyle name="40% - Énfasis1 30 6" xfId="38245" xr:uid="{55699F21-76E1-4B23-86B6-87228651572D}"/>
    <cellStyle name="40% - Énfasis1 31" xfId="6275" xr:uid="{91EA84DE-99B8-496D-8AF7-74BEDADC3338}"/>
    <cellStyle name="40% - Énfasis1 31 2" xfId="9144" xr:uid="{B428FCE4-C177-40D5-9A2D-1EE4F0D89B2C}"/>
    <cellStyle name="40% - Énfasis1 31 2 2" xfId="23508" xr:uid="{844F283B-2EE1-4982-878B-50E8F4CEE08D}"/>
    <cellStyle name="40% - Énfasis1 31 2 3" xfId="29375" xr:uid="{D6AF7581-E4FB-4688-BE64-EFD6C7BA66B3}"/>
    <cellStyle name="40% - Énfasis1 31 2 4" xfId="35257" xr:uid="{7FB0BEB7-A506-4FAC-AA47-3920B85F23E4}"/>
    <cellStyle name="40% - Énfasis1 31 2 5" xfId="41116" xr:uid="{37357E58-DB89-442B-826E-F965887199EA}"/>
    <cellStyle name="40% - Énfasis1 31 3" xfId="20716" xr:uid="{E9258DDC-FED6-4B7C-9F92-299AA314B215}"/>
    <cellStyle name="40% - Énfasis1 31 4" xfId="26525" xr:uid="{548EBB43-8F2F-4751-9451-9A7498FFBA6B}"/>
    <cellStyle name="40% - Énfasis1 31 5" xfId="32400" xr:uid="{F28DB853-FC7F-4A62-87E1-0B7E76BF6652}"/>
    <cellStyle name="40% - Énfasis1 31 6" xfId="38265" xr:uid="{0752C7A8-130C-4509-9436-635E709CA8A5}"/>
    <cellStyle name="40% - Énfasis1 32" xfId="6299" xr:uid="{8811A19C-BEFA-4ED6-B19F-A4B52D6C12F5}"/>
    <cellStyle name="40% - Énfasis1 32 2" xfId="9167" xr:uid="{16BEAC69-87E3-46EF-A102-CD3D00DEEEE1}"/>
    <cellStyle name="40% - Énfasis1 32 2 2" xfId="23531" xr:uid="{56D76509-3DDA-41FF-ADBB-CA4354B17F41}"/>
    <cellStyle name="40% - Énfasis1 32 2 3" xfId="29398" xr:uid="{A0B88DF9-049B-4B26-BFCE-F65FCBD3C762}"/>
    <cellStyle name="40% - Énfasis1 32 2 4" xfId="35280" xr:uid="{468ED991-D3EE-4F0B-B1D3-91DA59A103C1}"/>
    <cellStyle name="40% - Énfasis1 32 2 5" xfId="41139" xr:uid="{B5FDED68-F2A7-460D-841F-17D4FCA4188F}"/>
    <cellStyle name="40% - Énfasis1 32 3" xfId="20740" xr:uid="{5A064C47-E9FA-4E20-B3EF-464CE79F1945}"/>
    <cellStyle name="40% - Énfasis1 32 4" xfId="26549" xr:uid="{765C7059-3F1E-4A70-BB24-D5C40543B3F8}"/>
    <cellStyle name="40% - Énfasis1 32 5" xfId="32424" xr:uid="{24560F41-F62D-4A3B-AA2A-19FCA52FF899}"/>
    <cellStyle name="40% - Énfasis1 32 6" xfId="38289" xr:uid="{5F4C3582-5533-40EF-BDDA-10F08ACF0A3A}"/>
    <cellStyle name="40% - Énfasis1 33" xfId="6331" xr:uid="{D3241ECC-FB63-46DE-B7FB-29CEFBB08BEE}"/>
    <cellStyle name="40% - Énfasis1 33 2" xfId="9196" xr:uid="{491A2F74-21BE-4D0E-8B4B-8FFD4691AFB3}"/>
    <cellStyle name="40% - Énfasis1 33 2 2" xfId="23559" xr:uid="{3EF1ADD4-497A-415A-9A82-F9633A2D9014}"/>
    <cellStyle name="40% - Énfasis1 33 2 3" xfId="29427" xr:uid="{F65C704A-A138-47BA-BFFF-13A653B56C73}"/>
    <cellStyle name="40% - Énfasis1 33 2 4" xfId="35309" xr:uid="{F431ED57-8FDC-4947-9754-CC37DE3D5AF1}"/>
    <cellStyle name="40% - Énfasis1 33 2 5" xfId="41168" xr:uid="{D1D0F496-F99B-4579-99E8-3C5BF4518E5E}"/>
    <cellStyle name="40% - Énfasis1 33 3" xfId="20772" xr:uid="{33DC4AB9-8E15-4425-B4FA-E6E154D81BFA}"/>
    <cellStyle name="40% - Énfasis1 33 4" xfId="26581" xr:uid="{50CF19A3-3B22-4884-905D-14AD6B6A366D}"/>
    <cellStyle name="40% - Énfasis1 33 5" xfId="32456" xr:uid="{144287F0-AC50-481C-88FB-4E9FFF8CF7B1}"/>
    <cellStyle name="40% - Énfasis1 33 6" xfId="38320" xr:uid="{ABC6F1D2-A460-4040-957B-C38B58080F03}"/>
    <cellStyle name="40% - Énfasis1 34" xfId="6351" xr:uid="{391EE4D5-3845-4374-B459-44D517433FB1}"/>
    <cellStyle name="40% - Énfasis1 34 2" xfId="9216" xr:uid="{63B29755-0573-43A5-AB23-B0CD7FBA5284}"/>
    <cellStyle name="40% - Énfasis1 34 2 2" xfId="23579" xr:uid="{8D954685-5D8C-4CFD-AC33-298967E39B4C}"/>
    <cellStyle name="40% - Énfasis1 34 2 3" xfId="29447" xr:uid="{0CFD269E-F7F0-4592-A919-63DD22C5FE11}"/>
    <cellStyle name="40% - Énfasis1 34 2 4" xfId="35329" xr:uid="{2C701E1B-A243-4780-87CC-578E3E08D192}"/>
    <cellStyle name="40% - Énfasis1 34 2 5" xfId="41188" xr:uid="{1744A2D2-8BE8-4127-8D47-34886789C4DA}"/>
    <cellStyle name="40% - Énfasis1 34 3" xfId="20792" xr:uid="{14EF735C-9850-499C-8DBE-E1D74345F625}"/>
    <cellStyle name="40% - Énfasis1 34 4" xfId="26601" xr:uid="{19DBF960-A077-4EE3-8BD0-27E2D67A0FDC}"/>
    <cellStyle name="40% - Énfasis1 34 5" xfId="32476" xr:uid="{C487CA12-CE22-4DFB-A9A2-4BDFCBF3A229}"/>
    <cellStyle name="40% - Énfasis1 34 6" xfId="38340" xr:uid="{51E35E69-B912-46C8-9FF5-1A8724F0F01C}"/>
    <cellStyle name="40% - Énfasis1 35" xfId="6371" xr:uid="{047102EE-CA01-42E0-905E-2958D4DEE8B8}"/>
    <cellStyle name="40% - Énfasis1 35 2" xfId="9236" xr:uid="{172D18CB-FB1C-42F5-9ACF-D1D1FEEE934D}"/>
    <cellStyle name="40% - Énfasis1 35 2 2" xfId="23599" xr:uid="{F4BE661D-981A-49E0-9C75-A1199D0A53E1}"/>
    <cellStyle name="40% - Énfasis1 35 2 3" xfId="29467" xr:uid="{E3357A3E-46E7-4DEF-AED4-A2CF07D1911B}"/>
    <cellStyle name="40% - Énfasis1 35 2 4" xfId="35349" xr:uid="{AEFE3426-7E68-4839-8D8B-C9CB2E9AB974}"/>
    <cellStyle name="40% - Énfasis1 35 2 5" xfId="41208" xr:uid="{615A6748-808B-47EA-955D-B0070C28E6E0}"/>
    <cellStyle name="40% - Énfasis1 35 3" xfId="20812" xr:uid="{CDB0BFDE-0D8B-4F9D-AD37-5AFEE12B2DEB}"/>
    <cellStyle name="40% - Énfasis1 35 4" xfId="26621" xr:uid="{BA2A4395-5E6A-4AB2-911A-1F7C16D8195E}"/>
    <cellStyle name="40% - Énfasis1 35 5" xfId="32496" xr:uid="{97B97E9D-0A87-4B53-BBE6-E61CB34058BB}"/>
    <cellStyle name="40% - Énfasis1 35 6" xfId="38360" xr:uid="{7E53512A-951D-43DA-A833-00415A797BDB}"/>
    <cellStyle name="40% - Énfasis1 36" xfId="6392" xr:uid="{FC497130-5A2A-4B90-A3AC-13D10B124919}"/>
    <cellStyle name="40% - Énfasis1 36 2" xfId="9257" xr:uid="{754EFECA-A364-476E-A75E-CCE7E91589E6}"/>
    <cellStyle name="40% - Énfasis1 36 2 2" xfId="23620" xr:uid="{E799AE17-3283-4792-AD26-4EA50115BDFA}"/>
    <cellStyle name="40% - Énfasis1 36 2 3" xfId="29488" xr:uid="{B8E13BB1-F345-4551-BD7D-FCF1F8E54F82}"/>
    <cellStyle name="40% - Énfasis1 36 2 4" xfId="35370" xr:uid="{75493930-FC7E-49EE-810A-ECF426E83729}"/>
    <cellStyle name="40% - Énfasis1 36 2 5" xfId="41229" xr:uid="{FC2EBBD2-0EA1-4647-9D80-D45913937992}"/>
    <cellStyle name="40% - Énfasis1 36 3" xfId="20833" xr:uid="{9835AA26-48DB-40CC-A982-9F6C0B72E2A8}"/>
    <cellStyle name="40% - Énfasis1 36 4" xfId="26642" xr:uid="{35F2B1E7-70FF-46E3-8594-6065B3D4C7AA}"/>
    <cellStyle name="40% - Énfasis1 36 5" xfId="32517" xr:uid="{76CDFC88-7ADE-48F1-9CA3-C17397D05210}"/>
    <cellStyle name="40% - Énfasis1 36 6" xfId="38381" xr:uid="{983E62D6-4803-4FE2-B81F-845D0BAEB1B8}"/>
    <cellStyle name="40% - Énfasis1 37" xfId="6421" xr:uid="{3B290A6A-FB86-4D55-9F3A-D4A764289C22}"/>
    <cellStyle name="40% - Énfasis1 37 2" xfId="9283" xr:uid="{30264971-E315-4AD4-9B85-C940FE53FCB9}"/>
    <cellStyle name="40% - Énfasis1 37 2 2" xfId="23646" xr:uid="{B215FE09-13B1-4339-86E7-0AA092377BA4}"/>
    <cellStyle name="40% - Énfasis1 37 2 3" xfId="29514" xr:uid="{D95C7090-28E9-47A3-8667-04BB87A05B1E}"/>
    <cellStyle name="40% - Énfasis1 37 2 4" xfId="35396" xr:uid="{B6DB7C74-7E1E-4555-9CF2-A1102009F15B}"/>
    <cellStyle name="40% - Énfasis1 37 2 5" xfId="41255" xr:uid="{BE691D9B-2E96-4EEE-8F7B-0E310DF97BD7}"/>
    <cellStyle name="40% - Énfasis1 37 3" xfId="20862" xr:uid="{7690F17D-D1AF-4502-BE0B-7D0FF3695D4E}"/>
    <cellStyle name="40% - Énfasis1 37 4" xfId="26671" xr:uid="{90619FAD-9BBC-4646-8DD4-918CB458B4C9}"/>
    <cellStyle name="40% - Énfasis1 37 5" xfId="32546" xr:uid="{4F0C985E-1190-4584-90EF-35F4780E7458}"/>
    <cellStyle name="40% - Énfasis1 37 6" xfId="38410" xr:uid="{74036F3D-318F-4B3A-B9BA-6173FE2E5738}"/>
    <cellStyle name="40% - Énfasis1 38" xfId="6455" xr:uid="{091370D9-C6D0-4384-87B5-99332A564DF4}"/>
    <cellStyle name="40% - Énfasis1 38 2" xfId="9315" xr:uid="{2C0A5314-F129-4CE8-8C61-346CFE09E321}"/>
    <cellStyle name="40% - Énfasis1 38 2 2" xfId="23678" xr:uid="{BDD8F7A6-82E9-4E67-AEC1-ECE9659139AE}"/>
    <cellStyle name="40% - Énfasis1 38 2 3" xfId="29546" xr:uid="{E0005C21-2E24-4656-93F5-E6B98918E679}"/>
    <cellStyle name="40% - Énfasis1 38 2 4" xfId="35428" xr:uid="{711C9A1A-C3FF-455D-865A-5FC71542BB7F}"/>
    <cellStyle name="40% - Énfasis1 38 2 5" xfId="41287" xr:uid="{56DBE727-3A5D-4983-B788-607E6311AF16}"/>
    <cellStyle name="40% - Énfasis1 38 3" xfId="20893" xr:uid="{253EBDBA-2F6F-4551-ABB7-47B7EE4EC9BC}"/>
    <cellStyle name="40% - Énfasis1 38 4" xfId="26704" xr:uid="{B132A395-41CF-4F5E-B423-38611345BE1F}"/>
    <cellStyle name="40% - Énfasis1 38 5" xfId="32579" xr:uid="{B3094858-9C6A-4533-B338-7B4B86C96A70}"/>
    <cellStyle name="40% - Énfasis1 38 6" xfId="38443" xr:uid="{3BF8A076-8D99-4562-9219-29FBA90B002A}"/>
    <cellStyle name="40% - Énfasis1 39" xfId="6475" xr:uid="{88019FC8-B4C0-4613-9298-659145029061}"/>
    <cellStyle name="40% - Énfasis1 39 2" xfId="9335" xr:uid="{9FDB22C4-4344-4904-8F69-CC5F353168D6}"/>
    <cellStyle name="40% - Énfasis1 39 2 2" xfId="23698" xr:uid="{E7ACBD28-09B7-4875-ACEE-0028031AF343}"/>
    <cellStyle name="40% - Énfasis1 39 2 3" xfId="29566" xr:uid="{3824415A-CBE9-4931-A9A3-0979B5F14E15}"/>
    <cellStyle name="40% - Énfasis1 39 2 4" xfId="35448" xr:uid="{8F0F04B2-8BCE-4780-BA08-7FDA8900FA43}"/>
    <cellStyle name="40% - Énfasis1 39 2 5" xfId="41307" xr:uid="{B121E286-6898-42C0-AF61-F5047876F14D}"/>
    <cellStyle name="40% - Énfasis1 39 3" xfId="20913" xr:uid="{55E46DCD-D808-4AFC-9E2B-270AFDE37D83}"/>
    <cellStyle name="40% - Énfasis1 39 4" xfId="26724" xr:uid="{33EBDAE1-61A4-4C2B-A92B-7C5E32CB7924}"/>
    <cellStyle name="40% - Énfasis1 39 5" xfId="32599" xr:uid="{CD41412C-DBF3-4796-AF80-6F63FA587DCD}"/>
    <cellStyle name="40% - Énfasis1 39 6" xfId="38463" xr:uid="{43949C3A-7A41-43B2-87FC-05CADC8EB4C9}"/>
    <cellStyle name="40% - Énfasis1 4" xfId="3885" xr:uid="{23ED7622-F52E-4941-B05B-F1F098B5FEBC}"/>
    <cellStyle name="40% - Énfasis1 4 10" xfId="35877" xr:uid="{2D4599D8-9B8C-4DD9-8B95-5BBF7842988B}"/>
    <cellStyle name="40% - Énfasis1 4 2" xfId="4082" xr:uid="{5094D302-44C0-497D-AF12-06B85B1A4EC2}"/>
    <cellStyle name="40% - Énfasis1 4 2 2" xfId="4560" xr:uid="{2842BCDE-239C-44E7-BBED-B763980CDA5B}"/>
    <cellStyle name="40% - Énfasis1 4 2 2 2" xfId="5528" xr:uid="{12DE34CC-6EE9-4DCE-8542-C95B3AA1375D}"/>
    <cellStyle name="40% - Énfasis1 4 2 2 2 2" xfId="8395" xr:uid="{78CC11EF-4BD2-40BD-A455-CF4ABE637AAA}"/>
    <cellStyle name="40% - Énfasis1 4 2 2 2 2 2" xfId="22770" xr:uid="{96F34E28-FD7E-4C92-AC46-7D734CBA2A46}"/>
    <cellStyle name="40% - Énfasis1 4 2 2 2 2 3" xfId="28628" xr:uid="{F3B4AC81-99CF-441F-A02A-220C8210C2E6}"/>
    <cellStyle name="40% - Énfasis1 4 2 2 2 2 4" xfId="34510" xr:uid="{81D28770-E141-4647-9ADA-F8158304C608}"/>
    <cellStyle name="40% - Énfasis1 4 2 2 2 2 5" xfId="40374" xr:uid="{8254D1BF-7AB8-4148-A9B1-D26D51F72FE3}"/>
    <cellStyle name="40% - Énfasis1 4 2 2 2 3" xfId="19988" xr:uid="{466FF189-1D45-4DB1-BC5E-EBEED924AFDB}"/>
    <cellStyle name="40% - Énfasis1 4 2 2 2 4" xfId="25779" xr:uid="{AA4B20E7-2EB0-4823-9002-7DA1E58C0113}"/>
    <cellStyle name="40% - Énfasis1 4 2 2 2 5" xfId="31653" xr:uid="{B4D24BD7-C6CE-45DE-A40B-C1ACADAF48D3}"/>
    <cellStyle name="40% - Énfasis1 4 2 2 2 6" xfId="37523" xr:uid="{F202FF31-663C-40A0-9FBF-BA765FE66DB4}"/>
    <cellStyle name="40% - Énfasis1 4 2 2 3" xfId="7423" xr:uid="{DE43767A-BA73-455D-8FA9-25DECC50DB65}"/>
    <cellStyle name="40% - Énfasis1 4 2 2 3 2" xfId="21825" xr:uid="{52945A09-6FD4-46C8-A553-D897C881BBCA}"/>
    <cellStyle name="40% - Énfasis1 4 2 2 3 3" xfId="27657" xr:uid="{A7BCA23F-7D00-46EB-8CDD-770E85FED549}"/>
    <cellStyle name="40% - Énfasis1 4 2 2 3 4" xfId="33539" xr:uid="{7C172B86-C129-48B7-846A-42295F3ACE4D}"/>
    <cellStyle name="40% - Énfasis1 4 2 2 3 5" xfId="39403" xr:uid="{1198EA02-9DD4-4F44-906E-38C56441A705}"/>
    <cellStyle name="40% - Énfasis1 4 2 2 4" xfId="19056" xr:uid="{D2BF93BB-C78D-4C5E-8D88-5B6E1EC82B4B}"/>
    <cellStyle name="40% - Énfasis1 4 2 2 5" xfId="24808" xr:uid="{92754F98-5FB1-44C7-B259-B0FE02BB6FA8}"/>
    <cellStyle name="40% - Énfasis1 4 2 2 6" xfId="30685" xr:uid="{FE18FDFD-0C2E-4D14-BFFA-2F255BFCB6F7}"/>
    <cellStyle name="40% - Énfasis1 4 2 2 7" xfId="36566" xr:uid="{5C5A0A22-5CE9-4773-AA3D-656EE0629839}"/>
    <cellStyle name="40% - Énfasis1 4 2 3" xfId="5043" xr:uid="{94850045-5DCC-4200-968B-8C0B1822E9DE}"/>
    <cellStyle name="40% - Énfasis1 4 2 3 2" xfId="7910" xr:uid="{363806BF-EE53-4715-8A32-A32ABDB224A7}"/>
    <cellStyle name="40% - Énfasis1 4 2 3 2 2" xfId="22295" xr:uid="{1187E784-FC3C-4956-B7D7-BDF3F1DA2BC4}"/>
    <cellStyle name="40% - Énfasis1 4 2 3 2 3" xfId="28143" xr:uid="{B3C00596-FEDE-41D8-9846-6AB597BC4B55}"/>
    <cellStyle name="40% - Énfasis1 4 2 3 2 4" xfId="34025" xr:uid="{B09F0BEF-30BC-4626-83ED-4284D9CA4046}"/>
    <cellStyle name="40% - Énfasis1 4 2 3 2 5" xfId="39889" xr:uid="{6AB718B6-6121-4B5C-8326-DC83DE991E80}"/>
    <cellStyle name="40% - Énfasis1 4 2 3 3" xfId="19520" xr:uid="{ACAFBE5F-9FC1-4AA6-8228-9B04C2980E13}"/>
    <cellStyle name="40% - Énfasis1 4 2 3 4" xfId="25294" xr:uid="{55A90B00-2D37-40C5-84DB-86A23ECF0E14}"/>
    <cellStyle name="40% - Énfasis1 4 2 3 5" xfId="31168" xr:uid="{B419E93D-78DD-4F50-B723-EFD68163E081}"/>
    <cellStyle name="40% - Énfasis1 4 2 3 6" xfId="37046" xr:uid="{DA8546F7-0B99-4991-890C-BED489BDE651}"/>
    <cellStyle name="40% - Énfasis1 4 2 4" xfId="6938" xr:uid="{F9E12FFC-8F29-456A-B301-42C5586A3DFE}"/>
    <cellStyle name="40% - Énfasis1 4 2 4 2" xfId="21358" xr:uid="{9CE40F1D-B074-4490-A0E0-FB82AD59F769}"/>
    <cellStyle name="40% - Énfasis1 4 2 4 3" xfId="27176" xr:uid="{A7E7391A-4A5D-4E4C-ADBF-DD6904C03345}"/>
    <cellStyle name="40% - Énfasis1 4 2 4 4" xfId="33054" xr:uid="{12028E35-8B6C-49F6-9AB1-FD37D238C246}"/>
    <cellStyle name="40% - Énfasis1 4 2 4 5" xfId="38918" xr:uid="{26E72165-C485-4310-AFAA-D482133E77DC}"/>
    <cellStyle name="40% - Énfasis1 4 2 5" xfId="18612" xr:uid="{E7A0E3C0-C189-49E0-8465-B10AFC8602FD}"/>
    <cellStyle name="40% - Énfasis1 4 2 6" xfId="24325" xr:uid="{2C3C9F14-D932-476F-846E-511682AE3721}"/>
    <cellStyle name="40% - Énfasis1 4 2 7" xfId="30203" xr:uid="{5B36987E-4291-4427-8541-573F2968E08E}"/>
    <cellStyle name="40% - Énfasis1 4 2 8" xfId="36082" xr:uid="{F889CB8C-7279-4B80-8DFA-E84595B500C9}"/>
    <cellStyle name="40% - Énfasis1 4 3" xfId="4366" xr:uid="{1938EE87-1398-4798-AFFC-8AD62C93CFA6}"/>
    <cellStyle name="40% - Énfasis1 4 3 2" xfId="5332" xr:uid="{24B0A8B9-0D65-4214-B1F9-EA83FCC47F63}"/>
    <cellStyle name="40% - Énfasis1 4 3 2 2" xfId="8199" xr:uid="{03B9385F-A329-4DAD-82AE-64A26D6F67B3}"/>
    <cellStyle name="40% - Énfasis1 4 3 2 2 2" xfId="22575" xr:uid="{CC313745-78FD-48C4-88F6-EA4CBE517F4C}"/>
    <cellStyle name="40% - Énfasis1 4 3 2 2 3" xfId="28432" xr:uid="{9FB10AC9-EB92-4890-B614-557FDF939328}"/>
    <cellStyle name="40% - Énfasis1 4 3 2 2 4" xfId="34314" xr:uid="{973FE1F3-22CE-4AE3-ACBB-C52499459F16}"/>
    <cellStyle name="40% - Énfasis1 4 3 2 2 5" xfId="40178" xr:uid="{BE29BEAB-9356-4FD5-9F66-7D27F3752FE1}"/>
    <cellStyle name="40% - Énfasis1 4 3 2 3" xfId="19799" xr:uid="{BB0DA7CC-5933-4B7B-8C27-742F14E0643B}"/>
    <cellStyle name="40% - Énfasis1 4 3 2 4" xfId="25583" xr:uid="{E5902B5A-F5A4-412A-9D6D-0BA5D2F58933}"/>
    <cellStyle name="40% - Énfasis1 4 3 2 5" xfId="31457" xr:uid="{5ED153EC-EDB3-4952-95BD-F5099816201C}"/>
    <cellStyle name="40% - Énfasis1 4 3 2 6" xfId="37328" xr:uid="{FBD815A1-C387-46F6-8061-3BEA508A9BE6}"/>
    <cellStyle name="40% - Énfasis1 4 3 3" xfId="7227" xr:uid="{2E543C24-ED84-44F6-980E-CAF69EF0E11B}"/>
    <cellStyle name="40% - Énfasis1 4 3 3 2" xfId="21634" xr:uid="{FC10C2B4-00EF-4514-AF11-309541CA986A}"/>
    <cellStyle name="40% - Énfasis1 4 3 3 3" xfId="27461" xr:uid="{E200DB7C-634D-4EED-AE46-BB4E97A556C5}"/>
    <cellStyle name="40% - Énfasis1 4 3 3 4" xfId="33343" xr:uid="{BAA1F17E-BD83-43EF-8BF1-75A56A1DA7A9}"/>
    <cellStyle name="40% - Énfasis1 4 3 3 5" xfId="39207" xr:uid="{3BDE91C3-F93C-466A-9953-96E7333CEC79}"/>
    <cellStyle name="40% - Énfasis1 4 3 4" xfId="18869" xr:uid="{4AC24FEE-0D22-46D3-9049-46E6E5F4EEF2}"/>
    <cellStyle name="40% - Énfasis1 4 3 5" xfId="24612" xr:uid="{CA8402E5-F97A-4D98-A276-7E846CB32752}"/>
    <cellStyle name="40% - Énfasis1 4 3 6" xfId="30491" xr:uid="{D6DD7010-A1C6-4A3A-B89E-F8DE97FF1250}"/>
    <cellStyle name="40% - Énfasis1 4 3 7" xfId="36371" xr:uid="{7AAEC006-9406-4E9A-8312-1A58AB9DFD46}"/>
    <cellStyle name="40% - Énfasis1 4 4" xfId="4848" xr:uid="{FE5BAB58-540E-4279-B53F-174986CCEA70}"/>
    <cellStyle name="40% - Énfasis1 4 4 2" xfId="7714" xr:uid="{C5ED4CC1-74A3-4FE8-9266-EC06736133C4}"/>
    <cellStyle name="40% - Énfasis1 4 4 2 2" xfId="22104" xr:uid="{3B26794D-E5E0-43DF-A43C-4CFAC403C635}"/>
    <cellStyle name="40% - Énfasis1 4 4 2 3" xfId="27947" xr:uid="{7AC755D9-33DC-4E6C-9369-CDBE82B5EF0B}"/>
    <cellStyle name="40% - Énfasis1 4 4 2 4" xfId="33829" xr:uid="{608EC90F-BDBD-4FC5-AE29-BCD26007FA12}"/>
    <cellStyle name="40% - Énfasis1 4 4 2 5" xfId="39693" xr:uid="{BEECD3A4-1C32-434A-8F4A-A4C4E203421E}"/>
    <cellStyle name="40% - Énfasis1 4 4 3" xfId="19330" xr:uid="{F69DA436-A4C4-4DC0-9C03-8FAA27B7FC6A}"/>
    <cellStyle name="40% - Énfasis1 4 4 4" xfId="25098" xr:uid="{C7101A65-E16A-4DA2-88D8-3DC15AE4C2C0}"/>
    <cellStyle name="40% - Énfasis1 4 4 5" xfId="30972" xr:uid="{9A582C9D-EB67-4108-842F-2569A49BBF05}"/>
    <cellStyle name="40% - Énfasis1 4 4 6" xfId="36851" xr:uid="{097EE6D3-DBDB-4073-BB8B-EA5891B7065F}"/>
    <cellStyle name="40% - Énfasis1 4 5" xfId="5857" xr:uid="{A47BAD49-3473-46DA-B5E4-29A7311A8E4D}"/>
    <cellStyle name="40% - Énfasis1 4 5 2" xfId="8726" xr:uid="{05BE0E32-1DDC-4A59-9E4A-E873E1FD038E}"/>
    <cellStyle name="40% - Énfasis1 4 5 2 2" xfId="23094" xr:uid="{350D4901-C401-4746-B286-B3760AE3B66E}"/>
    <cellStyle name="40% - Énfasis1 4 5 2 3" xfId="28958" xr:uid="{B9AA41A5-DE48-4B9F-9685-FA616E30719F}"/>
    <cellStyle name="40% - Énfasis1 4 5 2 4" xfId="34840" xr:uid="{053F18F6-005C-4476-988C-452BA715C79A}"/>
    <cellStyle name="40% - Énfasis1 4 5 2 5" xfId="40704" xr:uid="{1E25CAFB-CDD4-4C2F-B511-2B9ACDEDA9D1}"/>
    <cellStyle name="40% - Énfasis1 4 5 3" xfId="20309" xr:uid="{06F44FFE-EECE-42DE-B163-E09D83963C59}"/>
    <cellStyle name="40% - Énfasis1 4 5 4" xfId="26108" xr:uid="{072DD89F-FBA6-4FFB-8C73-11B39543600B}"/>
    <cellStyle name="40% - Énfasis1 4 5 5" xfId="31983" xr:uid="{9B54D380-7EAF-4D15-8131-C2983C638C66}"/>
    <cellStyle name="40% - Énfasis1 4 5 6" xfId="37849" xr:uid="{AAEB92BA-19EC-443A-873C-4448CA6CF90B}"/>
    <cellStyle name="40% - Énfasis1 4 6" xfId="6743" xr:uid="{FE29F212-F4A7-4B14-B40D-1C96E650ADCC}"/>
    <cellStyle name="40% - Énfasis1 4 6 2" xfId="21167" xr:uid="{A7C55093-079D-4974-8086-E55229451155}"/>
    <cellStyle name="40% - Énfasis1 4 6 3" xfId="26982" xr:uid="{B7044C21-89DD-4F49-AB62-57287A071D52}"/>
    <cellStyle name="40% - Énfasis1 4 6 4" xfId="32858" xr:uid="{CE9CFDE2-1016-4F7B-A211-191D6B006A43}"/>
    <cellStyle name="40% - Énfasis1 4 6 5" xfId="38722" xr:uid="{25185346-DAA5-4BE8-A5E1-FEF7931A3FD1}"/>
    <cellStyle name="40% - Énfasis1 4 7" xfId="18409" xr:uid="{9720601D-0B3F-4A8E-94DE-87E03E7D36CB}"/>
    <cellStyle name="40% - Énfasis1 4 8" xfId="24118" xr:uid="{6295E2D0-16DA-4A9E-A716-5A6702FB3929}"/>
    <cellStyle name="40% - Énfasis1 4 9" xfId="29996" xr:uid="{C73E2756-6233-47EC-A0D4-EC6D768CE565}"/>
    <cellStyle name="40% - Énfasis1 40" xfId="6495" xr:uid="{26F8A7CA-08B3-4F86-A2E5-727B99597685}"/>
    <cellStyle name="40% - Énfasis1 40 2" xfId="9355" xr:uid="{C14967A8-158C-4AE4-9342-80806A55A261}"/>
    <cellStyle name="40% - Énfasis1 40 2 2" xfId="23718" xr:uid="{97251B41-69A8-4251-9FAE-20DC6AD5BBE9}"/>
    <cellStyle name="40% - Énfasis1 40 2 3" xfId="29586" xr:uid="{5F279004-CE7D-4337-B5F5-73FFCF34DBA6}"/>
    <cellStyle name="40% - Énfasis1 40 2 4" xfId="35468" xr:uid="{EC3C3644-F0E2-4277-9E76-7CD30C4F132E}"/>
    <cellStyle name="40% - Énfasis1 40 2 5" xfId="41327" xr:uid="{5417C43C-6BAF-42D8-B603-4FB2108D521A}"/>
    <cellStyle name="40% - Énfasis1 40 3" xfId="20933" xr:uid="{64CEEE7E-221E-46ED-B1D4-590BE69F5C23}"/>
    <cellStyle name="40% - Énfasis1 40 4" xfId="26744" xr:uid="{5DD123B1-3197-415C-AA06-0A458C54ED3F}"/>
    <cellStyle name="40% - Énfasis1 40 5" xfId="32619" xr:uid="{B418FF46-271D-40DF-AAC2-F34A8008921A}"/>
    <cellStyle name="40% - Énfasis1 40 6" xfId="38483" xr:uid="{117B604F-F44B-42A0-AE27-F1FD3E1F32A8}"/>
    <cellStyle name="40% - Énfasis1 41" xfId="6515" xr:uid="{B1417130-5C56-4797-84A3-76D76BE80D2A}"/>
    <cellStyle name="40% - Énfasis1 41 2" xfId="9375" xr:uid="{2C020DBF-00F0-47F3-A798-7E6BA721CD00}"/>
    <cellStyle name="40% - Énfasis1 41 2 2" xfId="23738" xr:uid="{524BD940-37DB-4770-B450-5C68F66CD562}"/>
    <cellStyle name="40% - Énfasis1 41 2 3" xfId="29606" xr:uid="{BF32881D-E91B-48CC-8545-0B8B464ADDC8}"/>
    <cellStyle name="40% - Énfasis1 41 2 4" xfId="35488" xr:uid="{4433AC8F-CE5E-48A5-AA6F-2D2C0D31C65A}"/>
    <cellStyle name="40% - Énfasis1 41 2 5" xfId="41347" xr:uid="{606EE531-524A-4784-BF31-86A601EB390E}"/>
    <cellStyle name="40% - Énfasis1 41 3" xfId="20953" xr:uid="{FDD5F747-0AA1-441E-A339-C5405B58F432}"/>
    <cellStyle name="40% - Énfasis1 41 4" xfId="26764" xr:uid="{68C040A0-B798-4CC9-A5CD-5F80263A0886}"/>
    <cellStyle name="40% - Énfasis1 41 5" xfId="32639" xr:uid="{6524E280-F707-4045-8FA0-7D1B808970E9}"/>
    <cellStyle name="40% - Énfasis1 41 6" xfId="38503" xr:uid="{E8F305B4-AD72-4BED-99AA-D6BE546186D2}"/>
    <cellStyle name="40% - Énfasis1 42" xfId="6535" xr:uid="{F8D909C3-69E8-4B2C-9424-CDB7F5A14FEA}"/>
    <cellStyle name="40% - Énfasis1 42 2" xfId="9395" xr:uid="{EBD42D77-D872-4C28-896E-E9CA622C6888}"/>
    <cellStyle name="40% - Énfasis1 42 2 2" xfId="23758" xr:uid="{E55AC77A-58A8-497E-B8BE-7DC41F9D533E}"/>
    <cellStyle name="40% - Énfasis1 42 2 3" xfId="29626" xr:uid="{825B3367-199A-4D2A-9F40-C6D5A1420EE7}"/>
    <cellStyle name="40% - Énfasis1 42 2 4" xfId="35508" xr:uid="{75496F5B-885C-4A84-83DB-7FA134C8D78D}"/>
    <cellStyle name="40% - Énfasis1 42 2 5" xfId="41367" xr:uid="{2CCE3413-00FA-449A-A743-1C6790E4AC91}"/>
    <cellStyle name="40% - Énfasis1 42 3" xfId="20973" xr:uid="{B2780739-D04F-4B7F-A65C-B146745BEF87}"/>
    <cellStyle name="40% - Énfasis1 42 4" xfId="26784" xr:uid="{9ADA8C75-B34B-4E73-B7C7-FE3DE4EBA5B3}"/>
    <cellStyle name="40% - Énfasis1 42 5" xfId="32659" xr:uid="{F5FC93EE-3D70-45EF-8313-9247432C3FF9}"/>
    <cellStyle name="40% - Énfasis1 42 6" xfId="38523" xr:uid="{CC56FBE3-4785-40CE-9A63-F7376BA021D2}"/>
    <cellStyle name="40% - Énfasis1 43" xfId="6556" xr:uid="{572241AA-0F45-40CE-B8EA-DF5301AEDB36}"/>
    <cellStyle name="40% - Énfasis1 43 2" xfId="9417" xr:uid="{C16C4E6A-01B1-405C-876C-00AD156D3033}"/>
    <cellStyle name="40% - Énfasis1 43 2 2" xfId="23780" xr:uid="{58CCD430-A763-4C1A-A80C-2E777F8C24E0}"/>
    <cellStyle name="40% - Énfasis1 43 2 3" xfId="29648" xr:uid="{19799BBF-F26C-44FE-9E38-8D226BE33E60}"/>
    <cellStyle name="40% - Énfasis1 43 2 4" xfId="35530" xr:uid="{F6CC7F82-194F-476B-9CD1-37AD01D0B636}"/>
    <cellStyle name="40% - Énfasis1 43 2 5" xfId="41389" xr:uid="{5A62DBD1-6529-4976-A5B3-4514C38D1A30}"/>
    <cellStyle name="40% - Énfasis1 43 3" xfId="20995" xr:uid="{C998E237-5F0A-49D3-BABB-F99EFFBB1FCE}"/>
    <cellStyle name="40% - Énfasis1 43 4" xfId="26806" xr:uid="{D5EB2737-934D-4AA2-BE6D-A06A00A31F1E}"/>
    <cellStyle name="40% - Énfasis1 43 5" xfId="32681" xr:uid="{6E3FB6DC-6C27-4D7E-B6C1-8CC6227E2BBD}"/>
    <cellStyle name="40% - Énfasis1 43 6" xfId="38545" xr:uid="{431FC56A-A8A4-4D76-89EC-D21614C88D3B}"/>
    <cellStyle name="40% - Énfasis1 44" xfId="6586" xr:uid="{D6851A2F-7340-4FF0-8600-ABFF560A7C54}"/>
    <cellStyle name="40% - Énfasis1 44 2" xfId="9446" xr:uid="{61A8D37C-B0AF-4247-99FA-1180D154074F}"/>
    <cellStyle name="40% - Énfasis1 44 2 2" xfId="23808" xr:uid="{5BDC4C3E-A27E-4805-AA0D-DD75F3F71CB1}"/>
    <cellStyle name="40% - Énfasis1 44 2 3" xfId="29677" xr:uid="{82F7E50F-DA36-437D-9DE7-E682C1E4AE27}"/>
    <cellStyle name="40% - Énfasis1 44 2 4" xfId="35559" xr:uid="{99C907C7-427F-40BA-ABF3-93F11AF0866F}"/>
    <cellStyle name="40% - Énfasis1 44 2 5" xfId="41418" xr:uid="{CCCF24E5-11EC-44D2-818A-AF1791F864B0}"/>
    <cellStyle name="40% - Énfasis1 44 3" xfId="21024" xr:uid="{A66E5F45-E5C7-4F9E-B49D-022C2396450F}"/>
    <cellStyle name="40% - Énfasis1 44 4" xfId="26835" xr:uid="{0E13E33E-E845-40D9-BB99-299372B9FA8D}"/>
    <cellStyle name="40% - Énfasis1 44 5" xfId="32710" xr:uid="{EA4B9B59-F5F0-4AD6-BFAC-DDC555D48D96}"/>
    <cellStyle name="40% - Énfasis1 44 6" xfId="38574" xr:uid="{544E2FF8-6B51-4C08-A0C0-B6517732652A}"/>
    <cellStyle name="40% - Énfasis1 45" xfId="6611" xr:uid="{DE585674-EC18-46E5-9E21-6EF90C828136}"/>
    <cellStyle name="40% - Énfasis1 45 2" xfId="9471" xr:uid="{EC318F08-E967-49C5-9FAC-52EDB2233841}"/>
    <cellStyle name="40% - Énfasis1 45 2 2" xfId="23833" xr:uid="{630C3D0D-7E32-4BC9-B8F1-A9B15FFEC554}"/>
    <cellStyle name="40% - Énfasis1 45 2 3" xfId="29702" xr:uid="{F70B9A5E-7530-4448-8B01-419C33EAC7E1}"/>
    <cellStyle name="40% - Énfasis1 45 2 4" xfId="35584" xr:uid="{209A56AB-5D28-4E78-9388-A446F2186501}"/>
    <cellStyle name="40% - Énfasis1 45 2 5" xfId="41443" xr:uid="{113716BB-B32E-4FDE-AC65-D0DC77EAB6B7}"/>
    <cellStyle name="40% - Énfasis1 45 3" xfId="21048" xr:uid="{D0D154EC-4E07-46A3-8A0E-0D8F743453DD}"/>
    <cellStyle name="40% - Énfasis1 45 4" xfId="26860" xr:uid="{13EA3D05-DE65-4E98-8875-62BD6DADC485}"/>
    <cellStyle name="40% - Énfasis1 45 5" xfId="32735" xr:uid="{F62737FC-B944-49E2-8D35-759C76A364B5}"/>
    <cellStyle name="40% - Énfasis1 45 6" xfId="38599" xr:uid="{E0DBD3C2-415E-4B7E-8F6B-8AE0B0434DBA}"/>
    <cellStyle name="40% - Énfasis1 46" xfId="6633" xr:uid="{034C01D2-D715-442E-BF3F-C2204488E6D4}"/>
    <cellStyle name="40% - Énfasis1 46 2" xfId="21070" xr:uid="{7C5ABA67-2FDD-4680-97ED-AFFE780D7ACE}"/>
    <cellStyle name="40% - Énfasis1 46 3" xfId="26882" xr:uid="{C568FC34-750A-4F14-A776-B463012613B9}"/>
    <cellStyle name="40% - Énfasis1 46 4" xfId="32757" xr:uid="{53456106-FFBA-45B8-B5F9-1B419482A04A}"/>
    <cellStyle name="40% - Énfasis1 46 5" xfId="38621" xr:uid="{927355B6-6775-40F4-8709-3E6EF061D74E}"/>
    <cellStyle name="40% - Énfasis1 47" xfId="6663" xr:uid="{37C121C3-6EEC-42C6-A6A7-B17CC88ED236}"/>
    <cellStyle name="40% - Énfasis1 47 2" xfId="21092" xr:uid="{F0EDC0D2-F1C2-4ECA-B2A1-4D7612D704C9}"/>
    <cellStyle name="40% - Énfasis1 47 3" xfId="26904" xr:uid="{859BBC23-861E-4B76-AC2F-3433F07F1ED4}"/>
    <cellStyle name="40% - Énfasis1 47 4" xfId="32779" xr:uid="{7520AA05-62D9-479D-AEE3-59EBF65DAD16}"/>
    <cellStyle name="40% - Énfasis1 47 5" xfId="38643" xr:uid="{D1085564-B4F2-4DA2-AA44-183BA4A6A6FB}"/>
    <cellStyle name="40% - Énfasis1 48" xfId="9494" xr:uid="{EA7BE763-DCA5-4E43-9EC1-43897D0A7575}"/>
    <cellStyle name="40% - Énfasis1 48 2" xfId="23856" xr:uid="{ACC307E7-10CE-4013-A6E7-F35DB29512BA}"/>
    <cellStyle name="40% - Énfasis1 48 3" xfId="29725" xr:uid="{40DA165F-90BF-4E8B-8177-37A3DD098586}"/>
    <cellStyle name="40% - Énfasis1 48 4" xfId="35607" xr:uid="{0A01FED7-A38F-48CA-A785-A2784A64FEEC}"/>
    <cellStyle name="40% - Énfasis1 48 5" xfId="41466" xr:uid="{CA42D196-50A5-4A27-855A-FCBE5ADC8FEC}"/>
    <cellStyle name="40% - Énfasis1 49" xfId="9512" xr:uid="{41B7810F-9410-4EE4-BCC2-16C31B8D7ED5}"/>
    <cellStyle name="40% - Énfasis1 49 2" xfId="23873" xr:uid="{D3973E9E-1A35-4604-A77E-8C59DB9AF0EA}"/>
    <cellStyle name="40% - Énfasis1 49 3" xfId="29743" xr:uid="{E9FF2CB4-D78E-4031-878C-35D2B5391ECC}"/>
    <cellStyle name="40% - Énfasis1 49 4" xfId="35625" xr:uid="{7158A7F3-48C2-4E58-8871-17DD15947C33}"/>
    <cellStyle name="40% - Énfasis1 49 5" xfId="41484" xr:uid="{D90DF5B7-3702-4741-ABCC-9171A5224EB4}"/>
    <cellStyle name="40% - Énfasis1 5" xfId="3911" xr:uid="{E9797DF9-3A58-44A5-96EE-73CC111DB1B8}"/>
    <cellStyle name="40% - Énfasis1 5 10" xfId="35903" xr:uid="{07187D8B-15CD-4B07-802C-7EA935D48CE1}"/>
    <cellStyle name="40% - Énfasis1 5 2" xfId="4105" xr:uid="{F29BE32F-6E09-4ECE-84F4-39DA217E50E5}"/>
    <cellStyle name="40% - Énfasis1 5 2 2" xfId="4583" xr:uid="{B8E4FDCF-D716-41A9-9C5E-2EECED897B80}"/>
    <cellStyle name="40% - Énfasis1 5 2 2 2" xfId="5551" xr:uid="{397FBD7D-B5A5-4904-B8E4-07BFFD45534C}"/>
    <cellStyle name="40% - Énfasis1 5 2 2 2 2" xfId="8418" xr:uid="{D0CB7CE1-130E-42E8-9545-2E367131F0BC}"/>
    <cellStyle name="40% - Énfasis1 5 2 2 2 2 2" xfId="22793" xr:uid="{FE63A733-2C17-4494-AF67-EED23E7FA7AF}"/>
    <cellStyle name="40% - Énfasis1 5 2 2 2 2 3" xfId="28651" xr:uid="{4241CB5E-F9E4-4261-B563-CC71ACDE5302}"/>
    <cellStyle name="40% - Énfasis1 5 2 2 2 2 4" xfId="34533" xr:uid="{3D77D50A-A123-4680-B165-2E8CCCEB2B01}"/>
    <cellStyle name="40% - Énfasis1 5 2 2 2 2 5" xfId="40397" xr:uid="{9204227F-4FFB-4CE8-ADF5-3E63FDCD1495}"/>
    <cellStyle name="40% - Énfasis1 5 2 2 2 3" xfId="20011" xr:uid="{D04AA9A1-C39B-4D0C-94F3-70D6BE853676}"/>
    <cellStyle name="40% - Énfasis1 5 2 2 2 4" xfId="25802" xr:uid="{B0E271B9-A711-438E-938A-02D617A77DF2}"/>
    <cellStyle name="40% - Énfasis1 5 2 2 2 5" xfId="31676" xr:uid="{40937EF8-A068-4095-9C87-108D31125D71}"/>
    <cellStyle name="40% - Énfasis1 5 2 2 2 6" xfId="37546" xr:uid="{7B227B1D-43BE-4505-BA9F-0ACFF8886C19}"/>
    <cellStyle name="40% - Énfasis1 5 2 2 3" xfId="7446" xr:uid="{116B0510-0A5D-475E-8F2D-7FC89CCA59AD}"/>
    <cellStyle name="40% - Énfasis1 5 2 2 3 2" xfId="21848" xr:uid="{A3468E44-4ECF-43C6-84AB-752700986A3D}"/>
    <cellStyle name="40% - Énfasis1 5 2 2 3 3" xfId="27680" xr:uid="{CAD318EF-3A6C-418E-A14A-9F9D27C43D21}"/>
    <cellStyle name="40% - Énfasis1 5 2 2 3 4" xfId="33562" xr:uid="{B93B499C-84EE-4311-A794-438267BCB56F}"/>
    <cellStyle name="40% - Énfasis1 5 2 2 3 5" xfId="39426" xr:uid="{5B8F52E0-0376-4291-B2C7-79D8698614CB}"/>
    <cellStyle name="40% - Énfasis1 5 2 2 4" xfId="19078" xr:uid="{C947E366-1B99-44D1-968B-092357DECFE3}"/>
    <cellStyle name="40% - Énfasis1 5 2 2 5" xfId="24831" xr:uid="{3EC19ADF-EF66-41CB-87F5-C2441DAD51AD}"/>
    <cellStyle name="40% - Énfasis1 5 2 2 6" xfId="30708" xr:uid="{E5B42537-5648-44EC-A6A1-918FB5AB6C66}"/>
    <cellStyle name="40% - Énfasis1 5 2 2 7" xfId="36589" xr:uid="{A04BCB6B-0F12-43DD-B5C6-1E92A2811500}"/>
    <cellStyle name="40% - Énfasis1 5 2 3" xfId="5066" xr:uid="{4D0D00F5-3C8B-4A95-ACE4-98181A0FE781}"/>
    <cellStyle name="40% - Énfasis1 5 2 3 2" xfId="7933" xr:uid="{F02E0B8B-0F9F-45BE-A773-1C5747764757}"/>
    <cellStyle name="40% - Énfasis1 5 2 3 2 2" xfId="22318" xr:uid="{4A28866E-4C37-49D8-A240-33010EB765E3}"/>
    <cellStyle name="40% - Énfasis1 5 2 3 2 3" xfId="28166" xr:uid="{766BAE9B-2D31-495A-9EDF-0EFDFDC35C44}"/>
    <cellStyle name="40% - Énfasis1 5 2 3 2 4" xfId="34048" xr:uid="{89D438DA-50A8-4E68-ABA1-E358D077AF01}"/>
    <cellStyle name="40% - Énfasis1 5 2 3 2 5" xfId="39912" xr:uid="{90800FBE-B97F-478E-9A55-BD8426B880AB}"/>
    <cellStyle name="40% - Énfasis1 5 2 3 3" xfId="19543" xr:uid="{23D7C922-B1B3-4BD3-AB50-592773C0C5C9}"/>
    <cellStyle name="40% - Énfasis1 5 2 3 4" xfId="25317" xr:uid="{C63096CE-88AF-407C-8A86-A60BD199AE9B}"/>
    <cellStyle name="40% - Énfasis1 5 2 3 5" xfId="31191" xr:uid="{B8FD7BDC-AD62-4AA3-B706-7DBE2789D5F2}"/>
    <cellStyle name="40% - Énfasis1 5 2 3 6" xfId="37069" xr:uid="{021B4057-7CCF-484A-83EE-9989ABF2D01A}"/>
    <cellStyle name="40% - Énfasis1 5 2 4" xfId="6961" xr:uid="{28ACF955-8D29-4F93-A628-F39D00D21910}"/>
    <cellStyle name="40% - Énfasis1 5 2 4 2" xfId="21380" xr:uid="{032BB719-DE7C-49E4-8D70-353BC372A612}"/>
    <cellStyle name="40% - Énfasis1 5 2 4 3" xfId="27199" xr:uid="{BCC2D1AE-2EA4-446F-A637-49A92249F250}"/>
    <cellStyle name="40% - Énfasis1 5 2 4 4" xfId="33077" xr:uid="{EE2929E0-60D2-4891-8017-C9AA8181650D}"/>
    <cellStyle name="40% - Énfasis1 5 2 4 5" xfId="38941" xr:uid="{A20B49BD-A8ED-4610-AE73-F2E9B008DA60}"/>
    <cellStyle name="40% - Énfasis1 5 2 5" xfId="18634" xr:uid="{A95A1C7B-7FA7-4605-A96E-64DAC82FD960}"/>
    <cellStyle name="40% - Énfasis1 5 2 6" xfId="24348" xr:uid="{30B4CEF9-8F99-4CF5-A485-EFB708C577F4}"/>
    <cellStyle name="40% - Énfasis1 5 2 7" xfId="30226" xr:uid="{47907934-2165-47D3-8FC2-C86F604BFC13}"/>
    <cellStyle name="40% - Énfasis1 5 2 8" xfId="36105" xr:uid="{2943C146-AA45-43B1-AB8B-AF03B1464A04}"/>
    <cellStyle name="40% - Énfasis1 5 3" xfId="4389" xr:uid="{EDE1977F-63BA-47C5-A8DB-B220DD2B06A7}"/>
    <cellStyle name="40% - Énfasis1 5 3 2" xfId="5355" xr:uid="{CE0ED504-DA69-448E-A7AE-C2F4E44749C1}"/>
    <cellStyle name="40% - Énfasis1 5 3 2 2" xfId="8222" xr:uid="{0A000A22-BB60-4A8C-99E1-7EF6E0837934}"/>
    <cellStyle name="40% - Énfasis1 5 3 2 2 2" xfId="22598" xr:uid="{7ED2414D-78CB-4200-B3F9-6B5A0F4318FE}"/>
    <cellStyle name="40% - Énfasis1 5 3 2 2 3" xfId="28455" xr:uid="{B02ABF95-F41A-4017-9DCA-151A0F244932}"/>
    <cellStyle name="40% - Énfasis1 5 3 2 2 4" xfId="34337" xr:uid="{B833514A-B347-424E-994B-25DFB8CD4519}"/>
    <cellStyle name="40% - Énfasis1 5 3 2 2 5" xfId="40201" xr:uid="{65D29E8A-E816-4567-A8F9-7E1A8F47DCB2}"/>
    <cellStyle name="40% - Énfasis1 5 3 2 3" xfId="19822" xr:uid="{6C984026-EE2D-4FA4-B2E0-F9B694CB4FB2}"/>
    <cellStyle name="40% - Énfasis1 5 3 2 4" xfId="25606" xr:uid="{EBA6DDC9-4D7B-4A8E-AF36-B3C4A2270ABA}"/>
    <cellStyle name="40% - Énfasis1 5 3 2 5" xfId="31480" xr:uid="{9E0BEE52-351C-4C70-9DD7-DF5775212CB6}"/>
    <cellStyle name="40% - Énfasis1 5 3 2 6" xfId="37351" xr:uid="{E8B06ED1-36DC-4D2A-949B-23B20039959D}"/>
    <cellStyle name="40% - Énfasis1 5 3 3" xfId="7250" xr:uid="{F48CE432-545E-4BF5-A3A7-09811CB266C3}"/>
    <cellStyle name="40% - Énfasis1 5 3 3 2" xfId="21657" xr:uid="{3B1E598D-C1B9-4B1E-8B72-0623E501049A}"/>
    <cellStyle name="40% - Énfasis1 5 3 3 3" xfId="27484" xr:uid="{689B3F18-5EC0-4697-89AC-09833311E4FB}"/>
    <cellStyle name="40% - Énfasis1 5 3 3 4" xfId="33366" xr:uid="{70731649-7585-45F5-A78C-21E9F99CB01B}"/>
    <cellStyle name="40% - Énfasis1 5 3 3 5" xfId="39230" xr:uid="{335FF2E9-414E-49C5-A833-75538FFBFFAC}"/>
    <cellStyle name="40% - Énfasis1 5 3 4" xfId="18891" xr:uid="{72DD4C8D-9626-4BEA-AD82-FE214BC7BE38}"/>
    <cellStyle name="40% - Énfasis1 5 3 5" xfId="24635" xr:uid="{93F00B52-D486-4E58-A0BC-8C2A179B93B6}"/>
    <cellStyle name="40% - Énfasis1 5 3 6" xfId="30514" xr:uid="{FA972C8A-72FD-4F3F-A7C0-0E91D5D682C5}"/>
    <cellStyle name="40% - Énfasis1 5 3 7" xfId="36394" xr:uid="{F72EA9DA-1057-4E0F-B231-546F0B016D54}"/>
    <cellStyle name="40% - Énfasis1 5 4" xfId="4870" xr:uid="{2A9C6784-2C6D-4FF2-9C57-030460B9E73A}"/>
    <cellStyle name="40% - Énfasis1 5 4 2" xfId="7737" xr:uid="{C1987A81-8059-4EF7-A0D6-DAB2A32BDD06}"/>
    <cellStyle name="40% - Énfasis1 5 4 2 2" xfId="22127" xr:uid="{AE84B568-8F24-4EC6-974A-EFB56418D105}"/>
    <cellStyle name="40% - Énfasis1 5 4 2 3" xfId="27970" xr:uid="{7912D97E-AD07-4E92-A502-201BFE44B93C}"/>
    <cellStyle name="40% - Énfasis1 5 4 2 4" xfId="33852" xr:uid="{41959A18-B6BE-4BB6-8217-64EBA600D8F0}"/>
    <cellStyle name="40% - Énfasis1 5 4 2 5" xfId="39716" xr:uid="{68CC8D45-6E54-433B-B32F-E45C777CA61C}"/>
    <cellStyle name="40% - Énfasis1 5 4 3" xfId="19353" xr:uid="{CC1BC0D3-32CC-404B-929F-9020DED063CD}"/>
    <cellStyle name="40% - Énfasis1 5 4 4" xfId="25121" xr:uid="{F33CCA2A-5BEC-40F5-9531-6612E458D2F5}"/>
    <cellStyle name="40% - Énfasis1 5 4 5" xfId="30995" xr:uid="{D07FB7B8-145D-4CAC-92AE-E666D548DB8C}"/>
    <cellStyle name="40% - Énfasis1 5 4 6" xfId="36874" xr:uid="{E170DAB2-3373-4E7E-A89A-B29E23287B68}"/>
    <cellStyle name="40% - Énfasis1 5 5" xfId="5880" xr:uid="{51FFE0A2-3FE2-4840-9836-89603B8CF423}"/>
    <cellStyle name="40% - Énfasis1 5 5 2" xfId="8749" xr:uid="{A36D68BF-D3EF-4DDF-9716-C51317AA3944}"/>
    <cellStyle name="40% - Énfasis1 5 5 2 2" xfId="23117" xr:uid="{261FB3E2-7201-4117-AF1E-97DD8968DEF1}"/>
    <cellStyle name="40% - Énfasis1 5 5 2 3" xfId="28981" xr:uid="{42DAA8A2-DA42-4412-9266-E6C8035070BE}"/>
    <cellStyle name="40% - Énfasis1 5 5 2 4" xfId="34863" xr:uid="{CF063B8B-6905-4FB3-A9B0-9763E6DDA807}"/>
    <cellStyle name="40% - Énfasis1 5 5 2 5" xfId="40727" xr:uid="{A89CB342-3899-4AC8-B249-BA55CE22B62B}"/>
    <cellStyle name="40% - Énfasis1 5 5 3" xfId="20331" xr:uid="{0200C8CD-CAD6-4187-8AC2-2240B50A4CE8}"/>
    <cellStyle name="40% - Énfasis1 5 5 4" xfId="26131" xr:uid="{9E9C2B89-71F8-466A-B3D2-EFCCF88FD6BE}"/>
    <cellStyle name="40% - Énfasis1 5 5 5" xfId="32006" xr:uid="{5C0085A6-DD76-4265-AB30-B5EE62D4C9D8}"/>
    <cellStyle name="40% - Énfasis1 5 5 6" xfId="37872" xr:uid="{5882BC7B-880F-4DD5-AF56-E38E27F85F8C}"/>
    <cellStyle name="40% - Énfasis1 5 6" xfId="6766" xr:uid="{21F5EC62-A3E1-46A3-99B8-E062EDF86C56}"/>
    <cellStyle name="40% - Énfasis1 5 6 2" xfId="21190" xr:uid="{3E0D9308-56FD-4B56-8BEE-3205D9B24F7C}"/>
    <cellStyle name="40% - Énfasis1 5 6 3" xfId="27005" xr:uid="{BE485FE7-0ADE-4BDC-941C-D76F82269570}"/>
    <cellStyle name="40% - Énfasis1 5 6 4" xfId="32881" xr:uid="{735CCB63-366A-48D9-9BF1-8B8B75E7C410}"/>
    <cellStyle name="40% - Énfasis1 5 6 5" xfId="38745" xr:uid="{ADFB7227-BD13-45A7-9691-D0D6E2D7E6DC}"/>
    <cellStyle name="40% - Énfasis1 5 7" xfId="18436" xr:uid="{E8666663-E930-4582-A3B6-8D1FC80DF3FB}"/>
    <cellStyle name="40% - Énfasis1 5 8" xfId="24144" xr:uid="{220005BB-420B-40FA-8598-43ACFE5947D4}"/>
    <cellStyle name="40% - Énfasis1 5 9" xfId="30022" xr:uid="{5A679868-BC26-4E50-B655-05BCD446FE2B}"/>
    <cellStyle name="40% - Énfasis1 50" xfId="9531" xr:uid="{DC18E313-7ED5-4D78-B2DF-01696F63FB35}"/>
    <cellStyle name="40% - Énfasis1 50 2" xfId="23893" xr:uid="{14749194-36F7-4AA7-9155-CAB89F87432E}"/>
    <cellStyle name="40% - Énfasis1 50 3" xfId="29763" xr:uid="{3F7EA1C2-94DC-49E1-9AC1-83CE50484776}"/>
    <cellStyle name="40% - Énfasis1 50 4" xfId="35645" xr:uid="{55BADADE-69BE-4DFD-AF22-BC84416672EF}"/>
    <cellStyle name="40% - Énfasis1 50 5" xfId="41504" xr:uid="{441FF2E0-2A82-41AE-A2A6-026696A9B4C8}"/>
    <cellStyle name="40% - Énfasis1 51" xfId="9557" xr:uid="{4492B04B-2975-44B0-9BB9-D0C6903BA368}"/>
    <cellStyle name="40% - Énfasis1 51 2" xfId="23919" xr:uid="{6FD2C125-04F0-44C7-8D65-E00A0F55E299}"/>
    <cellStyle name="40% - Énfasis1 51 3" xfId="29789" xr:uid="{785C05A1-C608-4831-9C5B-208FDF0E2C66}"/>
    <cellStyle name="40% - Énfasis1 51 4" xfId="35671" xr:uid="{CC1C602D-03C5-40CE-B5A3-E042FA836406}"/>
    <cellStyle name="40% - Énfasis1 51 5" xfId="41530" xr:uid="{F5E0F28B-B037-4653-A9A9-AB72CF6EFB3F}"/>
    <cellStyle name="40% - Énfasis1 52" xfId="15759" xr:uid="{36C04A2D-BBDE-4ADA-BA6C-24BFA3676193}"/>
    <cellStyle name="40% - Énfasis1 52 2" xfId="23979" xr:uid="{6397CEFC-C6FD-4382-86CB-F6AAB1CCF7E4}"/>
    <cellStyle name="40% - Énfasis1 52 3" xfId="29851" xr:uid="{A1C9C89A-83F5-4287-9AD6-BED885B965DD}"/>
    <cellStyle name="40% - Énfasis1 52 4" xfId="35733" xr:uid="{812467A3-97B0-4DE5-83B0-A45C5D1DFEF9}"/>
    <cellStyle name="40% - Énfasis1 52 5" xfId="41592" xr:uid="{F35B4ACB-BE76-4BA3-9440-55EAB29CEE80}"/>
    <cellStyle name="40% - Énfasis1 53" xfId="15783" xr:uid="{967D844B-8F1E-4F65-AFAE-C0BAAA20EDFE}"/>
    <cellStyle name="40% - Énfasis1 53 2" xfId="24000" xr:uid="{95D2A1BF-9F96-456A-81D2-0D6489665A53}"/>
    <cellStyle name="40% - Énfasis1 53 3" xfId="29875" xr:uid="{F216818D-E48B-4CAE-9730-189DE882CE59}"/>
    <cellStyle name="40% - Énfasis1 53 4" xfId="35757" xr:uid="{9C8847BB-FA18-4C8D-B909-26D6A54594B4}"/>
    <cellStyle name="40% - Énfasis1 53 5" xfId="41616" xr:uid="{668D7751-C7F7-4494-BDE9-52E7A6541991}"/>
    <cellStyle name="40% - Énfasis1 54" xfId="15818" xr:uid="{893D7566-056B-4F3F-9764-B95432FAAB9A}"/>
    <cellStyle name="40% - Énfasis1 55" xfId="18293" xr:uid="{BC8B9CCA-05D6-4623-98BA-98F4583278E4}"/>
    <cellStyle name="40% - Énfasis1 56" xfId="18316" xr:uid="{8AE1D775-301D-49DD-B9D9-869D95608A09}"/>
    <cellStyle name="40% - Énfasis1 57" xfId="24028" xr:uid="{F968BD51-A18B-4B23-B16B-EE6FCB62E8D8}"/>
    <cellStyle name="40% - Énfasis1 58" xfId="29906" xr:uid="{8559942B-0F6A-4362-A05F-5F1320E0050C}"/>
    <cellStyle name="40% - Énfasis1 59" xfId="35787" xr:uid="{D12D7EBC-0A30-43C7-82DE-5B94501F9DB3}"/>
    <cellStyle name="40% - Énfasis1 6" xfId="3935" xr:uid="{3846E419-2530-478F-B706-3C7B56574C4A}"/>
    <cellStyle name="40% - Énfasis1 6 10" xfId="35926" xr:uid="{DD22E068-C695-4248-BCCF-3F5391C93E7D}"/>
    <cellStyle name="40% - Énfasis1 6 2" xfId="4127" xr:uid="{F5DD0144-4927-46FF-8B17-0ABDEF37429F}"/>
    <cellStyle name="40% - Énfasis1 6 2 2" xfId="4605" xr:uid="{3B5B2EA0-821E-4D15-B0FD-E816C0C5C19C}"/>
    <cellStyle name="40% - Énfasis1 6 2 2 2" xfId="5573" xr:uid="{48F8D10A-C376-42D3-80A8-A9D186F49A57}"/>
    <cellStyle name="40% - Énfasis1 6 2 2 2 2" xfId="8440" xr:uid="{5460207C-82B5-42FB-B272-E8F2BDF1B90D}"/>
    <cellStyle name="40% - Énfasis1 6 2 2 2 2 2" xfId="22815" xr:uid="{05D1161F-9047-438E-9B4E-98B15579D38C}"/>
    <cellStyle name="40% - Énfasis1 6 2 2 2 2 3" xfId="28673" xr:uid="{601A49DA-1C87-4403-B677-79B837F3FE79}"/>
    <cellStyle name="40% - Énfasis1 6 2 2 2 2 4" xfId="34555" xr:uid="{1CD4A658-D723-4BBA-8425-A872ED485AAB}"/>
    <cellStyle name="40% - Énfasis1 6 2 2 2 2 5" xfId="40419" xr:uid="{7033C4BE-41B2-41A8-A69E-FB6E0100C1C3}"/>
    <cellStyle name="40% - Énfasis1 6 2 2 2 3" xfId="20033" xr:uid="{1F0B50A0-CE73-4479-A216-26B0BA3C6094}"/>
    <cellStyle name="40% - Énfasis1 6 2 2 2 4" xfId="25824" xr:uid="{D3B93B0B-37B8-4E92-86E5-13E1C4DDDFC5}"/>
    <cellStyle name="40% - Énfasis1 6 2 2 2 5" xfId="31698" xr:uid="{B1C0DD8C-9B89-45FE-B14F-5CD7E475B756}"/>
    <cellStyle name="40% - Énfasis1 6 2 2 2 6" xfId="37568" xr:uid="{A9FFE107-8124-4989-BBB9-A15A2557591E}"/>
    <cellStyle name="40% - Énfasis1 6 2 2 3" xfId="7468" xr:uid="{6AD41CF4-3931-4D4B-8FAC-37B3A90E9E38}"/>
    <cellStyle name="40% - Énfasis1 6 2 2 3 2" xfId="21870" xr:uid="{0FD85690-0E04-4A1C-8348-F4E29D2AA25D}"/>
    <cellStyle name="40% - Énfasis1 6 2 2 3 3" xfId="27702" xr:uid="{3FD06A0E-C6DD-4C0B-A28B-0BC3097214C5}"/>
    <cellStyle name="40% - Énfasis1 6 2 2 3 4" xfId="33584" xr:uid="{C5F15939-3091-473E-982E-E25533787DEE}"/>
    <cellStyle name="40% - Énfasis1 6 2 2 3 5" xfId="39448" xr:uid="{1BAE002B-A681-4FCB-85C5-447FED99B199}"/>
    <cellStyle name="40% - Énfasis1 6 2 2 4" xfId="19100" xr:uid="{EC278CA6-F16C-41B4-9D34-E4E0344B244D}"/>
    <cellStyle name="40% - Énfasis1 6 2 2 5" xfId="24853" xr:uid="{096FD596-E20B-45FA-A992-8866B93876F4}"/>
    <cellStyle name="40% - Énfasis1 6 2 2 6" xfId="30730" xr:uid="{EDCE858A-EE25-4E8D-B3D4-A5C034F6AD7F}"/>
    <cellStyle name="40% - Énfasis1 6 2 2 7" xfId="36611" xr:uid="{15FCD303-A4A5-4589-9B16-9322B9C268E0}"/>
    <cellStyle name="40% - Énfasis1 6 2 3" xfId="5088" xr:uid="{8E524221-A9BB-4107-AC3F-B9CD490B9C2E}"/>
    <cellStyle name="40% - Énfasis1 6 2 3 2" xfId="7955" xr:uid="{F3DA41A0-8936-46EC-98A7-78F7B41C5374}"/>
    <cellStyle name="40% - Énfasis1 6 2 3 2 2" xfId="22340" xr:uid="{254B8ED4-EE6B-4A25-B47D-64FBACDB4A6A}"/>
    <cellStyle name="40% - Énfasis1 6 2 3 2 3" xfId="28188" xr:uid="{850D0326-F659-4623-8348-77E502EB54BE}"/>
    <cellStyle name="40% - Énfasis1 6 2 3 2 4" xfId="34070" xr:uid="{954DD43A-C5B3-4BD8-A582-A3C7CB8FB0CC}"/>
    <cellStyle name="40% - Énfasis1 6 2 3 2 5" xfId="39934" xr:uid="{B983C683-3A07-41A1-A685-FD9F5BD9B9B2}"/>
    <cellStyle name="40% - Énfasis1 6 2 3 3" xfId="19565" xr:uid="{C6EB0B71-F58F-4AD4-9C02-BA5F38AC5F74}"/>
    <cellStyle name="40% - Énfasis1 6 2 3 4" xfId="25339" xr:uid="{4850F64B-5300-4C03-9B79-B3FF8CC2B2D0}"/>
    <cellStyle name="40% - Énfasis1 6 2 3 5" xfId="31213" xr:uid="{9458B590-177F-4566-9329-2F880B264BD7}"/>
    <cellStyle name="40% - Énfasis1 6 2 3 6" xfId="37091" xr:uid="{6E43E5F1-8946-441A-A8E3-D55C0CD3AA0A}"/>
    <cellStyle name="40% - Énfasis1 6 2 4" xfId="6983" xr:uid="{F9D7B5E1-7CD0-45C6-AFF7-A6259A862275}"/>
    <cellStyle name="40% - Énfasis1 6 2 4 2" xfId="21402" xr:uid="{4FB60662-3DAD-48F8-96CB-1660A68D4580}"/>
    <cellStyle name="40% - Énfasis1 6 2 4 3" xfId="27221" xr:uid="{D85D47E0-AB18-4FE8-ABE7-0E509A23B309}"/>
    <cellStyle name="40% - Énfasis1 6 2 4 4" xfId="33099" xr:uid="{308F3F36-18C3-4DC6-A29F-7F64BEAA88CE}"/>
    <cellStyle name="40% - Énfasis1 6 2 4 5" xfId="38963" xr:uid="{85332289-FDF8-47F7-AB53-E061B9D912D4}"/>
    <cellStyle name="40% - Énfasis1 6 2 5" xfId="18656" xr:uid="{273A05A0-C995-43D5-BA00-3DFC9F695F87}"/>
    <cellStyle name="40% - Énfasis1 6 2 6" xfId="24370" xr:uid="{6319A38F-EE25-4FFE-BA02-47DA63A6C609}"/>
    <cellStyle name="40% - Énfasis1 6 2 7" xfId="30248" xr:uid="{5A2E82E4-0213-4A30-BF8E-6A0CE9D6C53A}"/>
    <cellStyle name="40% - Énfasis1 6 2 8" xfId="36127" xr:uid="{D73EC72E-8E6F-4C59-9190-C94342FBEB50}"/>
    <cellStyle name="40% - Énfasis1 6 3" xfId="4411" xr:uid="{C8BDA0FF-874D-4BBB-8600-57B896CBF055}"/>
    <cellStyle name="40% - Énfasis1 6 3 2" xfId="5377" xr:uid="{757258AF-E88E-4AD9-BA9E-452CABF7EB15}"/>
    <cellStyle name="40% - Énfasis1 6 3 2 2" xfId="8244" xr:uid="{8976AEFF-8207-452D-80FB-B144EF5FA4E3}"/>
    <cellStyle name="40% - Énfasis1 6 3 2 2 2" xfId="22620" xr:uid="{8893CFFA-71E9-4CAB-8C04-E1433D5949BA}"/>
    <cellStyle name="40% - Énfasis1 6 3 2 2 3" xfId="28477" xr:uid="{83C8B956-5055-4286-B54A-93002965F110}"/>
    <cellStyle name="40% - Énfasis1 6 3 2 2 4" xfId="34359" xr:uid="{2F5952C1-952F-4694-9DD9-2285C9C3E1F0}"/>
    <cellStyle name="40% - Énfasis1 6 3 2 2 5" xfId="40223" xr:uid="{94B59D93-A41C-4AB0-95B9-6F623229B453}"/>
    <cellStyle name="40% - Énfasis1 6 3 2 3" xfId="19844" xr:uid="{6C1151BE-4DB0-48EE-9212-AAB063CDD23B}"/>
    <cellStyle name="40% - Énfasis1 6 3 2 4" xfId="25628" xr:uid="{F5B3D739-2F0D-465E-A532-8D0646CF6716}"/>
    <cellStyle name="40% - Énfasis1 6 3 2 5" xfId="31502" xr:uid="{5F3915B5-626C-4D0E-B893-7F96134E4840}"/>
    <cellStyle name="40% - Énfasis1 6 3 2 6" xfId="37373" xr:uid="{F66E405C-1845-40A2-A0EE-2F5D03BCE0FA}"/>
    <cellStyle name="40% - Énfasis1 6 3 3" xfId="7272" xr:uid="{C7D612CA-CD5A-4CEF-9F85-D124C61B0F01}"/>
    <cellStyle name="40% - Énfasis1 6 3 3 2" xfId="21679" xr:uid="{C0A323ED-7647-4802-807B-7998BDB58901}"/>
    <cellStyle name="40% - Énfasis1 6 3 3 3" xfId="27506" xr:uid="{EB2BD159-20EC-4D3F-9BC9-966E0459E688}"/>
    <cellStyle name="40% - Énfasis1 6 3 3 4" xfId="33388" xr:uid="{BF56ADDB-5BB4-4980-ADD5-C3A0EBB112F2}"/>
    <cellStyle name="40% - Énfasis1 6 3 3 5" xfId="39252" xr:uid="{BCA4BF2E-0FA4-4869-9CCF-DA3129F3C78C}"/>
    <cellStyle name="40% - Énfasis1 6 3 4" xfId="18913" xr:uid="{925FE69E-8817-40C6-A49B-3E505D4080E8}"/>
    <cellStyle name="40% - Énfasis1 6 3 5" xfId="24657" xr:uid="{D882F260-DAE9-43A7-93F3-A92918258DA2}"/>
    <cellStyle name="40% - Énfasis1 6 3 6" xfId="30536" xr:uid="{D192BE3D-BCAD-45F8-8FE3-005E11C1DC9A}"/>
    <cellStyle name="40% - Énfasis1 6 3 7" xfId="36416" xr:uid="{4E4B086A-87CF-4528-B8C0-2E886900A942}"/>
    <cellStyle name="40% - Énfasis1 6 4" xfId="4892" xr:uid="{920EA8B9-B8B8-44C9-9802-43544CEB166A}"/>
    <cellStyle name="40% - Énfasis1 6 4 2" xfId="7759" xr:uid="{DC09D38B-A466-4C03-A5DF-A5748FEADAE0}"/>
    <cellStyle name="40% - Énfasis1 6 4 2 2" xfId="22149" xr:uid="{DA0A26C7-FAEB-4C6F-81AB-4C05601377B6}"/>
    <cellStyle name="40% - Énfasis1 6 4 2 3" xfId="27992" xr:uid="{FF9C9C31-3565-4077-802D-0B481115AEA2}"/>
    <cellStyle name="40% - Énfasis1 6 4 2 4" xfId="33874" xr:uid="{FC87C054-138E-4CE0-AF6D-048CD464456D}"/>
    <cellStyle name="40% - Énfasis1 6 4 2 5" xfId="39738" xr:uid="{2431976B-B4E0-488D-875F-AB2C4E2C67C0}"/>
    <cellStyle name="40% - Énfasis1 6 4 3" xfId="19375" xr:uid="{7296BB63-2256-4C1E-9728-D03F9CF03727}"/>
    <cellStyle name="40% - Énfasis1 6 4 4" xfId="25143" xr:uid="{AFBAADB8-8B9D-4514-B7AD-6E9C41C618B4}"/>
    <cellStyle name="40% - Énfasis1 6 4 5" xfId="31017" xr:uid="{6E1424B1-FA56-4DC7-ABA1-1DA2120961EF}"/>
    <cellStyle name="40% - Énfasis1 6 4 6" xfId="36896" xr:uid="{418A6992-9585-4F30-9A2C-378232B6244E}"/>
    <cellStyle name="40% - Énfasis1 6 5" xfId="5902" xr:uid="{BACA8ABE-C4E3-401A-BBB5-49A501D4E305}"/>
    <cellStyle name="40% - Énfasis1 6 5 2" xfId="8771" xr:uid="{22EA73D2-B035-448E-9572-F28214F271BA}"/>
    <cellStyle name="40% - Énfasis1 6 5 2 2" xfId="23139" xr:uid="{A22A98C9-2D85-49D9-811C-DDFBCB6A9FED}"/>
    <cellStyle name="40% - Énfasis1 6 5 2 3" xfId="29003" xr:uid="{A03AB0DF-2527-4D86-8064-95A5274BF5AD}"/>
    <cellStyle name="40% - Énfasis1 6 5 2 4" xfId="34885" xr:uid="{26AD58B9-1D61-4953-A65A-C7F73942D4A6}"/>
    <cellStyle name="40% - Énfasis1 6 5 2 5" xfId="40749" xr:uid="{709504B8-11BD-4504-A886-4C761CBD2576}"/>
    <cellStyle name="40% - Énfasis1 6 5 3" xfId="20353" xr:uid="{1BDD6C05-C137-4E32-80EC-D16746ADE523}"/>
    <cellStyle name="40% - Énfasis1 6 5 4" xfId="26153" xr:uid="{95CF8A32-0B49-4A58-8542-8B7513147D04}"/>
    <cellStyle name="40% - Énfasis1 6 5 5" xfId="32028" xr:uid="{132F62BB-F4BB-4B8B-92EA-9BF081C9B39A}"/>
    <cellStyle name="40% - Énfasis1 6 5 6" xfId="37894" xr:uid="{0EFAC1E3-302D-4EBD-B877-4E4210452BE9}"/>
    <cellStyle name="40% - Énfasis1 6 6" xfId="6788" xr:uid="{ED731142-AE5B-47BE-822A-86E8D98AE090}"/>
    <cellStyle name="40% - Énfasis1 6 6 2" xfId="21212" xr:uid="{FD214C75-1D62-4B09-BD84-FF73524527DB}"/>
    <cellStyle name="40% - Énfasis1 6 6 3" xfId="27027" xr:uid="{39B8C79E-077D-4CA7-A7E1-ACB9D3DA47CC}"/>
    <cellStyle name="40% - Énfasis1 6 6 4" xfId="32903" xr:uid="{BD788721-624B-4AD1-AD55-FFA51AC99132}"/>
    <cellStyle name="40% - Énfasis1 6 6 5" xfId="38767" xr:uid="{2BF1F627-9887-4072-9CD9-A3D137517742}"/>
    <cellStyle name="40% - Énfasis1 6 7" xfId="18459" xr:uid="{BBB1C0BF-E07B-495C-A6A4-D2308A5CB6EF}"/>
    <cellStyle name="40% - Énfasis1 6 8" xfId="24167" xr:uid="{E16E85D4-AADB-4F1E-A31A-53D332687A09}"/>
    <cellStyle name="40% - Énfasis1 6 9" xfId="30045" xr:uid="{3B07DF62-C472-4DE7-A099-FB76A26617DB}"/>
    <cellStyle name="40% - Énfasis1 7" xfId="3959" xr:uid="{3581573A-1BD7-4232-AEE5-171693ABBF23}"/>
    <cellStyle name="40% - Énfasis1 7 10" xfId="35951" xr:uid="{53C8CDC8-EF0E-4562-A092-8A823D1945C4}"/>
    <cellStyle name="40% - Énfasis1 7 2" xfId="4151" xr:uid="{45AE1CFF-D234-45EC-9D9E-3B13DA63E150}"/>
    <cellStyle name="40% - Énfasis1 7 2 2" xfId="4629" xr:uid="{3E7EDF1C-BD26-4FBB-A00F-957C297F9DC3}"/>
    <cellStyle name="40% - Énfasis1 7 2 2 2" xfId="5597" xr:uid="{15FBB66D-B1F6-46B2-AFD0-7885276E26BF}"/>
    <cellStyle name="40% - Énfasis1 7 2 2 2 2" xfId="8464" xr:uid="{60F32667-78AA-44E5-A52E-9F5D40B0E4FE}"/>
    <cellStyle name="40% - Énfasis1 7 2 2 2 2 2" xfId="22839" xr:uid="{D4747822-084C-467B-8168-157BAAF58400}"/>
    <cellStyle name="40% - Énfasis1 7 2 2 2 2 3" xfId="28697" xr:uid="{74D02CC6-8278-43D1-8990-0C878B282E43}"/>
    <cellStyle name="40% - Énfasis1 7 2 2 2 2 4" xfId="34579" xr:uid="{BAA3368F-7BB7-41A2-98DC-25BB7FD14270}"/>
    <cellStyle name="40% - Énfasis1 7 2 2 2 2 5" xfId="40443" xr:uid="{F7D391EE-75A9-4C7D-A1EF-4E480C2E3EA4}"/>
    <cellStyle name="40% - Énfasis1 7 2 2 2 3" xfId="20056" xr:uid="{B8EDA81C-8F3A-49AF-946C-354F2A4AA1E0}"/>
    <cellStyle name="40% - Énfasis1 7 2 2 2 4" xfId="25848" xr:uid="{5D908672-9A7F-41FC-A05A-2011AF9F841C}"/>
    <cellStyle name="40% - Énfasis1 7 2 2 2 5" xfId="31722" xr:uid="{BD7D8DB9-B50D-4C84-B7FB-1CE6814447C7}"/>
    <cellStyle name="40% - Énfasis1 7 2 2 2 6" xfId="37592" xr:uid="{D7240DF6-C85F-40AE-8ABF-09750B5E9708}"/>
    <cellStyle name="40% - Énfasis1 7 2 2 3" xfId="7492" xr:uid="{E82C791C-E083-4521-A5A9-0526C95DAFC0}"/>
    <cellStyle name="40% - Énfasis1 7 2 2 3 2" xfId="21893" xr:uid="{FD1DCD48-E8E2-4EA7-9463-874CB04F02B6}"/>
    <cellStyle name="40% - Énfasis1 7 2 2 3 3" xfId="27726" xr:uid="{7179644A-31CA-4224-BEF3-F89E863CA9D2}"/>
    <cellStyle name="40% - Énfasis1 7 2 2 3 4" xfId="33608" xr:uid="{D58D6D87-F6AE-466F-BA5F-04AE17FDFF17}"/>
    <cellStyle name="40% - Énfasis1 7 2 2 3 5" xfId="39472" xr:uid="{8E67A4E3-13B1-4EA9-855F-08057B9DCF75}"/>
    <cellStyle name="40% - Énfasis1 7 2 2 4" xfId="19123" xr:uid="{E2FD7B1A-C84A-4872-8D3F-5D8FEFAC41F8}"/>
    <cellStyle name="40% - Énfasis1 7 2 2 5" xfId="24877" xr:uid="{A26C5C9F-DD15-44EC-A8CB-2CB624C5604F}"/>
    <cellStyle name="40% - Énfasis1 7 2 2 6" xfId="30753" xr:uid="{7DE54DA8-6E70-4382-9B1A-44441C4827FB}"/>
    <cellStyle name="40% - Énfasis1 7 2 2 7" xfId="36635" xr:uid="{E4D791B2-6CB0-48E2-88A3-C94C17A77F9C}"/>
    <cellStyle name="40% - Énfasis1 7 2 3" xfId="5112" xr:uid="{3DF5F1B4-98DD-428B-A396-9DAF806AFA64}"/>
    <cellStyle name="40% - Énfasis1 7 2 3 2" xfId="7979" xr:uid="{591F93FC-CEC9-4759-B749-1D6E344D377D}"/>
    <cellStyle name="40% - Énfasis1 7 2 3 2 2" xfId="22364" xr:uid="{ABD3B109-9712-4380-BCB7-1CD6C161D949}"/>
    <cellStyle name="40% - Énfasis1 7 2 3 2 3" xfId="28212" xr:uid="{8803D400-2E1B-4E96-AFE2-4174456951CC}"/>
    <cellStyle name="40% - Énfasis1 7 2 3 2 4" xfId="34094" xr:uid="{7DB43A75-2BA1-4260-9A63-9F89EEEC9011}"/>
    <cellStyle name="40% - Énfasis1 7 2 3 2 5" xfId="39958" xr:uid="{1D3FE92E-511A-42FD-A8FA-8AB0B6FF24E6}"/>
    <cellStyle name="40% - Énfasis1 7 2 3 3" xfId="19587" xr:uid="{84BD0CE7-73F9-42B8-B31D-56454C218ADC}"/>
    <cellStyle name="40% - Énfasis1 7 2 3 4" xfId="25363" xr:uid="{FC2EF66C-2296-41D4-8F76-E8F522F12752}"/>
    <cellStyle name="40% - Énfasis1 7 2 3 5" xfId="31237" xr:uid="{C768AEB8-502D-4D5B-9827-3F530F557693}"/>
    <cellStyle name="40% - Énfasis1 7 2 3 6" xfId="37115" xr:uid="{4A468840-9D0A-4F9D-A841-2203DE2DC3F5}"/>
    <cellStyle name="40% - Énfasis1 7 2 4" xfId="7007" xr:uid="{4369DE50-99A6-4414-A589-70FF8B552119}"/>
    <cellStyle name="40% - Énfasis1 7 2 4 2" xfId="21424" xr:uid="{E2DE1CF1-12E5-4713-9B12-70D1CBB8BA9B}"/>
    <cellStyle name="40% - Énfasis1 7 2 4 3" xfId="27245" xr:uid="{6A430549-F8FD-4BD7-9EA4-2F1A7405A752}"/>
    <cellStyle name="40% - Énfasis1 7 2 4 4" xfId="33123" xr:uid="{B385B261-C050-432E-BF61-F970214E6A04}"/>
    <cellStyle name="40% - Énfasis1 7 2 4 5" xfId="38987" xr:uid="{BA610811-36E3-43E2-A44C-F695DE082F3A}"/>
    <cellStyle name="40% - Énfasis1 7 2 5" xfId="18679" xr:uid="{7E66B2AC-4208-44FB-A040-0CA970C4FB92}"/>
    <cellStyle name="40% - Énfasis1 7 2 6" xfId="24394" xr:uid="{1B7AFADC-CBC2-46F5-8F82-E9E38CDCBEE5}"/>
    <cellStyle name="40% - Énfasis1 7 2 7" xfId="30271" xr:uid="{9E63976B-8847-4A0E-95B4-CD151A487A3E}"/>
    <cellStyle name="40% - Énfasis1 7 2 8" xfId="36151" xr:uid="{5EAA40D6-1A89-4967-BCBB-26602B6B8167}"/>
    <cellStyle name="40% - Énfasis1 7 3" xfId="4434" xr:uid="{CB9CD5DC-C25A-4D47-A4E1-971CCBB5C311}"/>
    <cellStyle name="40% - Énfasis1 7 3 2" xfId="5401" xr:uid="{B86B50D0-6795-4F5E-BD07-88EA9EED1F6A}"/>
    <cellStyle name="40% - Énfasis1 7 3 2 2" xfId="8268" xr:uid="{7907BFA7-1ED4-41AE-9D61-BD1F00AF7131}"/>
    <cellStyle name="40% - Énfasis1 7 3 2 2 2" xfId="22644" xr:uid="{3B9D0725-6A3A-4893-A22F-922B0CA055F4}"/>
    <cellStyle name="40% - Énfasis1 7 3 2 2 3" xfId="28501" xr:uid="{2763780E-41A9-4E2F-8E63-8D2D7CD30884}"/>
    <cellStyle name="40% - Énfasis1 7 3 2 2 4" xfId="34383" xr:uid="{1676F16B-1717-4FFD-98DA-F8F1C4231C5F}"/>
    <cellStyle name="40% - Énfasis1 7 3 2 2 5" xfId="40247" xr:uid="{F42CC4B7-6073-4F63-8C31-05D123AD07D8}"/>
    <cellStyle name="40% - Énfasis1 7 3 2 3" xfId="19866" xr:uid="{AED6993B-BC88-4EFE-9F63-CFE2D08A6422}"/>
    <cellStyle name="40% - Énfasis1 7 3 2 4" xfId="25652" xr:uid="{261D51EE-719E-4D0C-9A47-719C414CBED6}"/>
    <cellStyle name="40% - Énfasis1 7 3 2 5" xfId="31526" xr:uid="{5390D390-205C-4E6D-AB29-37C276C13235}"/>
    <cellStyle name="40% - Énfasis1 7 3 2 6" xfId="37397" xr:uid="{E3FAECC8-BB8F-458F-9788-C93421ED4F3F}"/>
    <cellStyle name="40% - Énfasis1 7 3 3" xfId="7296" xr:uid="{4E04FF78-2F29-4101-ADE7-69A5D03C2F1C}"/>
    <cellStyle name="40% - Énfasis1 7 3 3 2" xfId="21701" xr:uid="{86AF9A4D-B27D-4517-B73B-1B3EDAF3F5C9}"/>
    <cellStyle name="40% - Énfasis1 7 3 3 3" xfId="27530" xr:uid="{EFCFA2F8-C239-492A-AA05-40BEE7218C49}"/>
    <cellStyle name="40% - Énfasis1 7 3 3 4" xfId="33412" xr:uid="{A6AA1693-986F-45ED-9A10-4CC20D6F29D3}"/>
    <cellStyle name="40% - Énfasis1 7 3 3 5" xfId="39276" xr:uid="{8F482D93-36B6-4956-8CA2-8484EDA17518}"/>
    <cellStyle name="40% - Énfasis1 7 3 4" xfId="18937" xr:uid="{F4A97BE5-9A4E-45EF-9177-FE663C7628D3}"/>
    <cellStyle name="40% - Énfasis1 7 3 5" xfId="24681" xr:uid="{5DB0A5D3-5688-496A-8FC6-5D56F46AFEC6}"/>
    <cellStyle name="40% - Énfasis1 7 3 6" xfId="30559" xr:uid="{84171EAD-CD94-40B8-A50D-4253481937A0}"/>
    <cellStyle name="40% - Énfasis1 7 3 7" xfId="36440" xr:uid="{546987A6-CAB1-4DF2-830C-75D7637D767F}"/>
    <cellStyle name="40% - Énfasis1 7 4" xfId="4916" xr:uid="{9E1B3280-C563-48C8-8AA2-87487605B42F}"/>
    <cellStyle name="40% - Énfasis1 7 4 2" xfId="7783" xr:uid="{3CFAB45B-E265-4D1B-BF4F-3196DD59EBAA}"/>
    <cellStyle name="40% - Énfasis1 7 4 2 2" xfId="22171" xr:uid="{95231BEE-DEC7-4962-B82B-D850082DDA99}"/>
    <cellStyle name="40% - Énfasis1 7 4 2 3" xfId="28016" xr:uid="{31D02193-08A5-4305-912D-78A204782AB2}"/>
    <cellStyle name="40% - Énfasis1 7 4 2 4" xfId="33898" xr:uid="{AE49B487-0815-4339-80B6-E990A47435CC}"/>
    <cellStyle name="40% - Énfasis1 7 4 2 5" xfId="39762" xr:uid="{F8A1ED2C-0B82-45BB-BFDC-960AB806480B}"/>
    <cellStyle name="40% - Énfasis1 7 4 3" xfId="19398" xr:uid="{665ABEE4-A507-4DEF-B472-16EE30F2CFDF}"/>
    <cellStyle name="40% - Énfasis1 7 4 4" xfId="25167" xr:uid="{D5176B57-6AA0-4602-A932-85CB6B746EDF}"/>
    <cellStyle name="40% - Énfasis1 7 4 5" xfId="31041" xr:uid="{167BA7F0-0165-477B-B07E-742A5B2F7BC6}"/>
    <cellStyle name="40% - Énfasis1 7 4 6" xfId="36920" xr:uid="{46CA65E3-20E2-434F-B396-A766457D3B0F}"/>
    <cellStyle name="40% - Énfasis1 7 5" xfId="5926" xr:uid="{A01BCF63-A037-4AF2-AAC3-E8CC76EC4034}"/>
    <cellStyle name="40% - Énfasis1 7 5 2" xfId="8795" xr:uid="{7AAD9C4C-BE5F-4CD9-95CA-35D7751F2FF9}"/>
    <cellStyle name="40% - Énfasis1 7 5 2 2" xfId="23162" xr:uid="{C1D78DBD-CF45-4089-B4D1-95D2131100DE}"/>
    <cellStyle name="40% - Énfasis1 7 5 2 3" xfId="29027" xr:uid="{8A36B927-7334-48B6-B8CE-E2108E41ACA1}"/>
    <cellStyle name="40% - Énfasis1 7 5 2 4" xfId="34909" xr:uid="{33DA675E-7DEA-4E28-B27F-32A9CF58E2C9}"/>
    <cellStyle name="40% - Énfasis1 7 5 2 5" xfId="40773" xr:uid="{939E1B76-3955-4CC4-8674-D36F72B9073A}"/>
    <cellStyle name="40% - Énfasis1 7 5 3" xfId="20376" xr:uid="{44E83EA6-3902-4A58-A273-530D6B2DAAEF}"/>
    <cellStyle name="40% - Énfasis1 7 5 4" xfId="26177" xr:uid="{B5AADCC4-BC0A-4AC4-B19C-99BDF1BAF296}"/>
    <cellStyle name="40% - Énfasis1 7 5 5" xfId="32052" xr:uid="{17ADDBB1-2C99-4533-B208-35AB8A9FA5D5}"/>
    <cellStyle name="40% - Énfasis1 7 5 6" xfId="37918" xr:uid="{54180027-D0F1-4FA9-A2E3-D09C5DA39647}"/>
    <cellStyle name="40% - Énfasis1 7 6" xfId="6812" xr:uid="{3017E434-4EEC-4BC6-87F1-D8C7A905269B}"/>
    <cellStyle name="40% - Énfasis1 7 6 2" xfId="21235" xr:uid="{ECC903D1-B8AD-448D-A87A-78A1137D1B9B}"/>
    <cellStyle name="40% - Énfasis1 7 6 3" xfId="27051" xr:uid="{C36C75B6-9200-4399-BB52-F1F9B6B06E2D}"/>
    <cellStyle name="40% - Énfasis1 7 6 4" xfId="32927" xr:uid="{28C98269-1027-48E3-890C-7E2E07A9C6BE}"/>
    <cellStyle name="40% - Énfasis1 7 6 5" xfId="38791" xr:uid="{B98E0632-1E31-4058-B42B-0E51E8A64972}"/>
    <cellStyle name="40% - Énfasis1 7 7" xfId="18485" xr:uid="{0FCC9420-FA31-4B95-9DC6-BFBEA030D6AA}"/>
    <cellStyle name="40% - Énfasis1 7 8" xfId="24193" xr:uid="{2A6DC3CC-C16C-405F-9EE6-7E83DDE46691}"/>
    <cellStyle name="40% - Énfasis1 7 9" xfId="30071" xr:uid="{ACA5FF7C-E35C-4AE4-9254-EACB43A63543}"/>
    <cellStyle name="40% - Énfasis1 8" xfId="3985" xr:uid="{74571E71-E6B4-4D11-A6CD-2F005E347079}"/>
    <cellStyle name="40% - Énfasis1 8 10" xfId="35979" xr:uid="{2671A550-45B9-4588-BA43-11147D96B953}"/>
    <cellStyle name="40% - Énfasis1 8 2" xfId="4177" xr:uid="{DE4F3F02-D031-4CCC-86E9-C108CA348352}"/>
    <cellStyle name="40% - Énfasis1 8 2 2" xfId="4655" xr:uid="{60AAD796-F37A-4BB6-8E3C-F22369C99FD3}"/>
    <cellStyle name="40% - Énfasis1 8 2 2 2" xfId="5623" xr:uid="{F89CF04E-38F8-4434-9671-1316988F26B3}"/>
    <cellStyle name="40% - Énfasis1 8 2 2 2 2" xfId="8490" xr:uid="{B68A9307-0FCE-411F-8646-92EE0CEC0F61}"/>
    <cellStyle name="40% - Énfasis1 8 2 2 2 2 2" xfId="22864" xr:uid="{48E2E7CE-2019-4C75-8197-9B81DAA114B4}"/>
    <cellStyle name="40% - Énfasis1 8 2 2 2 2 3" xfId="28723" xr:uid="{4271D830-27DC-4AEE-AF62-136E13FE9BEB}"/>
    <cellStyle name="40% - Énfasis1 8 2 2 2 2 4" xfId="34605" xr:uid="{37C890FF-8CDD-4D9B-B078-7E7111A4C938}"/>
    <cellStyle name="40% - Énfasis1 8 2 2 2 2 5" xfId="40469" xr:uid="{CE603741-0478-47B5-9980-B7CA45119151}"/>
    <cellStyle name="40% - Énfasis1 8 2 2 2 3" xfId="20082" xr:uid="{C52CEB3D-8695-41C3-AA79-A14CEA3C7A4B}"/>
    <cellStyle name="40% - Énfasis1 8 2 2 2 4" xfId="25874" xr:uid="{507C2338-A7DC-4ECD-82B6-6E6FDAA0F1C3}"/>
    <cellStyle name="40% - Énfasis1 8 2 2 2 5" xfId="31748" xr:uid="{00E0E3BC-0EE7-4F23-A296-9C74C1217DC0}"/>
    <cellStyle name="40% - Énfasis1 8 2 2 2 6" xfId="37617" xr:uid="{676B2593-C314-4671-907C-24CEB68E975D}"/>
    <cellStyle name="40% - Énfasis1 8 2 2 3" xfId="7518" xr:uid="{41E13B8B-9DA0-402F-843E-A125822413F3}"/>
    <cellStyle name="40% - Énfasis1 8 2 2 3 2" xfId="21918" xr:uid="{B1368DE4-AC98-4B43-B9AB-46236A61EBB9}"/>
    <cellStyle name="40% - Énfasis1 8 2 2 3 3" xfId="27752" xr:uid="{77F3B573-280A-4675-ADAD-9C1037A04815}"/>
    <cellStyle name="40% - Énfasis1 8 2 2 3 4" xfId="33634" xr:uid="{1E27534C-0746-4786-951A-DBF67298DBD2}"/>
    <cellStyle name="40% - Énfasis1 8 2 2 3 5" xfId="39498" xr:uid="{639E08FE-BF36-4C0F-BE46-EBE49ECECED1}"/>
    <cellStyle name="40% - Énfasis1 8 2 2 4" xfId="19147" xr:uid="{00C2DE10-6764-47E2-A327-B30B262F8E73}"/>
    <cellStyle name="40% - Énfasis1 8 2 2 5" xfId="24903" xr:uid="{32CA674E-544B-459F-9FEB-5A9A48CCEFAF}"/>
    <cellStyle name="40% - Énfasis1 8 2 2 6" xfId="30779" xr:uid="{C4B2E019-D705-4650-A992-8328D1AFECAE}"/>
    <cellStyle name="40% - Énfasis1 8 2 2 7" xfId="36660" xr:uid="{B38C2957-3DB1-49EC-9DBD-19F6AD9BB289}"/>
    <cellStyle name="40% - Énfasis1 8 2 3" xfId="5138" xr:uid="{FE77EFCA-8FED-4460-81D7-3DB96AF47A70}"/>
    <cellStyle name="40% - Énfasis1 8 2 3 2" xfId="8005" xr:uid="{F89B14E0-5D73-435F-8DA3-C499F95A0FCE}"/>
    <cellStyle name="40% - Énfasis1 8 2 3 2 2" xfId="22389" xr:uid="{9CF557FE-8680-4DE5-9AD1-2FB8BA684150}"/>
    <cellStyle name="40% - Énfasis1 8 2 3 2 3" xfId="28238" xr:uid="{6E5D45BD-0137-457D-853A-6B3939B4F863}"/>
    <cellStyle name="40% - Énfasis1 8 2 3 2 4" xfId="34120" xr:uid="{3C963C01-9B33-4956-9B0A-38A887CE864E}"/>
    <cellStyle name="40% - Énfasis1 8 2 3 2 5" xfId="39984" xr:uid="{152E6BDC-F66D-422C-8E76-567FFB886203}"/>
    <cellStyle name="40% - Énfasis1 8 2 3 3" xfId="19612" xr:uid="{347E931F-E39A-43E5-8C32-A1877E49F5E7}"/>
    <cellStyle name="40% - Énfasis1 8 2 3 4" xfId="25389" xr:uid="{A4600C14-26D3-46AB-BAB4-7505EA18B74A}"/>
    <cellStyle name="40% - Énfasis1 8 2 3 5" xfId="31263" xr:uid="{503193F9-B569-46F7-9BC5-36A1DBB19944}"/>
    <cellStyle name="40% - Énfasis1 8 2 3 6" xfId="37140" xr:uid="{869C56BC-D2B8-4A6B-B43D-BB73F2BF3D55}"/>
    <cellStyle name="40% - Énfasis1 8 2 4" xfId="7033" xr:uid="{E9C9F6AF-4E25-4B7E-9B8A-BDC2472FBD85}"/>
    <cellStyle name="40% - Énfasis1 8 2 4 2" xfId="21449" xr:uid="{0023BEE8-A1D3-4F2D-B464-91F521D5EF92}"/>
    <cellStyle name="40% - Énfasis1 8 2 4 3" xfId="27270" xr:uid="{5F7795EC-D635-4648-B00F-DC927664CCCB}"/>
    <cellStyle name="40% - Énfasis1 8 2 4 4" xfId="33149" xr:uid="{C701FD10-B7D9-4A71-9FF2-4D5E03FEE288}"/>
    <cellStyle name="40% - Énfasis1 8 2 4 5" xfId="39013" xr:uid="{0C798672-4355-4069-B956-37B88D9A4770}"/>
    <cellStyle name="40% - Énfasis1 8 2 5" xfId="18704" xr:uid="{FEABA07E-082F-48F6-9847-84AEFEE08354}"/>
    <cellStyle name="40% - Énfasis1 8 2 6" xfId="24420" xr:uid="{D4ED705A-0254-4254-A3F0-394F35D9D7FD}"/>
    <cellStyle name="40% - Énfasis1 8 2 7" xfId="30297" xr:uid="{A73D083D-7F52-4B8A-AC2C-7DD2D2188A72}"/>
    <cellStyle name="40% - Énfasis1 8 2 8" xfId="36177" xr:uid="{79DB4EAD-857C-45B8-9A5D-167A7BA7A4FA}"/>
    <cellStyle name="40% - Énfasis1 8 3" xfId="4459" xr:uid="{9F884920-2ED2-4B56-91A4-7019B9307DF3}"/>
    <cellStyle name="40% - Énfasis1 8 3 2" xfId="5427" xr:uid="{98ED6B73-FC20-416C-92BD-B28CE4C35594}"/>
    <cellStyle name="40% - Énfasis1 8 3 2 2" xfId="8294" xr:uid="{3FCADA8B-1449-46CB-AD53-5CABD780382C}"/>
    <cellStyle name="40% - Énfasis1 8 3 2 2 2" xfId="22670" xr:uid="{89A552D2-8F0F-4D40-AB7E-E14ECBF7D128}"/>
    <cellStyle name="40% - Énfasis1 8 3 2 2 3" xfId="28527" xr:uid="{F04C7ED2-066F-48FF-BB31-7CDA0F1C30CD}"/>
    <cellStyle name="40% - Énfasis1 8 3 2 2 4" xfId="34409" xr:uid="{28FC4C73-95C6-4FDB-A4F4-0773CFE6403C}"/>
    <cellStyle name="40% - Énfasis1 8 3 2 2 5" xfId="40273" xr:uid="{79EF0417-E690-4F7C-B8EC-1DDB6370680B}"/>
    <cellStyle name="40% - Énfasis1 8 3 2 3" xfId="19891" xr:uid="{71704BA7-9EF1-4B69-9182-7877CAB12F86}"/>
    <cellStyle name="40% - Énfasis1 8 3 2 4" xfId="25678" xr:uid="{22CD69EB-552E-4113-BE00-A1727D56958E}"/>
    <cellStyle name="40% - Énfasis1 8 3 2 5" xfId="31552" xr:uid="{DEAD4D68-C2BA-41D0-8CF4-5EBE1861103B}"/>
    <cellStyle name="40% - Énfasis1 8 3 2 6" xfId="37423" xr:uid="{10491B40-12DE-485E-91E7-9C8DA697D4D3}"/>
    <cellStyle name="40% - Énfasis1 8 3 3" xfId="7322" xr:uid="{3449EC58-1289-49E0-BA2B-B7D61BF61B28}"/>
    <cellStyle name="40% - Énfasis1 8 3 3 2" xfId="21726" xr:uid="{8F67FA03-9962-4C43-B81A-47FADC135C8F}"/>
    <cellStyle name="40% - Énfasis1 8 3 3 3" xfId="27556" xr:uid="{64110ED4-BCBB-48C3-B428-7151DDED6152}"/>
    <cellStyle name="40% - Énfasis1 8 3 3 4" xfId="33438" xr:uid="{E6413217-22E9-420A-8BB2-DE53E4CA308C}"/>
    <cellStyle name="40% - Énfasis1 8 3 3 5" xfId="39302" xr:uid="{C4F55112-ED22-4D98-877A-AA7FEA08F2B9}"/>
    <cellStyle name="40% - Énfasis1 8 3 4" xfId="18963" xr:uid="{2FDC42E2-65BC-4763-B88F-6B52F9F28E8A}"/>
    <cellStyle name="40% - Énfasis1 8 3 5" xfId="24707" xr:uid="{D6E8AB9A-B5A3-4510-9524-ED628D88797E}"/>
    <cellStyle name="40% - Énfasis1 8 3 6" xfId="30585" xr:uid="{4687DBD8-6E61-4495-9EDD-8F599838475E}"/>
    <cellStyle name="40% - Énfasis1 8 3 7" xfId="36466" xr:uid="{73D4D06C-6146-4561-8CDA-5A19CCE27BA6}"/>
    <cellStyle name="40% - Énfasis1 8 4" xfId="4942" xr:uid="{FE6EA3A0-52A8-428B-9E39-3DD5EF203279}"/>
    <cellStyle name="40% - Énfasis1 8 4 2" xfId="7809" xr:uid="{B21D245F-45D5-47C3-B94E-14153DEF2D27}"/>
    <cellStyle name="40% - Énfasis1 8 4 2 2" xfId="22196" xr:uid="{70F92C72-8A59-473C-83CC-793D37ED4667}"/>
    <cellStyle name="40% - Énfasis1 8 4 2 3" xfId="28042" xr:uid="{CE54042E-4982-4FA3-845E-E5C2796B746E}"/>
    <cellStyle name="40% - Énfasis1 8 4 2 4" xfId="33924" xr:uid="{5D8A3AD1-D0F1-488C-B600-F4CC32F0AAC8}"/>
    <cellStyle name="40% - Énfasis1 8 4 2 5" xfId="39788" xr:uid="{5A6B4F32-52ED-4D02-933F-0A5DD811917B}"/>
    <cellStyle name="40% - Énfasis1 8 4 3" xfId="19424" xr:uid="{EEC92389-C61C-46D7-A1CD-0D35326CAE6F}"/>
    <cellStyle name="40% - Énfasis1 8 4 4" xfId="25193" xr:uid="{E21AEB7F-BE56-4DB8-8C35-D5B6F09C8B59}"/>
    <cellStyle name="40% - Énfasis1 8 4 5" xfId="31067" xr:uid="{A8D0C8DA-900C-4C26-BA44-3263BCDF8EF5}"/>
    <cellStyle name="40% - Énfasis1 8 4 6" xfId="36946" xr:uid="{F2B5B33B-227D-4D7E-A814-1093C8B69DD0}"/>
    <cellStyle name="40% - Énfasis1 8 5" xfId="5952" xr:uid="{EDECF7B8-FAC9-4D17-9A14-8B3B9BEA2E23}"/>
    <cellStyle name="40% - Énfasis1 8 5 2" xfId="8821" xr:uid="{F049067A-F6ED-4BAD-9B1B-ABF7B6B3460C}"/>
    <cellStyle name="40% - Énfasis1 8 5 2 2" xfId="23186" xr:uid="{BBF3A631-CD64-4AD9-A915-5D08AC53EDEC}"/>
    <cellStyle name="40% - Énfasis1 8 5 2 3" xfId="29053" xr:uid="{663EE5A6-0465-4E74-8C95-C9E14D63F8D8}"/>
    <cellStyle name="40% - Énfasis1 8 5 2 4" xfId="34935" xr:uid="{0950A111-1248-4BDC-90A0-4B11A35915D1}"/>
    <cellStyle name="40% - Énfasis1 8 5 2 5" xfId="40799" xr:uid="{74B07D95-ED4A-4437-8759-DF9CAE340303}"/>
    <cellStyle name="40% - Énfasis1 8 5 3" xfId="20402" xr:uid="{939E48C6-8AAE-411B-B2C0-758F8267A7E5}"/>
    <cellStyle name="40% - Énfasis1 8 5 4" xfId="26203" xr:uid="{707CDB1A-849A-40CE-B115-F5BF494E9D9D}"/>
    <cellStyle name="40% - Énfasis1 8 5 5" xfId="32078" xr:uid="{F6221129-261D-4FB7-B0C8-EA533C77EA2E}"/>
    <cellStyle name="40% - Énfasis1 8 5 6" xfId="37943" xr:uid="{8063077E-7D37-4E08-B269-53DAE7F11C82}"/>
    <cellStyle name="40% - Énfasis1 8 6" xfId="6838" xr:uid="{BE884E15-7C99-4EF0-8BC7-6428FDCFD832}"/>
    <cellStyle name="40% - Énfasis1 8 6 2" xfId="21261" xr:uid="{9A93F99C-2068-4F3C-9627-216B849A9EE9}"/>
    <cellStyle name="40% - Énfasis1 8 6 3" xfId="27076" xr:uid="{9008F7F0-24D9-41A8-9F7F-83751D5773DF}"/>
    <cellStyle name="40% - Énfasis1 8 6 4" xfId="32953" xr:uid="{37033622-9ECE-453B-8C9B-5B1314A6E2AE}"/>
    <cellStyle name="40% - Énfasis1 8 6 5" xfId="38817" xr:uid="{A230DC41-9F36-4B0E-95E3-06A1BAB63B55}"/>
    <cellStyle name="40% - Énfasis1 8 7" xfId="18512" xr:uid="{201A2F22-219E-4851-A962-3E6B5872AA78}"/>
    <cellStyle name="40% - Énfasis1 8 8" xfId="24221" xr:uid="{FB4754FD-C06E-47ED-95DC-FC6FB82CB5F4}"/>
    <cellStyle name="40% - Énfasis1 8 9" xfId="30099" xr:uid="{C8674859-7D9D-40A5-8738-A46F2D9FC522}"/>
    <cellStyle name="40% - Énfasis1 9" xfId="4009" xr:uid="{71B2FA7A-6436-4235-BB7E-74974BC9E1F5}"/>
    <cellStyle name="40% - Énfasis1 9 2" xfId="4480" xr:uid="{D45B4C45-DF8E-4C29-A327-7A7531568D03}"/>
    <cellStyle name="40% - Énfasis1 9 2 2" xfId="5448" xr:uid="{6BEB4601-6576-483C-8AC6-A3D034011663}"/>
    <cellStyle name="40% - Énfasis1 9 2 2 2" xfId="8315" xr:uid="{0371F1E8-F258-4804-92F4-FD10259DE636}"/>
    <cellStyle name="40% - Énfasis1 9 2 2 2 2" xfId="22691" xr:uid="{3C645BBB-4C37-49C4-B57A-CE5117143B39}"/>
    <cellStyle name="40% - Énfasis1 9 2 2 2 3" xfId="28548" xr:uid="{749A5D12-B9BD-4B47-9E6A-658596DBAA5C}"/>
    <cellStyle name="40% - Énfasis1 9 2 2 2 4" xfId="34430" xr:uid="{DAF9BF3E-302E-4D3F-9B51-22AA6E094421}"/>
    <cellStyle name="40% - Énfasis1 9 2 2 2 5" xfId="40294" xr:uid="{5408D410-E978-4089-A088-B87547395392}"/>
    <cellStyle name="40% - Énfasis1 9 2 2 3" xfId="19911" xr:uid="{E09EF984-67BA-4C18-B0F6-15963D1F0C19}"/>
    <cellStyle name="40% - Énfasis1 9 2 2 4" xfId="25699" xr:uid="{D115F5F9-20CB-4A21-B63A-F11EFD8F6814}"/>
    <cellStyle name="40% - Énfasis1 9 2 2 5" xfId="31573" xr:uid="{F64F3089-1560-4457-8F58-180ADB517E12}"/>
    <cellStyle name="40% - Énfasis1 9 2 2 6" xfId="37444" xr:uid="{4C59E587-E8F4-4CBA-8BD4-F458550DC390}"/>
    <cellStyle name="40% - Énfasis1 9 2 3" xfId="7343" xr:uid="{16FD6400-6A11-4392-9DAE-6D43E352561A}"/>
    <cellStyle name="40% - Énfasis1 9 2 3 2" xfId="21746" xr:uid="{B4A0A001-8E19-403A-A379-F40A0C29A1C7}"/>
    <cellStyle name="40% - Énfasis1 9 2 3 3" xfId="27577" xr:uid="{461DF2FB-D008-4693-A78F-E08651FD6F6E}"/>
    <cellStyle name="40% - Énfasis1 9 2 3 4" xfId="33459" xr:uid="{1DD7A785-BF84-4799-86E0-D382774D9BDB}"/>
    <cellStyle name="40% - Énfasis1 9 2 3 5" xfId="39323" xr:uid="{DD5EA652-7019-4092-9D7C-CC8B6C141BC7}"/>
    <cellStyle name="40% - Énfasis1 9 2 4" xfId="18984" xr:uid="{5E408AA5-0C3F-49EE-8A6F-64BA2C93572B}"/>
    <cellStyle name="40% - Énfasis1 9 2 5" xfId="24728" xr:uid="{287AD5E3-C370-4ECA-A7F9-2BEAD7D3D390}"/>
    <cellStyle name="40% - Énfasis1 9 2 6" xfId="30605" xr:uid="{591370A9-A5C5-47E4-9302-25495D19D7B8}"/>
    <cellStyle name="40% - Énfasis1 9 2 7" xfId="36487" xr:uid="{8172FB05-B69E-442C-AC03-2D166F7EEECF}"/>
    <cellStyle name="40% - Énfasis1 9 3" xfId="4963" xr:uid="{89CB8656-9E52-48BF-A412-EDDC85AE4EA4}"/>
    <cellStyle name="40% - Énfasis1 9 3 2" xfId="7830" xr:uid="{85A1ECBA-53BD-4194-B770-2C215540EE8D}"/>
    <cellStyle name="40% - Énfasis1 9 3 2 2" xfId="22216" xr:uid="{14D7D42B-07AA-43AB-A9DA-C0AF3B5BD4D1}"/>
    <cellStyle name="40% - Énfasis1 9 3 2 3" xfId="28063" xr:uid="{64A07F5A-2F29-495E-8ECE-3CFE1E7D5DA6}"/>
    <cellStyle name="40% - Énfasis1 9 3 2 4" xfId="33945" xr:uid="{EDBACFB7-FE19-476B-9293-79089BDE53DE}"/>
    <cellStyle name="40% - Énfasis1 9 3 2 5" xfId="39809" xr:uid="{61BFEFF9-646A-4646-9B54-9F6239168378}"/>
    <cellStyle name="40% - Énfasis1 9 3 3" xfId="19444" xr:uid="{12F96EB2-4117-479B-8331-8E9C1AC9754E}"/>
    <cellStyle name="40% - Énfasis1 9 3 4" xfId="25214" xr:uid="{D2D783B9-9EE3-4F78-8929-9D972E74D7DA}"/>
    <cellStyle name="40% - Énfasis1 9 3 5" xfId="31088" xr:uid="{6162BDEF-C1D9-4430-9536-5F6CB2920EC3}"/>
    <cellStyle name="40% - Énfasis1 9 3 6" xfId="36967" xr:uid="{34CB8260-FEB8-40F0-B9C0-DFEAF8B0B3C1}"/>
    <cellStyle name="40% - Énfasis1 9 4" xfId="6859" xr:uid="{1F66D941-3AFC-44EB-A121-DE70D31BB060}"/>
    <cellStyle name="40% - Énfasis1 9 4 2" xfId="21281" xr:uid="{BF8DD205-A15E-4EDB-9271-FA898C65C7EA}"/>
    <cellStyle name="40% - Énfasis1 9 4 3" xfId="27097" xr:uid="{57417C4D-CC3F-4A9B-9271-CAE498F92D00}"/>
    <cellStyle name="40% - Énfasis1 9 4 4" xfId="32974" xr:uid="{1E7B0200-F81C-4A86-8A05-BAA39DB899CC}"/>
    <cellStyle name="40% - Énfasis1 9 4 5" xfId="38838" xr:uid="{FDF5E376-9C72-452F-A21A-A4EC8EACE7EE}"/>
    <cellStyle name="40% - Énfasis1 9 5" xfId="18535" xr:uid="{5854E0EB-9054-4F63-837B-30C95E2E661A}"/>
    <cellStyle name="40% - Énfasis1 9 6" xfId="24245" xr:uid="{B1280252-547C-4F6D-9B5A-1D3C814D7025}"/>
    <cellStyle name="40% - Énfasis1 9 7" xfId="30123" xr:uid="{F0DE1F23-0D72-494C-9ADE-D5A0F42AD0D2}"/>
    <cellStyle name="40% - Énfasis1 9 8" xfId="36002" xr:uid="{18FB3E23-E51D-4694-8CBD-E5206B1E7207}"/>
    <cellStyle name="40% - Énfasis2" xfId="24" builtinId="35" customBuiltin="1"/>
    <cellStyle name="40% - Énfasis2 10" xfId="4204" xr:uid="{42C9A1CD-B4B0-4938-BA72-E23D2503448A}"/>
    <cellStyle name="40% - Énfasis2 10 2" xfId="4682" xr:uid="{1462B2CE-22C5-44EB-90B6-8EE424EF2A66}"/>
    <cellStyle name="40% - Énfasis2 10 2 2" xfId="5650" xr:uid="{D5D1F698-B845-4F9E-B834-1BE1D716C1FD}"/>
    <cellStyle name="40% - Énfasis2 10 2 2 2" xfId="8518" xr:uid="{96DD016E-AE44-47D2-9A30-2DFC0173C386}"/>
    <cellStyle name="40% - Énfasis2 10 2 2 2 2" xfId="22892" xr:uid="{7B8EDE83-9B5A-4AF4-A49F-242746FC3714}"/>
    <cellStyle name="40% - Énfasis2 10 2 2 2 3" xfId="28751" xr:uid="{BCE7B353-B8DD-4CB4-86DA-2B6A0243B866}"/>
    <cellStyle name="40% - Énfasis2 10 2 2 2 4" xfId="34633" xr:uid="{A53891B1-3784-430B-BCB3-B6DB8CBABB7D}"/>
    <cellStyle name="40% - Énfasis2 10 2 2 2 5" xfId="40497" xr:uid="{4F723E58-64B0-46C1-831E-9E859BB63F87}"/>
    <cellStyle name="40% - Énfasis2 10 2 2 3" xfId="20109" xr:uid="{06353036-59D2-4C5C-91BC-C951A06C3AED}"/>
    <cellStyle name="40% - Énfasis2 10 2 2 4" xfId="25901" xr:uid="{4CEF100A-1F9E-41FE-9242-968BCF784E0E}"/>
    <cellStyle name="40% - Énfasis2 10 2 2 5" xfId="31776" xr:uid="{322131C5-D716-439B-909E-2260DFE88516}"/>
    <cellStyle name="40% - Énfasis2 10 2 2 6" xfId="37645" xr:uid="{5C77F089-2D7C-45CF-99E1-DD52C8A39A24}"/>
    <cellStyle name="40% - Énfasis2 10 2 3" xfId="7546" xr:uid="{49983C10-E9E1-4A20-8B99-7D73AA7638FF}"/>
    <cellStyle name="40% - Énfasis2 10 2 3 2" xfId="21944" xr:uid="{01429E06-BBDE-4BE9-83E4-F5577537089D}"/>
    <cellStyle name="40% - Énfasis2 10 2 3 3" xfId="27780" xr:uid="{1174590A-AA9D-4920-B350-FC1B78357918}"/>
    <cellStyle name="40% - Énfasis2 10 2 3 4" xfId="33662" xr:uid="{96D2EE0F-1EBE-46D8-935B-E1499D082847}"/>
    <cellStyle name="40% - Énfasis2 10 2 3 5" xfId="39526" xr:uid="{1C5EFFB5-70F4-4A94-B55F-90B0D605F159}"/>
    <cellStyle name="40% - Énfasis2 10 2 4" xfId="19175" xr:uid="{70ACE26D-A3D5-4C95-ABD8-4E823C1592AF}"/>
    <cellStyle name="40% - Énfasis2 10 2 5" xfId="24931" xr:uid="{4187EF65-B440-4DAB-84F2-F5CAB33D9B77}"/>
    <cellStyle name="40% - Énfasis2 10 2 6" xfId="30806" xr:uid="{4C6980B6-1F51-4F23-86FA-22390828B543}"/>
    <cellStyle name="40% - Énfasis2 10 2 7" xfId="36688" xr:uid="{9324551A-8A14-4B65-ADDB-4B34296663EF}"/>
    <cellStyle name="40% - Énfasis2 10 3" xfId="5166" xr:uid="{95D74055-52EC-4CE6-91D7-C6D33733F153}"/>
    <cellStyle name="40% - Énfasis2 10 3 2" xfId="8033" xr:uid="{916D4CBF-7381-4B52-ADB9-A6CA1D4BDBAB}"/>
    <cellStyle name="40% - Énfasis2 10 3 2 2" xfId="22416" xr:uid="{B65429D1-5354-42B9-A3BF-48B05A2ABAE2}"/>
    <cellStyle name="40% - Énfasis2 10 3 2 3" xfId="28266" xr:uid="{8F920EC8-B03D-4504-8079-6BDB8A4B1F8B}"/>
    <cellStyle name="40% - Énfasis2 10 3 2 4" xfId="34148" xr:uid="{BFC16D9A-5DBC-49F9-95F7-C0E6A5EC0075}"/>
    <cellStyle name="40% - Énfasis2 10 3 2 5" xfId="40012" xr:uid="{9CC788A4-F49D-421A-BD8A-98F3ED5F2806}"/>
    <cellStyle name="40% - Énfasis2 10 3 3" xfId="19639" xr:uid="{C9E39B30-327C-4C62-B97A-DF09CF9CC1FE}"/>
    <cellStyle name="40% - Énfasis2 10 3 4" xfId="25417" xr:uid="{57A78BF0-973C-4B9A-B06B-99108EFB0621}"/>
    <cellStyle name="40% - Énfasis2 10 3 5" xfId="31291" xr:uid="{E4B30D79-BD10-4681-9188-C67D5079BCF5}"/>
    <cellStyle name="40% - Énfasis2 10 3 6" xfId="37168" xr:uid="{441D2C5E-C6AD-4B6A-B014-F152A5F6D6A9}"/>
    <cellStyle name="40% - Énfasis2 10 4" xfId="7061" xr:uid="{827955DD-CA08-4E83-A7E8-CA0FD0612A3A}"/>
    <cellStyle name="40% - Énfasis2 10 4 2" xfId="21476" xr:uid="{C92CBE38-9683-48F1-9F7B-FA9BD011267F}"/>
    <cellStyle name="40% - Énfasis2 10 4 3" xfId="27298" xr:uid="{5B8E1F6E-F064-42DA-A628-CA3533E156FA}"/>
    <cellStyle name="40% - Énfasis2 10 4 4" xfId="33177" xr:uid="{C9F8E7B6-7EFD-4E11-80D4-307D478779FD}"/>
    <cellStyle name="40% - Énfasis2 10 4 5" xfId="39041" xr:uid="{6349D2B9-6D91-424E-AA08-CEDD8D3E5A12}"/>
    <cellStyle name="40% - Énfasis2 10 5" xfId="18732" xr:uid="{B8AD00BA-6D9A-4E8E-B296-3FFAA3B478C1}"/>
    <cellStyle name="40% - Énfasis2 10 6" xfId="24448" xr:uid="{6D5BAD23-E8D3-4789-AD58-F66A38774F0B}"/>
    <cellStyle name="40% - Énfasis2 10 7" xfId="30324" xr:uid="{7E66FC18-B939-4610-B883-D7EEDE2249C0}"/>
    <cellStyle name="40% - Énfasis2 10 8" xfId="36205" xr:uid="{DDBFFA25-7075-4A57-A060-48BB49F12B15}"/>
    <cellStyle name="40% - Énfasis2 11" xfId="4239" xr:uid="{9FB1617A-D6C7-4C6C-AC52-9DEAFFF9AA3A}"/>
    <cellStyle name="40% - Énfasis2 11 2" xfId="4718" xr:uid="{068067B0-EF8C-429E-A93F-5C08A1DF1DDF}"/>
    <cellStyle name="40% - Énfasis2 11 2 2" xfId="5686" xr:uid="{0B253F32-36E5-45F5-844D-8D2756519A33}"/>
    <cellStyle name="40% - Énfasis2 11 2 2 2" xfId="8554" xr:uid="{A03B31D4-1952-41C9-A507-0B3F3E265698}"/>
    <cellStyle name="40% - Énfasis2 11 2 2 2 2" xfId="22926" xr:uid="{A499A978-E889-4827-92B9-419EBBAFE888}"/>
    <cellStyle name="40% - Énfasis2 11 2 2 2 3" xfId="28787" xr:uid="{FA5775B3-554C-43B3-9D84-CFCCDA272892}"/>
    <cellStyle name="40% - Énfasis2 11 2 2 2 4" xfId="34669" xr:uid="{341BAC15-1575-4FBA-8B6D-5C934E8F5725}"/>
    <cellStyle name="40% - Énfasis2 11 2 2 2 5" xfId="40533" xr:uid="{3CE7AA47-A33C-4EBC-B05F-2E97348F4225}"/>
    <cellStyle name="40% - Énfasis2 11 2 2 3" xfId="20143" xr:uid="{78AA441C-C637-4654-B38A-6E6CFE77C87F}"/>
    <cellStyle name="40% - Énfasis2 11 2 2 4" xfId="25937" xr:uid="{9E92322E-CD51-4F07-84C1-3C0F242DF109}"/>
    <cellStyle name="40% - Énfasis2 11 2 2 5" xfId="31812" xr:uid="{8F7F2032-0355-4B7C-9AC0-ABEC3B27F9BA}"/>
    <cellStyle name="40% - Énfasis2 11 2 2 6" xfId="37679" xr:uid="{9ADEE151-92C2-429B-858E-95B80317C212}"/>
    <cellStyle name="40% - Énfasis2 11 2 3" xfId="7582" xr:uid="{7755DEEF-7F53-4343-AC70-5EC1F18712D7}"/>
    <cellStyle name="40% - Énfasis2 11 2 3 2" xfId="21976" xr:uid="{BE3A3B8B-8227-499B-AA28-5BB3253D0E69}"/>
    <cellStyle name="40% - Énfasis2 11 2 3 3" xfId="27816" xr:uid="{116DDC15-B39C-4128-B5AE-57F012B7EADF}"/>
    <cellStyle name="40% - Énfasis2 11 2 3 4" xfId="33698" xr:uid="{309716BD-85D5-4D16-828D-E28C6D740804}"/>
    <cellStyle name="40% - Énfasis2 11 2 3 5" xfId="39562" xr:uid="{B5F23BD1-319A-4EE6-BD40-000E596DF9DB}"/>
    <cellStyle name="40% - Énfasis2 11 2 4" xfId="19208" xr:uid="{41E504D4-482E-4700-9258-8AF386E3FE1C}"/>
    <cellStyle name="40% - Énfasis2 11 2 5" xfId="24967" xr:uid="{C8C8BBD6-C611-4E8E-9A9A-27B0956B372D}"/>
    <cellStyle name="40% - Énfasis2 11 2 6" xfId="30841" xr:uid="{D28CD4E1-1138-480F-83BB-7AF034433FE6}"/>
    <cellStyle name="40% - Énfasis2 11 2 7" xfId="36722" xr:uid="{BFD5C077-28B6-4395-951A-960FC922647C}"/>
    <cellStyle name="40% - Énfasis2 11 3" xfId="5202" xr:uid="{0C7779E9-9DF4-42B6-A170-09D5E14EB59B}"/>
    <cellStyle name="40% - Énfasis2 11 3 2" xfId="8069" xr:uid="{9202E7C2-4078-4E43-A8A8-3A98187DCCCF}"/>
    <cellStyle name="40% - Énfasis2 11 3 2 2" xfId="22447" xr:uid="{09E079F9-6464-496F-B758-1C270C3BA945}"/>
    <cellStyle name="40% - Énfasis2 11 3 2 3" xfId="28302" xr:uid="{B3B88796-2001-4E4B-BD77-EC62DAEBF20A}"/>
    <cellStyle name="40% - Énfasis2 11 3 2 4" xfId="34184" xr:uid="{50044AE5-08CD-49B6-85A1-6242527F9291}"/>
    <cellStyle name="40% - Énfasis2 11 3 2 5" xfId="40048" xr:uid="{F142218A-ABF7-45F1-AF8F-46C687897433}"/>
    <cellStyle name="40% - Énfasis2 11 3 3" xfId="19673" xr:uid="{F9974B31-E004-441F-BB17-20CE7888075B}"/>
    <cellStyle name="40% - Énfasis2 11 3 4" xfId="25453" xr:uid="{02178EBF-161D-428E-90F5-D1DECD9197D2}"/>
    <cellStyle name="40% - Énfasis2 11 3 5" xfId="31327" xr:uid="{3592D6F7-3863-4606-864E-EFC0DCC8D66B}"/>
    <cellStyle name="40% - Énfasis2 11 3 6" xfId="37200" xr:uid="{95CADC97-2E0F-41B3-8DBE-2B04D9D7193C}"/>
    <cellStyle name="40% - Énfasis2 11 4" xfId="7097" xr:uid="{0BF90264-E3C5-42C0-A0FE-5C1E85CAA245}"/>
    <cellStyle name="40% - Énfasis2 11 4 2" xfId="21509" xr:uid="{DB66FA34-97FF-4093-9126-738913A33645}"/>
    <cellStyle name="40% - Énfasis2 11 4 3" xfId="27332" xr:uid="{1B1EF8F9-C5FE-4507-A3D3-46612BDEEF94}"/>
    <cellStyle name="40% - Énfasis2 11 4 4" xfId="33213" xr:uid="{324772F5-531B-456D-BE39-A31784A1CF24}"/>
    <cellStyle name="40% - Énfasis2 11 4 5" xfId="39077" xr:uid="{FCA82E73-068A-4254-8E93-7776160DBA12}"/>
    <cellStyle name="40% - Énfasis2 11 5" xfId="18761" xr:uid="{36818733-99F9-44E0-9489-E846FE093BC8}"/>
    <cellStyle name="40% - Énfasis2 11 6" xfId="24482" xr:uid="{43F3AF0A-F80A-477E-B7B0-C2CD27543CA3}"/>
    <cellStyle name="40% - Énfasis2 11 7" xfId="30360" xr:uid="{179581C1-37FF-4B5D-B1C3-C24453AAE163}"/>
    <cellStyle name="40% - Énfasis2 11 8" xfId="36241" xr:uid="{23A3FCDA-1C33-44BE-A01C-CF666EA7CD3B}"/>
    <cellStyle name="40% - Énfasis2 12" xfId="4289" xr:uid="{4AD41E51-1D18-4D90-B58D-A4980DAA975E}"/>
    <cellStyle name="40% - Énfasis2 12 2" xfId="5255" xr:uid="{C68E7A25-EEFE-4B8D-A738-E5972BA0B287}"/>
    <cellStyle name="40% - Énfasis2 12 2 2" xfId="8122" xr:uid="{39AC0357-5AC7-4B9F-B1AC-DD9DA5F4B732}"/>
    <cellStyle name="40% - Énfasis2 12 2 2 2" xfId="22499" xr:uid="{13BAB76D-ACBF-4BB1-8BC6-3CADFF5C8E9D}"/>
    <cellStyle name="40% - Énfasis2 12 2 2 3" xfId="28355" xr:uid="{B4174534-972E-447D-AEA5-CF09C8BD34C4}"/>
    <cellStyle name="40% - Énfasis2 12 2 2 4" xfId="34237" xr:uid="{33BF92AD-52BB-45E8-8C9A-7384F0A7B442}"/>
    <cellStyle name="40% - Énfasis2 12 2 2 5" xfId="40101" xr:uid="{90B03AF8-6CB1-4E3D-B74D-0890B5FB61DF}"/>
    <cellStyle name="40% - Énfasis2 12 2 3" xfId="19725" xr:uid="{860A584A-8087-40C7-B7A3-6D40633FAD1C}"/>
    <cellStyle name="40% - Énfasis2 12 2 4" xfId="25506" xr:uid="{72E94BF7-F008-49E9-82FD-7CC243D74611}"/>
    <cellStyle name="40% - Énfasis2 12 2 5" xfId="31380" xr:uid="{C279DAF2-C8B5-4503-BFCE-A9B77E96EDD4}"/>
    <cellStyle name="40% - Énfasis2 12 2 6" xfId="37252" xr:uid="{94DAE9CB-C2F3-446F-92A2-33EBEE8B4D4F}"/>
    <cellStyle name="40% - Énfasis2 12 3" xfId="7150" xr:uid="{3AD763E3-45F1-437C-9072-21607B821B88}"/>
    <cellStyle name="40% - Énfasis2 12 3 2" xfId="21561" xr:uid="{9CAACBD0-853E-4E8D-8D0C-E8F0C840957C}"/>
    <cellStyle name="40% - Énfasis2 12 3 3" xfId="27384" xr:uid="{43871472-31FB-4904-A414-A2080EAC75C9}"/>
    <cellStyle name="40% - Énfasis2 12 3 4" xfId="33266" xr:uid="{9BD6F780-D321-4546-B788-D8CFE4CD3ED1}"/>
    <cellStyle name="40% - Énfasis2 12 3 5" xfId="39130" xr:uid="{A03FF1D2-A291-40C7-9BAC-CDE49AF809A0}"/>
    <cellStyle name="40% - Énfasis2 12 4" xfId="18797" xr:uid="{601F8F2B-1F2D-4C80-BAC5-1645EFB01186}"/>
    <cellStyle name="40% - Énfasis2 12 5" xfId="24535" xr:uid="{3E254DCD-CB03-43CC-907D-1F4705A121B5}"/>
    <cellStyle name="40% - Énfasis2 12 6" xfId="30414" xr:uid="{138FF0DC-A2A7-483C-8966-DF3D069AE0F6}"/>
    <cellStyle name="40% - Énfasis2 12 7" xfId="36295" xr:uid="{6CBDDF43-7369-4F33-A953-2EAF9064D440}"/>
    <cellStyle name="40% - Énfasis2 13" xfId="4774" xr:uid="{48FC7417-12CD-49AE-9A1A-69FED8AEE657}"/>
    <cellStyle name="40% - Énfasis2 13 2" xfId="7637" xr:uid="{35FCABD3-3CFD-49BC-BC7E-55FB77283F07}"/>
    <cellStyle name="40% - Énfasis2 13 2 2" xfId="22030" xr:uid="{A6322633-FBEA-4546-97B1-215886123026}"/>
    <cellStyle name="40% - Énfasis2 13 2 3" xfId="27871" xr:uid="{CC391327-C45C-41F2-969C-B755E4F5D185}"/>
    <cellStyle name="40% - Énfasis2 13 2 4" xfId="33753" xr:uid="{05FD0F5E-0AC2-493C-9425-BD2AEFCF3811}"/>
    <cellStyle name="40% - Énfasis2 13 2 5" xfId="39617" xr:uid="{C893D5C5-65B5-44D3-B269-9919906B3253}"/>
    <cellStyle name="40% - Énfasis2 13 3" xfId="19256" xr:uid="{9ED1DB7A-BDAE-4625-9E0E-121E0D7981E9}"/>
    <cellStyle name="40% - Énfasis2 13 4" xfId="25022" xr:uid="{9D536885-6795-4272-A813-6CF55F095014}"/>
    <cellStyle name="40% - Énfasis2 13 5" xfId="30896" xr:uid="{DC759E2F-1828-4AC8-9AFD-27C3FEDC0A6C}"/>
    <cellStyle name="40% - Énfasis2 13 6" xfId="36776" xr:uid="{6EFBFBC9-99AB-4B3D-A3B9-CAFF878D1809}"/>
    <cellStyle name="40% - Énfasis2 14" xfId="5740" xr:uid="{F23787E3-F169-4C96-BE2B-8CC34BCF34BA}"/>
    <cellStyle name="40% - Énfasis2 14 2" xfId="8609" xr:uid="{CF5A8689-7360-4EEC-B57D-C353FE2DCD1F}"/>
    <cellStyle name="40% - Énfasis2 14 2 2" xfId="22980" xr:uid="{5252C7F4-FC70-4D62-B117-6F4F7987B626}"/>
    <cellStyle name="40% - Énfasis2 14 2 3" xfId="28842" xr:uid="{875B01C8-DF17-4DEE-B786-4A0DE6C6AF0B}"/>
    <cellStyle name="40% - Énfasis2 14 2 4" xfId="34724" xr:uid="{B7581F38-8478-4C54-B572-865790A6CD55}"/>
    <cellStyle name="40% - Énfasis2 14 2 5" xfId="40588" xr:uid="{C3A70A1C-FE9A-4910-9B93-03245124C411}"/>
    <cellStyle name="40% - Énfasis2 14 3" xfId="20198" xr:uid="{304216AA-3779-49EA-8910-6B4508819CCE}"/>
    <cellStyle name="40% - Énfasis2 14 4" xfId="25992" xr:uid="{30DB0F7A-5767-42B0-8711-AECC54E4C262}"/>
    <cellStyle name="40% - Énfasis2 14 5" xfId="31867" xr:uid="{0CC90CA3-ADEE-4473-9A5C-2265E77A2783}"/>
    <cellStyle name="40% - Énfasis2 14 6" xfId="37733" xr:uid="{08372107-85EE-4E4E-992B-5F1491B9B08F}"/>
    <cellStyle name="40% - Énfasis2 15" xfId="5760" xr:uid="{F1DC8B64-43B2-4AB7-AB25-20DEE53EE7E0}"/>
    <cellStyle name="40% - Énfasis2 15 2" xfId="8629" xr:uid="{52A0186C-280B-4023-BC51-8828FA748571}"/>
    <cellStyle name="40% - Énfasis2 15 2 2" xfId="23000" xr:uid="{326BEDB9-B7CD-4A60-84EE-E3B7B0F904C7}"/>
    <cellStyle name="40% - Énfasis2 15 2 3" xfId="28862" xr:uid="{077F1DB9-811D-4AD2-937A-9CAE035D9F86}"/>
    <cellStyle name="40% - Énfasis2 15 2 4" xfId="34744" xr:uid="{41C0333E-BF38-489C-ACEF-73515A64DAB1}"/>
    <cellStyle name="40% - Énfasis2 15 2 5" xfId="40608" xr:uid="{CA09F4B0-C1A1-47D5-ACAE-3069BF73E9EC}"/>
    <cellStyle name="40% - Énfasis2 15 3" xfId="20217" xr:uid="{FCB88DE4-ED69-4330-BF41-1C06FEBB88EF}"/>
    <cellStyle name="40% - Énfasis2 15 4" xfId="26012" xr:uid="{12F01D94-13BB-44D9-890C-A8B7A70936EB}"/>
    <cellStyle name="40% - Énfasis2 15 5" xfId="31887" xr:uid="{D8506B73-31E3-4B68-B627-884B9F1865B4}"/>
    <cellStyle name="40% - Énfasis2 15 6" xfId="37753" xr:uid="{3550BD15-1ED1-4CCC-AB17-1075B1AB2FC3}"/>
    <cellStyle name="40% - Énfasis2 16" xfId="5780" xr:uid="{1C28E08A-F13D-4224-A440-0073200A4781}"/>
    <cellStyle name="40% - Énfasis2 16 2" xfId="8649" xr:uid="{716632E4-1DD8-43BF-9F2B-A8E161D4B083}"/>
    <cellStyle name="40% - Énfasis2 16 2 2" xfId="23020" xr:uid="{ED56D088-20CB-4B84-B5C1-674364A723D8}"/>
    <cellStyle name="40% - Énfasis2 16 2 3" xfId="28882" xr:uid="{EEF4A87B-264B-4309-B810-C3DB47782CC7}"/>
    <cellStyle name="40% - Énfasis2 16 2 4" xfId="34764" xr:uid="{EC1D2D37-457E-40D1-B4D0-BB060675C406}"/>
    <cellStyle name="40% - Énfasis2 16 2 5" xfId="40628" xr:uid="{E9AFC0B9-A87B-459B-B236-A68536620791}"/>
    <cellStyle name="40% - Énfasis2 16 3" xfId="20235" xr:uid="{BD419323-894A-44A3-A628-8256FC7600B0}"/>
    <cellStyle name="40% - Énfasis2 16 4" xfId="26032" xr:uid="{4BE7A432-4F43-4858-9422-F0B0DBA37998}"/>
    <cellStyle name="40% - Énfasis2 16 5" xfId="31907" xr:uid="{87938FDC-65AE-463F-82CC-0059D7BDC9BA}"/>
    <cellStyle name="40% - Énfasis2 16 6" xfId="37773" xr:uid="{5997D6B8-D57C-4327-AF0E-0C9B18830646}"/>
    <cellStyle name="40% - Énfasis2 17" xfId="5979" xr:uid="{1B00A44E-72DE-4E6A-9089-29B7E41F7AF2}"/>
    <cellStyle name="40% - Énfasis2 17 2" xfId="8848" xr:uid="{393262C9-B773-44BB-AB43-46D672795C1F}"/>
    <cellStyle name="40% - Énfasis2 17 2 2" xfId="23212" xr:uid="{F794E9F4-75F6-47B1-B83D-2580DB55AD17}"/>
    <cellStyle name="40% - Énfasis2 17 2 3" xfId="29079" xr:uid="{FDEB55D9-9A48-438F-94C2-00996FE2CC4B}"/>
    <cellStyle name="40% - Énfasis2 17 2 4" xfId="34961" xr:uid="{4AEA7B7C-3E6C-458D-AEDA-529998786436}"/>
    <cellStyle name="40% - Énfasis2 17 2 5" xfId="40825" xr:uid="{4EF50F3F-04DB-440F-B637-10FF80DB297E}"/>
    <cellStyle name="40% - Énfasis2 17 3" xfId="20427" xr:uid="{D452FE16-9A6D-4DD2-A8B5-A489AFBE8FFF}"/>
    <cellStyle name="40% - Énfasis2 17 4" xfId="26229" xr:uid="{CB68F986-025F-4E1B-957F-4320EEE520A5}"/>
    <cellStyle name="40% - Énfasis2 17 5" xfId="32104" xr:uid="{1AED7A49-D00D-4DCE-A399-30F1F015B60A}"/>
    <cellStyle name="40% - Énfasis2 17 6" xfId="37969" xr:uid="{3EAF4F2A-37E6-4712-8F5D-E5C2A1420551}"/>
    <cellStyle name="40% - Énfasis2 18" xfId="5999" xr:uid="{A9777C48-E132-4E2B-930D-F92E745BA0E7}"/>
    <cellStyle name="40% - Énfasis2 18 2" xfId="8868" xr:uid="{6F1C2762-436F-46E1-B02F-32CC5AC28DE4}"/>
    <cellStyle name="40% - Énfasis2 18 2 2" xfId="23232" xr:uid="{FC2D23D5-E01D-4FA8-A180-E4EF93FA7FDF}"/>
    <cellStyle name="40% - Énfasis2 18 2 3" xfId="29099" xr:uid="{F90CBA55-D14B-496A-A999-0D491D6F6CD8}"/>
    <cellStyle name="40% - Énfasis2 18 2 4" xfId="34981" xr:uid="{F56234E8-4876-44F3-95CD-322D5853424F}"/>
    <cellStyle name="40% - Énfasis2 18 2 5" xfId="40845" xr:uid="{A0AF0649-0B9F-452A-9000-0BF72733909E}"/>
    <cellStyle name="40% - Énfasis2 18 3" xfId="20447" xr:uid="{A8A867F2-9276-459E-A41D-8958B92B1DDB}"/>
    <cellStyle name="40% - Énfasis2 18 4" xfId="26249" xr:uid="{B642EC99-E577-4E88-835B-2D59656B0116}"/>
    <cellStyle name="40% - Énfasis2 18 5" xfId="32124" xr:uid="{5F30B31F-AC37-4501-9B20-8F15E1504532}"/>
    <cellStyle name="40% - Énfasis2 18 6" xfId="37989" xr:uid="{F939EE78-65F7-4F70-AAB2-7E56139F697D}"/>
    <cellStyle name="40% - Énfasis2 19" xfId="6019" xr:uid="{FDF45E28-71E4-4112-AC00-3FBA6B5D3A51}"/>
    <cellStyle name="40% - Énfasis2 19 2" xfId="8888" xr:uid="{9D69A81D-2624-475C-9FC5-C1178106DE58}"/>
    <cellStyle name="40% - Énfasis2 19 2 2" xfId="23252" xr:uid="{2BF07689-7FB3-4D75-A8CB-83F34DDFB8F2}"/>
    <cellStyle name="40% - Énfasis2 19 2 3" xfId="29119" xr:uid="{7860B661-AD2E-442D-BD27-AD8C95860413}"/>
    <cellStyle name="40% - Énfasis2 19 2 4" xfId="35001" xr:uid="{6288B09E-94C1-4704-88D0-571740B4D664}"/>
    <cellStyle name="40% - Énfasis2 19 2 5" xfId="40865" xr:uid="{23F4F5F3-3BA6-438E-ADB0-D6DA4C2C22AF}"/>
    <cellStyle name="40% - Énfasis2 19 3" xfId="20467" xr:uid="{225E7251-707A-4116-A22A-A721CCCF5F1C}"/>
    <cellStyle name="40% - Énfasis2 19 4" xfId="26269" xr:uid="{2B0233E5-EB4A-4FD9-89F7-99D98B25BD67}"/>
    <cellStyle name="40% - Énfasis2 19 5" xfId="32144" xr:uid="{4B60EB92-0FBF-4F58-BB4D-0FDF9DAB2627}"/>
    <cellStyle name="40% - Énfasis2 19 6" xfId="38009" xr:uid="{0E5FC0F5-F7E0-45DB-86E2-260CEEBB1E00}"/>
    <cellStyle name="40% - Énfasis2 2" xfId="3843" xr:uid="{CB698A0E-D93D-4C1E-90FB-52FD25A80F10}"/>
    <cellStyle name="40% - Énfasis2 2 10" xfId="35824" xr:uid="{B2020078-3B0D-4E6D-9D50-616CA36E8D5E}"/>
    <cellStyle name="40% - Énfasis2 2 2" xfId="4039" xr:uid="{3A4EAC78-94C7-4ABD-84C1-061B35F500D8}"/>
    <cellStyle name="40% - Énfasis2 2 2 2" xfId="4513" xr:uid="{A656F56A-13E9-440E-A431-EDD7E89FB24B}"/>
    <cellStyle name="40% - Énfasis2 2 2 2 2" xfId="5481" xr:uid="{CE5E4C1A-5E0D-42AF-BAAD-E2AFE766353F}"/>
    <cellStyle name="40% - Énfasis2 2 2 2 2 2" xfId="8348" xr:uid="{C58D151C-D8BF-4F03-BEC5-0C865E6B8933}"/>
    <cellStyle name="40% - Énfasis2 2 2 2 2 2 2" xfId="22723" xr:uid="{37A54800-1348-4A43-B518-8BB349B4A1B0}"/>
    <cellStyle name="40% - Énfasis2 2 2 2 2 2 3" xfId="28581" xr:uid="{7A4DF9E5-A191-48EC-AEAD-2332BCD4B5C4}"/>
    <cellStyle name="40% - Énfasis2 2 2 2 2 2 4" xfId="34463" xr:uid="{C6A30DA0-178F-4F69-BB9F-46E3FF514DA8}"/>
    <cellStyle name="40% - Énfasis2 2 2 2 2 2 5" xfId="40327" xr:uid="{1C44EB6B-441B-4684-81C1-3C0792E8A413}"/>
    <cellStyle name="40% - Énfasis2 2 2 2 2 3" xfId="19942" xr:uid="{FE8F91A1-AD60-4CEE-9FA4-781642C67CDE}"/>
    <cellStyle name="40% - Énfasis2 2 2 2 2 4" xfId="25732" xr:uid="{23CC386F-0548-4D7F-A7CB-0D2EE209143D}"/>
    <cellStyle name="40% - Énfasis2 2 2 2 2 5" xfId="31606" xr:uid="{70F5B6FF-2C2E-43F6-9A34-B0394848D181}"/>
    <cellStyle name="40% - Énfasis2 2 2 2 2 6" xfId="37476" xr:uid="{70157EB3-1E9F-431E-BFF6-AB0B70C9BB79}"/>
    <cellStyle name="40% - Énfasis2 2 2 2 3" xfId="7376" xr:uid="{BF307F00-0AC6-4166-B88A-92F2F329EBEA}"/>
    <cellStyle name="40% - Énfasis2 2 2 2 3 2" xfId="21778" xr:uid="{6FAF4E40-01A8-4164-AF0C-79E4187F16C3}"/>
    <cellStyle name="40% - Énfasis2 2 2 2 3 3" xfId="27610" xr:uid="{0C9840E8-80A2-4E1D-8351-A53B8C2FD671}"/>
    <cellStyle name="40% - Énfasis2 2 2 2 3 4" xfId="33492" xr:uid="{B4CAB2F6-911C-4018-B50F-D7E1E2DF1231}"/>
    <cellStyle name="40% - Énfasis2 2 2 2 3 5" xfId="39356" xr:uid="{8A6C1614-7F76-448C-ABD0-907BCC0BA5D9}"/>
    <cellStyle name="40% - Énfasis2 2 2 2 4" xfId="19012" xr:uid="{9093E988-4C3B-4DC5-9A51-4AC171A70598}"/>
    <cellStyle name="40% - Énfasis2 2 2 2 5" xfId="24761" xr:uid="{AC7E0AC5-7E6B-4FF3-BAAB-8F86C1CAE602}"/>
    <cellStyle name="40% - Énfasis2 2 2 2 6" xfId="30638" xr:uid="{EF391ED9-BAC6-4570-A662-06A7D3B51B9A}"/>
    <cellStyle name="40% - Énfasis2 2 2 2 7" xfId="36519" xr:uid="{D1BE01FD-E11F-4EC1-8493-7F6BA3BA817D}"/>
    <cellStyle name="40% - Énfasis2 2 2 3" xfId="4996" xr:uid="{FE9B7282-CA9B-43E6-A664-614FE717151E}"/>
    <cellStyle name="40% - Énfasis2 2 2 3 2" xfId="7863" xr:uid="{1F289C7C-85E9-4346-850B-15773E9FD797}"/>
    <cellStyle name="40% - Énfasis2 2 2 3 2 2" xfId="22248" xr:uid="{3D9E6030-BABC-4200-8CB7-DB98F290101A}"/>
    <cellStyle name="40% - Énfasis2 2 2 3 2 3" xfId="28096" xr:uid="{041C50FC-E2C8-4537-BD28-AA639E8320B6}"/>
    <cellStyle name="40% - Énfasis2 2 2 3 2 4" xfId="33978" xr:uid="{8E5E9CA4-8E4C-4651-84E7-7A73DB820464}"/>
    <cellStyle name="40% - Énfasis2 2 2 3 2 5" xfId="39842" xr:uid="{BBD7C478-0BE7-45A0-864C-241ABD829030}"/>
    <cellStyle name="40% - Énfasis2 2 2 3 3" xfId="19475" xr:uid="{37E73A7D-1C1D-43AA-8987-531AA59DFCBF}"/>
    <cellStyle name="40% - Énfasis2 2 2 3 4" xfId="25247" xr:uid="{2E62D5F2-9438-4124-A280-7BF1EF2C37E6}"/>
    <cellStyle name="40% - Énfasis2 2 2 3 5" xfId="31121" xr:uid="{F4B8CB9C-4B99-48E6-9BE3-417B170F0AF0}"/>
    <cellStyle name="40% - Énfasis2 2 2 3 6" xfId="36999" xr:uid="{F8947531-7DFF-4E13-8328-18F7D9DF25DF}"/>
    <cellStyle name="40% - Énfasis2 2 2 4" xfId="6891" xr:uid="{887E97B3-0A80-452C-AF3D-A62A9945BF69}"/>
    <cellStyle name="40% - Énfasis2 2 2 4 2" xfId="21312" xr:uid="{AE2C6B2C-0AEC-49F4-BD0B-35BDA664E463}"/>
    <cellStyle name="40% - Énfasis2 2 2 4 3" xfId="27129" xr:uid="{E678D551-9D86-47BC-8E47-E28BA5EBD22C}"/>
    <cellStyle name="40% - Énfasis2 2 2 4 4" xfId="33007" xr:uid="{C37EBBE8-17EF-478D-A820-996A66363342}"/>
    <cellStyle name="40% - Énfasis2 2 2 4 5" xfId="38871" xr:uid="{D4B2D8D2-8D83-46D1-BC3D-7E7780EFD9D2}"/>
    <cellStyle name="40% - Énfasis2 2 2 5" xfId="18566" xr:uid="{ADB395A7-DE60-4126-BB7A-EA5C8E2F9197}"/>
    <cellStyle name="40% - Énfasis2 2 2 6" xfId="24278" xr:uid="{B7DD8790-B591-4B94-8C00-E115D1D4EE01}"/>
    <cellStyle name="40% - Énfasis2 2 2 7" xfId="30156" xr:uid="{1151920E-B414-4FE0-93ED-8A0F433CAAC0}"/>
    <cellStyle name="40% - Énfasis2 2 2 8" xfId="36035" xr:uid="{2C1AF218-5D3A-43B8-BF29-219182DA8CE0}"/>
    <cellStyle name="40% - Énfasis2 2 3" xfId="4319" xr:uid="{266B39DD-9CC9-40AE-AE39-F7E06554F276}"/>
    <cellStyle name="40% - Énfasis2 2 3 2" xfId="5285" xr:uid="{EBF359AD-9DB2-4F8E-A20B-702CAAB25FAB}"/>
    <cellStyle name="40% - Énfasis2 2 3 2 2" xfId="8152" xr:uid="{98FD44F6-96DE-403C-B6D9-19A9647E74B2}"/>
    <cellStyle name="40% - Énfasis2 2 3 2 2 2" xfId="22528" xr:uid="{AE114441-77CA-4D02-B7AA-32C021D97538}"/>
    <cellStyle name="40% - Énfasis2 2 3 2 2 3" xfId="28385" xr:uid="{4A187CDF-5E66-41ED-A5D7-B2F7550F1938}"/>
    <cellStyle name="40% - Énfasis2 2 3 2 2 4" xfId="34267" xr:uid="{8DED5F43-8C6B-4163-AB64-F19DA323C8C5}"/>
    <cellStyle name="40% - Énfasis2 2 3 2 2 5" xfId="40131" xr:uid="{F91CAC46-0122-4D9A-8842-2773B1D4F680}"/>
    <cellStyle name="40% - Énfasis2 2 3 2 3" xfId="19753" xr:uid="{6E98B502-64D0-4150-A56B-632605805557}"/>
    <cellStyle name="40% - Énfasis2 2 3 2 4" xfId="25536" xr:uid="{BA1A0483-D668-42BB-B994-A082E0835E59}"/>
    <cellStyle name="40% - Énfasis2 2 3 2 5" xfId="31410" xr:uid="{3E498172-5D39-46FA-A41B-116924CF39DC}"/>
    <cellStyle name="40% - Énfasis2 2 3 2 6" xfId="37281" xr:uid="{DFE246FB-5C8E-4BBB-8F12-AC6174473802}"/>
    <cellStyle name="40% - Énfasis2 2 3 3" xfId="7180" xr:uid="{E5F99A80-C4F3-4C30-B510-C5F32F6C6F9C}"/>
    <cellStyle name="40% - Énfasis2 2 3 3 2" xfId="21587" xr:uid="{02C96FF1-0ADB-410E-A364-A7341C8E4393}"/>
    <cellStyle name="40% - Énfasis2 2 3 3 3" xfId="27414" xr:uid="{EB26F88C-7CF3-4E83-B39D-EF8B8D724069}"/>
    <cellStyle name="40% - Énfasis2 2 3 3 4" xfId="33296" xr:uid="{B59FE011-BCA8-40F4-8806-C3F209DB20DE}"/>
    <cellStyle name="40% - Énfasis2 2 3 3 5" xfId="39160" xr:uid="{CFA3773A-875C-443C-8657-BCFB4382E0B4}"/>
    <cellStyle name="40% - Énfasis2 2 3 4" xfId="18824" xr:uid="{60586A97-49B1-412F-AB13-59657EE8DD00}"/>
    <cellStyle name="40% - Énfasis2 2 3 5" xfId="24565" xr:uid="{78E946FF-76AB-4DB2-A060-CE7EC008E464}"/>
    <cellStyle name="40% - Énfasis2 2 3 6" xfId="30444" xr:uid="{5210C4AD-1835-4A60-B091-EE515838F1A0}"/>
    <cellStyle name="40% - Énfasis2 2 3 7" xfId="36324" xr:uid="{CAE86620-CB98-4B3E-87C2-2D26810E83EF}"/>
    <cellStyle name="40% - Énfasis2 2 4" xfId="4804" xr:uid="{35DC1A71-2152-460E-87BF-496997212544}"/>
    <cellStyle name="40% - Énfasis2 2 4 2" xfId="7667" xr:uid="{8F13EC07-96C3-4597-B8DF-10FD8028B2A0}"/>
    <cellStyle name="40% - Énfasis2 2 4 2 2" xfId="22058" xr:uid="{81A909DF-9D17-4AB1-ADF3-ADCF80D763C1}"/>
    <cellStyle name="40% - Énfasis2 2 4 2 3" xfId="27900" xr:uid="{6943BD03-8543-4211-9414-E978A20DDA97}"/>
    <cellStyle name="40% - Énfasis2 2 4 2 4" xfId="33782" xr:uid="{669DD0B8-586C-4479-9A49-A543DF2A9F89}"/>
    <cellStyle name="40% - Énfasis2 2 4 2 5" xfId="39646" xr:uid="{2830EBB4-FF26-4E08-AFC3-D078CDB40983}"/>
    <cellStyle name="40% - Énfasis2 2 4 3" xfId="19283" xr:uid="{DBF1C7CD-6617-44AA-83B1-60C1824CA017}"/>
    <cellStyle name="40% - Énfasis2 2 4 4" xfId="25051" xr:uid="{A92B1B3C-F72D-4B62-8997-AA987C8A7F6D}"/>
    <cellStyle name="40% - Énfasis2 2 4 5" xfId="30925" xr:uid="{4D7D52AC-4871-47C3-8122-856E74F05A1E}"/>
    <cellStyle name="40% - Énfasis2 2 4 6" xfId="36804" xr:uid="{AD7DA15B-1282-4B77-B9A3-B6F2661D59BA}"/>
    <cellStyle name="40% - Énfasis2 2 5" xfId="5810" xr:uid="{9034F5E2-E6D2-4B21-9347-C7D248C0D6BA}"/>
    <cellStyle name="40% - Énfasis2 2 5 2" xfId="8679" xr:uid="{8C259D14-B6F3-4CE3-9754-7B765296A4D0}"/>
    <cellStyle name="40% - Énfasis2 2 5 2 2" xfId="23047" xr:uid="{3DC4A203-54B5-4F40-B65C-ACC66935C757}"/>
    <cellStyle name="40% - Énfasis2 2 5 2 3" xfId="28911" xr:uid="{CA00BB76-59DC-4CE4-936C-7548DD9A46BF}"/>
    <cellStyle name="40% - Énfasis2 2 5 2 4" xfId="34793" xr:uid="{B2F68DD3-8BA6-48FD-9B14-953A3E83CFD6}"/>
    <cellStyle name="40% - Énfasis2 2 5 2 5" xfId="40657" xr:uid="{FB31393D-2F47-4D78-9982-74717A780268}"/>
    <cellStyle name="40% - Énfasis2 2 5 3" xfId="20262" xr:uid="{DFB7E65F-B777-4AE3-8C8A-C36FA1A277E6}"/>
    <cellStyle name="40% - Énfasis2 2 5 4" xfId="26061" xr:uid="{ED1EAB3E-39A2-4382-813E-FFE2E9694670}"/>
    <cellStyle name="40% - Énfasis2 2 5 5" xfId="31936" xr:uid="{BEC9546A-E948-4DCB-B80C-7750A5F4BE57}"/>
    <cellStyle name="40% - Énfasis2 2 5 6" xfId="37802" xr:uid="{155B3980-8E29-4472-A13B-6259121D37C5}"/>
    <cellStyle name="40% - Énfasis2 2 6" xfId="6696" xr:uid="{C6053A09-EC27-4AF5-B53C-EB8953B13CB3}"/>
    <cellStyle name="40% - Énfasis2 2 6 2" xfId="21123" xr:uid="{48C484DC-D88E-4DBF-978D-B64AC3B53EFD}"/>
    <cellStyle name="40% - Énfasis2 2 6 3" xfId="26935" xr:uid="{049D67AE-3D5B-4350-866D-EBD8F14C37D4}"/>
    <cellStyle name="40% - Énfasis2 2 6 4" xfId="32811" xr:uid="{AE373B94-840A-4420-8654-FE278AFDB12D}"/>
    <cellStyle name="40% - Énfasis2 2 6 5" xfId="38675" xr:uid="{BDEE3036-A926-4D70-BA42-976199EB44D7}"/>
    <cellStyle name="40% - Énfasis2 2 7" xfId="18357" xr:uid="{6CA38B2D-D46E-4E0C-8733-06974AAA3CC4}"/>
    <cellStyle name="40% - Énfasis2 2 8" xfId="24065" xr:uid="{A9AC7567-ED07-4C74-91B2-8AEE248D0CC2}"/>
    <cellStyle name="40% - Énfasis2 2 9" xfId="29943" xr:uid="{14967EBD-A6FB-48BB-ADEC-F730C0D1A9C0}"/>
    <cellStyle name="40% - Énfasis2 20" xfId="6039" xr:uid="{F9FBCD34-086E-4FA9-8C1E-F626926B078C}"/>
    <cellStyle name="40% - Énfasis2 20 2" xfId="8908" xr:uid="{1AABFBB4-0695-4E7F-8AFD-14C941FA73D6}"/>
    <cellStyle name="40% - Énfasis2 20 2 2" xfId="23272" xr:uid="{7FD65575-0119-472D-B88D-C565746DC08D}"/>
    <cellStyle name="40% - Énfasis2 20 2 3" xfId="29139" xr:uid="{9EEDD9D5-62FB-43C8-B9CF-A9FDDF21C3AB}"/>
    <cellStyle name="40% - Énfasis2 20 2 4" xfId="35021" xr:uid="{95AEE38E-FD3D-4ECE-9E5B-3EA1B9899501}"/>
    <cellStyle name="40% - Énfasis2 20 2 5" xfId="40885" xr:uid="{C3513FAF-DF48-4CB9-9D87-B2B7EADC5A43}"/>
    <cellStyle name="40% - Énfasis2 20 3" xfId="20487" xr:uid="{8CF8370A-D207-4753-94A6-E2B204286C23}"/>
    <cellStyle name="40% - Énfasis2 20 4" xfId="26289" xr:uid="{4C373BE8-DF09-4E05-A202-AC40E88017D9}"/>
    <cellStyle name="40% - Énfasis2 20 5" xfId="32164" xr:uid="{B3C48C4A-9D22-4EB9-AB71-2192971C0E89}"/>
    <cellStyle name="40% - Énfasis2 20 6" xfId="38029" xr:uid="{3C75D069-DC36-4C4E-A947-AB4CB087F727}"/>
    <cellStyle name="40% - Énfasis2 21" xfId="6059" xr:uid="{B27ED19B-929E-43BA-B5C2-58ECE9A5B5DF}"/>
    <cellStyle name="40% - Énfasis2 21 2" xfId="8928" xr:uid="{327E868F-EC84-49F5-BA59-71222E56257C}"/>
    <cellStyle name="40% - Énfasis2 21 2 2" xfId="23292" xr:uid="{8377FF98-35B8-4809-90AD-D74303523528}"/>
    <cellStyle name="40% - Énfasis2 21 2 3" xfId="29159" xr:uid="{E1238EBD-EF9F-4BC3-B0AC-084C8EBEEF6E}"/>
    <cellStyle name="40% - Énfasis2 21 2 4" xfId="35041" xr:uid="{80D879AD-5FE4-43D0-B6E6-A4881D0CFDEF}"/>
    <cellStyle name="40% - Énfasis2 21 2 5" xfId="40905" xr:uid="{32EB02B0-2DE0-4BBD-BF20-8FE5AAD67E92}"/>
    <cellStyle name="40% - Énfasis2 21 3" xfId="20507" xr:uid="{8C71B143-6BFB-41AD-8F9D-E7FDFA059076}"/>
    <cellStyle name="40% - Énfasis2 21 4" xfId="26309" xr:uid="{8CE77C24-2521-44EA-AF53-5428C1B2E21D}"/>
    <cellStyle name="40% - Énfasis2 21 5" xfId="32184" xr:uid="{49D769FA-21F0-4F5B-9FD5-83411D6B5812}"/>
    <cellStyle name="40% - Énfasis2 21 6" xfId="38049" xr:uid="{789A8E8D-AC2B-4A9C-927B-C0C385FBE03C}"/>
    <cellStyle name="40% - Énfasis2 22" xfId="6079" xr:uid="{1E6A66E0-4115-44D9-9DFF-109A759BCB7A}"/>
    <cellStyle name="40% - Énfasis2 22 2" xfId="8948" xr:uid="{96C5C2EE-344E-427A-9B6D-C3E3AA520950}"/>
    <cellStyle name="40% - Énfasis2 22 2 2" xfId="23312" xr:uid="{C5BAE86F-C504-4244-83CA-2943532982B8}"/>
    <cellStyle name="40% - Énfasis2 22 2 3" xfId="29179" xr:uid="{8203E0C0-598E-45FF-982B-E4E6A5B6D1CB}"/>
    <cellStyle name="40% - Énfasis2 22 2 4" xfId="35061" xr:uid="{B6D818B9-DE61-448D-9AD8-B7A2C142FD7E}"/>
    <cellStyle name="40% - Énfasis2 22 2 5" xfId="40925" xr:uid="{522854E6-793D-45B1-8813-A0E525BFB287}"/>
    <cellStyle name="40% - Énfasis2 22 3" xfId="20527" xr:uid="{92220527-77BC-4CEC-A049-AAD1BE2D24B1}"/>
    <cellStyle name="40% - Énfasis2 22 4" xfId="26329" xr:uid="{BF51AF25-1A13-4CE7-B9ED-D817AEC377A5}"/>
    <cellStyle name="40% - Énfasis2 22 5" xfId="32204" xr:uid="{B7565B3F-8AF8-4A36-AD8C-608DB066FC24}"/>
    <cellStyle name="40% - Énfasis2 22 6" xfId="38069" xr:uid="{9FAEA1EC-D47A-4A73-897B-F343CAE3F744}"/>
    <cellStyle name="40% - Énfasis2 23" xfId="6099" xr:uid="{A19FAB15-E076-4229-BCE3-890692D8FC89}"/>
    <cellStyle name="40% - Énfasis2 23 2" xfId="8968" xr:uid="{2519AEC5-9D0C-4283-894E-4704C6B5235F}"/>
    <cellStyle name="40% - Énfasis2 23 2 2" xfId="23332" xr:uid="{E329D12F-BEB0-4DF3-82D7-56EE973E8D12}"/>
    <cellStyle name="40% - Énfasis2 23 2 3" xfId="29199" xr:uid="{2732296F-F1DC-4E64-BFC9-85FC24A52B6E}"/>
    <cellStyle name="40% - Énfasis2 23 2 4" xfId="35081" xr:uid="{9FB108C1-6C94-48E5-915F-404BC6BA5CA6}"/>
    <cellStyle name="40% - Énfasis2 23 2 5" xfId="40945" xr:uid="{16A5054F-50D6-4B3C-B316-07374259EA93}"/>
    <cellStyle name="40% - Énfasis2 23 3" xfId="20547" xr:uid="{13ED5CAE-501A-414A-A4A0-F34154632F11}"/>
    <cellStyle name="40% - Énfasis2 23 4" xfId="26349" xr:uid="{4E768D6E-AA5A-4173-B083-05BFA5CCF215}"/>
    <cellStyle name="40% - Énfasis2 23 5" xfId="32224" xr:uid="{AC96038B-D37D-47B3-AD06-0AC22B5AAFB2}"/>
    <cellStyle name="40% - Énfasis2 23 6" xfId="38089" xr:uid="{5FE57593-7F49-405C-9FB3-6521DA52C1A8}"/>
    <cellStyle name="40% - Énfasis2 24" xfId="6119" xr:uid="{C770E655-DAD7-4CDF-A37A-E1125A63FA0C}"/>
    <cellStyle name="40% - Énfasis2 24 2" xfId="8988" xr:uid="{044935CE-C5F9-47B0-9D61-A28263959AFB}"/>
    <cellStyle name="40% - Énfasis2 24 2 2" xfId="23352" xr:uid="{ECA8C1FC-D201-4F81-B443-FDA2B4C84353}"/>
    <cellStyle name="40% - Énfasis2 24 2 3" xfId="29219" xr:uid="{C3F4E044-951A-499B-B7B7-7BF72A9E4470}"/>
    <cellStyle name="40% - Énfasis2 24 2 4" xfId="35101" xr:uid="{712DD95E-D597-4D8B-B4E6-388A4A4720C2}"/>
    <cellStyle name="40% - Énfasis2 24 2 5" xfId="40965" xr:uid="{A2476F28-AD7A-4BE4-A777-7331DD398FC3}"/>
    <cellStyle name="40% - Énfasis2 24 3" xfId="20567" xr:uid="{FA674143-7AB3-4A32-AE8D-F9420E896697}"/>
    <cellStyle name="40% - Énfasis2 24 4" xfId="26369" xr:uid="{23E53485-01B7-4084-95BB-680FA1364040}"/>
    <cellStyle name="40% - Énfasis2 24 5" xfId="32244" xr:uid="{AAE5C5BB-07ED-4879-9452-5A81ED4154A8}"/>
    <cellStyle name="40% - Énfasis2 24 6" xfId="38109" xr:uid="{019E875E-9201-4077-A8EF-1AEE61CBD695}"/>
    <cellStyle name="40% - Énfasis2 25" xfId="6139" xr:uid="{D2A731EC-030C-4870-8873-B70E3FEF1540}"/>
    <cellStyle name="40% - Énfasis2 25 2" xfId="9008" xr:uid="{D964A859-CB53-4567-BDF3-F9AB3109287E}"/>
    <cellStyle name="40% - Énfasis2 25 2 2" xfId="23372" xr:uid="{E073C126-9A14-4651-A3EF-3566A20BDD5C}"/>
    <cellStyle name="40% - Énfasis2 25 2 3" xfId="29239" xr:uid="{5609A704-6BB5-4074-A615-49DF8B796428}"/>
    <cellStyle name="40% - Énfasis2 25 2 4" xfId="35121" xr:uid="{BB06D784-42FE-491F-BDEA-EA707BCAD0BB}"/>
    <cellStyle name="40% - Énfasis2 25 2 5" xfId="40984" xr:uid="{2BF7D4E5-3B13-43A6-9BBE-AE45DCA54948}"/>
    <cellStyle name="40% - Énfasis2 25 3" xfId="20587" xr:uid="{92E0A5F2-1F00-4B38-A103-51F093450477}"/>
    <cellStyle name="40% - Énfasis2 25 4" xfId="26389" xr:uid="{C6D9785E-7CFF-40EF-8E0E-DBDCBA14748D}"/>
    <cellStyle name="40% - Énfasis2 25 5" xfId="32264" xr:uid="{FF4B2693-4E75-4E6D-9F13-7892BA376FDB}"/>
    <cellStyle name="40% - Énfasis2 25 6" xfId="38129" xr:uid="{37857A3C-7DAF-4700-A27F-8B24634796BE}"/>
    <cellStyle name="40% - Énfasis2 26" xfId="6159" xr:uid="{7DC42CED-2135-4A85-9BA3-850C5DBB5851}"/>
    <cellStyle name="40% - Énfasis2 26 2" xfId="9028" xr:uid="{3E549C25-4F70-4427-B830-864411158707}"/>
    <cellStyle name="40% - Énfasis2 26 2 2" xfId="23392" xr:uid="{2822C83E-F9A9-4518-983C-56641F17C536}"/>
    <cellStyle name="40% - Énfasis2 26 2 3" xfId="29259" xr:uid="{610D6533-0664-41A3-AB42-C465A58FE501}"/>
    <cellStyle name="40% - Énfasis2 26 2 4" xfId="35141" xr:uid="{850E3739-5541-4CE5-8E84-1A17069E3546}"/>
    <cellStyle name="40% - Énfasis2 26 2 5" xfId="41003" xr:uid="{9BDB3705-D48E-4210-B1F1-BDF985598318}"/>
    <cellStyle name="40% - Énfasis2 26 3" xfId="20607" xr:uid="{5D8D3C0C-CA4A-464D-8AC4-98CE38F077A2}"/>
    <cellStyle name="40% - Énfasis2 26 4" xfId="26409" xr:uid="{0793173A-F2FF-4A43-9A4E-2F3097A6AA67}"/>
    <cellStyle name="40% - Énfasis2 26 5" xfId="32284" xr:uid="{771F1122-14B9-419B-9BE0-A32E84CABB50}"/>
    <cellStyle name="40% - Énfasis2 26 6" xfId="38149" xr:uid="{366CB495-9AE3-489B-8927-86B4447A1762}"/>
    <cellStyle name="40% - Énfasis2 27" xfId="6179" xr:uid="{43C1B21A-AB83-40D9-84E0-C06CA7B11A5C}"/>
    <cellStyle name="40% - Énfasis2 27 2" xfId="9048" xr:uid="{07B1E378-E976-46F1-AEE7-F77C516443A4}"/>
    <cellStyle name="40% - Énfasis2 27 2 2" xfId="23412" xr:uid="{03B0786B-4604-42AB-AF67-85FAF66CD9AD}"/>
    <cellStyle name="40% - Énfasis2 27 2 3" xfId="29279" xr:uid="{6A4A7B47-509C-4A03-A2E6-02B8D2F4008A}"/>
    <cellStyle name="40% - Énfasis2 27 2 4" xfId="35161" xr:uid="{04D5CF7A-F001-4162-AE06-455181EE21B3}"/>
    <cellStyle name="40% - Énfasis2 27 2 5" xfId="41023" xr:uid="{7248B139-AA5B-4FBA-96C0-64B3856B106C}"/>
    <cellStyle name="40% - Énfasis2 27 3" xfId="20627" xr:uid="{8D741287-D640-49E3-A9CE-F827E75CEC16}"/>
    <cellStyle name="40% - Énfasis2 27 4" xfId="26429" xr:uid="{D3291F63-3D46-47A5-B000-004F1344B526}"/>
    <cellStyle name="40% - Énfasis2 27 5" xfId="32304" xr:uid="{D4128F31-BA9D-47D0-A39F-4EA23805EBD8}"/>
    <cellStyle name="40% - Énfasis2 27 6" xfId="38169" xr:uid="{BF6D68B5-9E2F-48F0-B35E-FCEB66827051}"/>
    <cellStyle name="40% - Énfasis2 28" xfId="6201" xr:uid="{60ED1EBD-0A26-456E-8735-DEF145EF216D}"/>
    <cellStyle name="40% - Énfasis2 28 2" xfId="9070" xr:uid="{42784DC9-144F-43AA-BB29-41B2350219F9}"/>
    <cellStyle name="40% - Énfasis2 28 2 2" xfId="23434" xr:uid="{FA4844AE-9BDD-4CA8-8ACD-2086727127BE}"/>
    <cellStyle name="40% - Énfasis2 28 2 3" xfId="29301" xr:uid="{776A625E-D33F-483E-A751-3423FA04AFD1}"/>
    <cellStyle name="40% - Énfasis2 28 2 4" xfId="35183" xr:uid="{34408B8E-15F6-4D19-9F9C-FE91F3BD089F}"/>
    <cellStyle name="40% - Énfasis2 28 2 5" xfId="41044" xr:uid="{3AC46124-F058-4A7E-9540-BB69423FA2EE}"/>
    <cellStyle name="40% - Énfasis2 28 3" xfId="20649" xr:uid="{84276652-98B2-413C-A442-79C029BB73DC}"/>
    <cellStyle name="40% - Énfasis2 28 4" xfId="26451" xr:uid="{2B74D49B-40C3-49B3-ABD7-635280F20F24}"/>
    <cellStyle name="40% - Énfasis2 28 5" xfId="32326" xr:uid="{A2C4B1A9-5B2D-472B-AD40-3BB74FD918F4}"/>
    <cellStyle name="40% - Énfasis2 28 6" xfId="38191" xr:uid="{EA630A63-5FDE-41C9-AF9C-8D700BD5B1A7}"/>
    <cellStyle name="40% - Énfasis2 29" xfId="6238" xr:uid="{3D4D6427-7B2F-4FE5-ACBC-DAF3D69E3A48}"/>
    <cellStyle name="40% - Énfasis2 29 2" xfId="9107" xr:uid="{2CAFE9AA-C835-4BC2-8AE8-4FD3F8E02FB9}"/>
    <cellStyle name="40% - Énfasis2 29 2 2" xfId="23471" xr:uid="{06362626-EB6B-461E-851A-9F1D0614ADCB}"/>
    <cellStyle name="40% - Énfasis2 29 2 3" xfId="29338" xr:uid="{3F2D78D3-5433-4398-929A-07D607248EAE}"/>
    <cellStyle name="40% - Énfasis2 29 2 4" xfId="35220" xr:uid="{64C69F5C-C3BF-41DE-A484-6D45ADCF0657}"/>
    <cellStyle name="40% - Énfasis2 29 2 5" xfId="41080" xr:uid="{820F8E53-CD92-4FDB-BAEA-D73662B324F1}"/>
    <cellStyle name="40% - Énfasis2 29 3" xfId="20679" xr:uid="{8D26A0F7-53AF-4E78-A5D7-14898DDE2135}"/>
    <cellStyle name="40% - Énfasis2 29 4" xfId="26488" xr:uid="{0FA0FE73-1E8D-4D5D-A377-C60898BCE12C}"/>
    <cellStyle name="40% - Énfasis2 29 5" xfId="32363" xr:uid="{9B703EC4-976E-48A0-9266-37D700DF3953}"/>
    <cellStyle name="40% - Énfasis2 29 6" xfId="38228" xr:uid="{B16040C8-6B4A-4F6A-ADB0-61BAB41376A3}"/>
    <cellStyle name="40% - Énfasis2 3" xfId="3861" xr:uid="{241377D1-3C95-4B44-9DF7-3FF5CB4A2984}"/>
    <cellStyle name="40% - Énfasis2 3 10" xfId="35851" xr:uid="{2E5E2C94-E2F6-46FF-B708-70D38587AB95}"/>
    <cellStyle name="40% - Énfasis2 3 2" xfId="4060" xr:uid="{BB5893A4-6D77-4994-A909-C92AFBD2124C}"/>
    <cellStyle name="40% - Énfasis2 3 2 2" xfId="4538" xr:uid="{827B8659-50DC-41F3-AE11-BCC0B8C5FD67}"/>
    <cellStyle name="40% - Énfasis2 3 2 2 2" xfId="5506" xr:uid="{A015863D-EA2E-46B8-A860-CB00A50BCF0A}"/>
    <cellStyle name="40% - Énfasis2 3 2 2 2 2" xfId="8373" xr:uid="{BE6B0DA5-7103-4475-A3F1-7CC276FA1427}"/>
    <cellStyle name="40% - Énfasis2 3 2 2 2 2 2" xfId="22748" xr:uid="{5A8646A5-ABF5-4DCC-916A-5DD7BE355F50}"/>
    <cellStyle name="40% - Énfasis2 3 2 2 2 2 3" xfId="28606" xr:uid="{6689295D-E23B-4533-8A6F-E33EB71248C8}"/>
    <cellStyle name="40% - Énfasis2 3 2 2 2 2 4" xfId="34488" xr:uid="{7D93E9C3-05FA-41EE-8532-99F69091A1E8}"/>
    <cellStyle name="40% - Énfasis2 3 2 2 2 2 5" xfId="40352" xr:uid="{7DC88D47-67F7-47FD-AF2F-F88846382760}"/>
    <cellStyle name="40% - Énfasis2 3 2 2 2 3" xfId="19966" xr:uid="{5F53C14F-748C-4825-9B14-415215C56755}"/>
    <cellStyle name="40% - Énfasis2 3 2 2 2 4" xfId="25757" xr:uid="{E88A2D9C-FEF0-4B98-94CF-1B74B10C5AC2}"/>
    <cellStyle name="40% - Énfasis2 3 2 2 2 5" xfId="31631" xr:uid="{DC1DB413-1290-44D9-A89D-7DE1C4B1447D}"/>
    <cellStyle name="40% - Énfasis2 3 2 2 2 6" xfId="37501" xr:uid="{073D420D-0BE5-4881-B1B8-CF3E2409B192}"/>
    <cellStyle name="40% - Énfasis2 3 2 2 3" xfId="7401" xr:uid="{81C89970-C095-4E87-B8B1-8455F2C4EC5C}"/>
    <cellStyle name="40% - Énfasis2 3 2 2 3 2" xfId="21803" xr:uid="{33298273-6817-4C00-A27F-4AA210AC8B3B}"/>
    <cellStyle name="40% - Énfasis2 3 2 2 3 3" xfId="27635" xr:uid="{86FB8024-2EA1-48A4-B304-CB1163B10FFD}"/>
    <cellStyle name="40% - Énfasis2 3 2 2 3 4" xfId="33517" xr:uid="{54AF97F7-BEAD-453E-B3F5-59AE19E29718}"/>
    <cellStyle name="40% - Énfasis2 3 2 2 3 5" xfId="39381" xr:uid="{354805C0-4205-455D-82AB-38A42C246B44}"/>
    <cellStyle name="40% - Énfasis2 3 2 2 4" xfId="19034" xr:uid="{508784DA-7AA5-4274-B379-2FD0605A305D}"/>
    <cellStyle name="40% - Énfasis2 3 2 2 5" xfId="24786" xr:uid="{5D4C0F43-46F4-44EA-8729-A9AFB07B1268}"/>
    <cellStyle name="40% - Énfasis2 3 2 2 6" xfId="30663" xr:uid="{F000E7D3-296A-4BE1-A4D2-C2D3D63B15F3}"/>
    <cellStyle name="40% - Énfasis2 3 2 2 7" xfId="36544" xr:uid="{6AC6F12A-CEF9-411A-A615-E6CD4E841C6E}"/>
    <cellStyle name="40% - Énfasis2 3 2 3" xfId="5021" xr:uid="{C7B622C4-5F23-4123-B73B-9D8905C2E207}"/>
    <cellStyle name="40% - Énfasis2 3 2 3 2" xfId="7888" xr:uid="{B3B81D69-4FFE-4A59-B97A-3A1A9F2DE536}"/>
    <cellStyle name="40% - Énfasis2 3 2 3 2 2" xfId="22273" xr:uid="{D92538BF-980F-4F01-AA1C-3721CE0631E1}"/>
    <cellStyle name="40% - Énfasis2 3 2 3 2 3" xfId="28121" xr:uid="{1AD53F14-B739-4B37-B975-A44FD0304F08}"/>
    <cellStyle name="40% - Énfasis2 3 2 3 2 4" xfId="34003" xr:uid="{004EF0E1-15D7-45AC-8A60-57BB40755448}"/>
    <cellStyle name="40% - Énfasis2 3 2 3 2 5" xfId="39867" xr:uid="{8DA1A78E-AD57-4DBC-B809-15FC4C8FF3A1}"/>
    <cellStyle name="40% - Énfasis2 3 2 3 3" xfId="19499" xr:uid="{CAA3A7FC-48E3-4A41-9AB4-7DE841F1BC2A}"/>
    <cellStyle name="40% - Énfasis2 3 2 3 4" xfId="25272" xr:uid="{ABD5FD04-FA35-41F4-B41D-B118BD2816D7}"/>
    <cellStyle name="40% - Énfasis2 3 2 3 5" xfId="31146" xr:uid="{4AD0FCF8-BB26-4294-BC2C-D6D8117C0EAC}"/>
    <cellStyle name="40% - Énfasis2 3 2 3 6" xfId="37024" xr:uid="{4DEA9045-7F3F-4D0E-A657-DE968BB1218D}"/>
    <cellStyle name="40% - Énfasis2 3 2 4" xfId="6916" xr:uid="{A21CB3E7-8A18-48A6-A345-6966C962B298}"/>
    <cellStyle name="40% - Énfasis2 3 2 4 2" xfId="21336" xr:uid="{25A1B63E-A6C1-4B95-9118-E084F2EEE7E7}"/>
    <cellStyle name="40% - Énfasis2 3 2 4 3" xfId="27154" xr:uid="{DFFD6AE4-9ECF-4326-9C08-0BA3B28E88E4}"/>
    <cellStyle name="40% - Énfasis2 3 2 4 4" xfId="33032" xr:uid="{CF9A9BED-3C2C-4C5E-96C7-197C0D88B514}"/>
    <cellStyle name="40% - Énfasis2 3 2 4 5" xfId="38896" xr:uid="{F6CA126B-ED4F-4B44-82AE-D8834C682848}"/>
    <cellStyle name="40% - Énfasis2 3 2 5" xfId="18591" xr:uid="{B9A48435-968E-4D98-85CE-F53B3ED4E679}"/>
    <cellStyle name="40% - Énfasis2 3 2 6" xfId="24303" xr:uid="{379395D8-3079-48D8-90A7-E80C619B6943}"/>
    <cellStyle name="40% - Énfasis2 3 2 7" xfId="30181" xr:uid="{27772035-2618-470F-A672-720FCCAE9955}"/>
    <cellStyle name="40% - Énfasis2 3 2 8" xfId="36060" xr:uid="{815B9059-BDB8-4511-A3F1-6B72826948FB}"/>
    <cellStyle name="40% - Énfasis2 3 3" xfId="4344" xr:uid="{8E7FA8EB-1D9E-4364-AE63-BA148EBD532B}"/>
    <cellStyle name="40% - Énfasis2 3 3 2" xfId="5310" xr:uid="{6C0E2A75-166C-4AB0-A446-0A4CB74AB016}"/>
    <cellStyle name="40% - Énfasis2 3 3 2 2" xfId="8177" xr:uid="{20551312-5974-45DC-8CB1-B8BDE950F451}"/>
    <cellStyle name="40% - Énfasis2 3 3 2 2 2" xfId="22553" xr:uid="{E1F67C35-69C1-44F1-A54F-0B54F6179028}"/>
    <cellStyle name="40% - Énfasis2 3 3 2 2 3" xfId="28410" xr:uid="{366104B1-7E5D-41C2-91C0-D13BD36E1F5A}"/>
    <cellStyle name="40% - Énfasis2 3 3 2 2 4" xfId="34292" xr:uid="{FA13AC05-EF97-4ACA-A4FF-EEAB0640654C}"/>
    <cellStyle name="40% - Énfasis2 3 3 2 2 5" xfId="40156" xr:uid="{482681BB-338B-493F-B892-28FFA31FAC44}"/>
    <cellStyle name="40% - Énfasis2 3 3 2 3" xfId="19778" xr:uid="{FF27EDAA-4A35-401C-9267-E28297DEA416}"/>
    <cellStyle name="40% - Énfasis2 3 3 2 4" xfId="25561" xr:uid="{F0758D33-5E5C-4EF5-8A26-E1CFAB2FF038}"/>
    <cellStyle name="40% - Énfasis2 3 3 2 5" xfId="31435" xr:uid="{D8F1F13A-5DBD-4120-9994-0A03EFD87386}"/>
    <cellStyle name="40% - Énfasis2 3 3 2 6" xfId="37306" xr:uid="{89DA8CC8-AC76-4B67-9F02-F3F8594BA267}"/>
    <cellStyle name="40% - Énfasis2 3 3 3" xfId="7205" xr:uid="{82291A70-3D5C-4315-89B6-D08C0FF3E448}"/>
    <cellStyle name="40% - Énfasis2 3 3 3 2" xfId="21612" xr:uid="{0028F041-1819-48F2-90F1-C84AA82FBDA3}"/>
    <cellStyle name="40% - Énfasis2 3 3 3 3" xfId="27439" xr:uid="{6AD12437-D210-4A54-8B35-1A697706AF27}"/>
    <cellStyle name="40% - Énfasis2 3 3 3 4" xfId="33321" xr:uid="{59DAE65E-3639-4C67-A49A-E466E92D881A}"/>
    <cellStyle name="40% - Énfasis2 3 3 3 5" xfId="39185" xr:uid="{98EDC3C1-44C8-4564-900D-8FA39834B5BC}"/>
    <cellStyle name="40% - Énfasis2 3 3 4" xfId="18849" xr:uid="{61872186-BA70-49AC-97B2-D8209A0A4A93}"/>
    <cellStyle name="40% - Énfasis2 3 3 5" xfId="24590" xr:uid="{2B6C1D29-A87D-40D8-8C4A-4BF7DF1346CD}"/>
    <cellStyle name="40% - Énfasis2 3 3 6" xfId="30469" xr:uid="{759AAF42-C9E6-4218-9703-92B85AFC610B}"/>
    <cellStyle name="40% - Énfasis2 3 3 7" xfId="36349" xr:uid="{4C591038-79D0-4A3A-82C9-714AF40C332C}"/>
    <cellStyle name="40% - Énfasis2 3 4" xfId="4826" xr:uid="{062C57FD-0977-4CC4-89ED-1955BE4969D7}"/>
    <cellStyle name="40% - Énfasis2 3 4 2" xfId="7692" xr:uid="{901BF6C8-1E78-4AED-9E2C-A3A9D7E86579}"/>
    <cellStyle name="40% - Énfasis2 3 4 2 2" xfId="22082" xr:uid="{C21CBAE6-0B7A-48A7-B635-78A84AC67DA8}"/>
    <cellStyle name="40% - Énfasis2 3 4 2 3" xfId="27925" xr:uid="{A91F9572-11DF-4F71-B510-E2FBEC2D2DE7}"/>
    <cellStyle name="40% - Énfasis2 3 4 2 4" xfId="33807" xr:uid="{E2AA5004-9DCD-4E87-A34E-715ECAC6EAE6}"/>
    <cellStyle name="40% - Énfasis2 3 4 2 5" xfId="39671" xr:uid="{C31D6510-AA00-483B-96F8-816D60487AD3}"/>
    <cellStyle name="40% - Énfasis2 3 4 3" xfId="19308" xr:uid="{42F31146-5D52-4E71-B52F-449871576FDB}"/>
    <cellStyle name="40% - Énfasis2 3 4 4" xfId="25076" xr:uid="{88616068-230C-4439-B6A1-7D3F722647C9}"/>
    <cellStyle name="40% - Énfasis2 3 4 5" xfId="30950" xr:uid="{5E463F65-131E-463B-B86E-CEAF2EBAB807}"/>
    <cellStyle name="40% - Énfasis2 3 4 6" xfId="36829" xr:uid="{E3C9ED30-39A7-4A06-9137-ACE599B8A80F}"/>
    <cellStyle name="40% - Énfasis2 3 5" xfId="5835" xr:uid="{4F37B951-E9CE-425B-AF61-A9B99FDCB57D}"/>
    <cellStyle name="40% - Énfasis2 3 5 2" xfId="8704" xr:uid="{A3E5F395-6A51-4F3C-BBBE-4A59DF828464}"/>
    <cellStyle name="40% - Énfasis2 3 5 2 2" xfId="23072" xr:uid="{C3B0065E-BE1F-47D9-AB85-135F26CD7FF5}"/>
    <cellStyle name="40% - Énfasis2 3 5 2 3" xfId="28936" xr:uid="{22D3AE44-76EF-4C5E-93FC-C2410F2B427B}"/>
    <cellStyle name="40% - Énfasis2 3 5 2 4" xfId="34818" xr:uid="{7EA959EC-0A9D-417C-8985-B32DC8F03728}"/>
    <cellStyle name="40% - Énfasis2 3 5 2 5" xfId="40682" xr:uid="{363A4363-766F-4486-A0D9-6F48950D92C8}"/>
    <cellStyle name="40% - Énfasis2 3 5 3" xfId="20287" xr:uid="{9AEF78D0-2C45-474A-BBDB-665E697443E8}"/>
    <cellStyle name="40% - Énfasis2 3 5 4" xfId="26086" xr:uid="{B30DC0CD-8432-4FA2-9BC5-D18F256DA581}"/>
    <cellStyle name="40% - Énfasis2 3 5 5" xfId="31961" xr:uid="{622FCDD3-C46A-49D2-B7A8-DF36AF2C5A2B}"/>
    <cellStyle name="40% - Énfasis2 3 5 6" xfId="37827" xr:uid="{136022D0-DFD3-45C1-AAC4-CB62C8EC4718}"/>
    <cellStyle name="40% - Énfasis2 3 6" xfId="6721" xr:uid="{CD88FC7B-39A1-4B35-A69B-5D0D0522C8B8}"/>
    <cellStyle name="40% - Énfasis2 3 6 2" xfId="21145" xr:uid="{30A8F372-FBDD-4016-BD49-583E02A8D017}"/>
    <cellStyle name="40% - Énfasis2 3 6 3" xfId="26960" xr:uid="{14664424-F17D-42BF-99A7-3EAAC4FFFD10}"/>
    <cellStyle name="40% - Énfasis2 3 6 4" xfId="32836" xr:uid="{BE42BEAC-66F1-4F67-9FCB-0B8C993062B7}"/>
    <cellStyle name="40% - Énfasis2 3 6 5" xfId="38700" xr:uid="{00899851-3AC6-461D-A49F-7EDDF4CD532F}"/>
    <cellStyle name="40% - Énfasis2 3 7" xfId="18383" xr:uid="{B9D3DB69-B521-4F2D-B8B8-3111E0A28531}"/>
    <cellStyle name="40% - Énfasis2 3 8" xfId="24092" xr:uid="{396881B2-E706-45AE-92D1-20F82C5DAF56}"/>
    <cellStyle name="40% - Énfasis2 3 9" xfId="29970" xr:uid="{90A92C9B-9906-4BD8-B40E-DB9946D01A65}"/>
    <cellStyle name="40% - Énfasis2 30" xfId="6258" xr:uid="{416F5C5E-9DB5-4B11-B1BE-17B177BD98C4}"/>
    <cellStyle name="40% - Énfasis2 30 2" xfId="9127" xr:uid="{B7B98BD4-58AC-4464-9EBF-C09DE4C664EA}"/>
    <cellStyle name="40% - Énfasis2 30 2 2" xfId="23491" xr:uid="{BD7CEF8C-0534-4CB2-87FD-6756AFB9CF03}"/>
    <cellStyle name="40% - Énfasis2 30 2 3" xfId="29358" xr:uid="{99ACC725-4174-4621-AF21-413EEF8F437F}"/>
    <cellStyle name="40% - Énfasis2 30 2 4" xfId="35240" xr:uid="{D7DD25CD-D4B8-46E7-9110-1861EFBE6EF7}"/>
    <cellStyle name="40% - Énfasis2 30 2 5" xfId="41099" xr:uid="{083BF527-8EBD-4DDC-9E9F-41A2B8789670}"/>
    <cellStyle name="40% - Énfasis2 30 3" xfId="20699" xr:uid="{4DF810F2-C8F5-4B28-9614-566AD81CC2EB}"/>
    <cellStyle name="40% - Énfasis2 30 4" xfId="26508" xr:uid="{C141B1DB-AC96-4095-8188-4F79D9F1A414}"/>
    <cellStyle name="40% - Énfasis2 30 5" xfId="32383" xr:uid="{9E0417FA-A6ED-4DF3-88E3-490D0FA7025A}"/>
    <cellStyle name="40% - Énfasis2 30 6" xfId="38248" xr:uid="{C46EFB75-6DD8-4117-8F3E-944B5FB7844A}"/>
    <cellStyle name="40% - Énfasis2 31" xfId="6278" xr:uid="{72C30A51-8C7E-494E-9449-2016B9817D50}"/>
    <cellStyle name="40% - Énfasis2 31 2" xfId="9147" xr:uid="{CF3FC683-AEC6-4ECA-982C-F4319E4FBACE}"/>
    <cellStyle name="40% - Énfasis2 31 2 2" xfId="23511" xr:uid="{3582C604-BEB4-4D0D-9EB4-4D7D8067EAB9}"/>
    <cellStyle name="40% - Énfasis2 31 2 3" xfId="29378" xr:uid="{CAED0301-0930-4ACB-A1AE-200077BFEE5D}"/>
    <cellStyle name="40% - Énfasis2 31 2 4" xfId="35260" xr:uid="{20C7242F-9AF7-41C4-A1ED-EF506074AABB}"/>
    <cellStyle name="40% - Énfasis2 31 2 5" xfId="41119" xr:uid="{5E950CBA-13FB-4DEB-A5A9-BB95CEC11727}"/>
    <cellStyle name="40% - Énfasis2 31 3" xfId="20719" xr:uid="{37F9DE94-8BFB-4A95-B85D-404224F21F2F}"/>
    <cellStyle name="40% - Énfasis2 31 4" xfId="26528" xr:uid="{BEA08190-66FF-427F-AA06-E2459B19E7BC}"/>
    <cellStyle name="40% - Énfasis2 31 5" xfId="32403" xr:uid="{3985A95F-27BC-46AD-A6F3-E9E1BA87FFDD}"/>
    <cellStyle name="40% - Énfasis2 31 6" xfId="38268" xr:uid="{CDD7860C-C8C8-4EE9-BBAA-F177ECDE61BC}"/>
    <cellStyle name="40% - Énfasis2 32" xfId="6302" xr:uid="{6E605A4D-1816-4FE8-874E-0B2BC2CB890E}"/>
    <cellStyle name="40% - Énfasis2 32 2" xfId="9170" xr:uid="{59D7EF94-ED62-47D4-BD56-4A1105C2110B}"/>
    <cellStyle name="40% - Énfasis2 32 2 2" xfId="23534" xr:uid="{D3979547-8778-465A-9CEB-4D8C34D42CF7}"/>
    <cellStyle name="40% - Énfasis2 32 2 3" xfId="29401" xr:uid="{452D1EC4-1818-458F-83E6-C3696DDA0D31}"/>
    <cellStyle name="40% - Énfasis2 32 2 4" xfId="35283" xr:uid="{9345ADAF-7244-4701-9D23-9E7FC5EAC7EB}"/>
    <cellStyle name="40% - Énfasis2 32 2 5" xfId="41142" xr:uid="{54C73D6F-C0BC-4694-97AC-A0C8150A62EE}"/>
    <cellStyle name="40% - Énfasis2 32 3" xfId="20743" xr:uid="{9DA7610A-B5F0-4CDD-A4BD-95CD0F2C9E36}"/>
    <cellStyle name="40% - Énfasis2 32 4" xfId="26552" xr:uid="{8C2C1A89-A5DE-4625-BEB6-B904D3DD3394}"/>
    <cellStyle name="40% - Énfasis2 32 5" xfId="32427" xr:uid="{4A9E8058-DCC7-44D1-89ED-83C385E71613}"/>
    <cellStyle name="40% - Énfasis2 32 6" xfId="38292" xr:uid="{04160F29-528D-4601-AEB1-1DEA1D280CF1}"/>
    <cellStyle name="40% - Énfasis2 33" xfId="6334" xr:uid="{64587666-8CCD-4B18-A778-1B10BEA0F623}"/>
    <cellStyle name="40% - Énfasis2 33 2" xfId="9199" xr:uid="{A62A366D-3E7D-4C49-9129-BBC28E807EBC}"/>
    <cellStyle name="40% - Énfasis2 33 2 2" xfId="23562" xr:uid="{CC21631D-DCFF-4296-BE7D-B8CD23BB5FEC}"/>
    <cellStyle name="40% - Énfasis2 33 2 3" xfId="29430" xr:uid="{192CD415-A047-40F6-80E1-90EC3F96CE22}"/>
    <cellStyle name="40% - Énfasis2 33 2 4" xfId="35312" xr:uid="{EF8FC574-4AE6-4740-AD3D-0A47AB18AB49}"/>
    <cellStyle name="40% - Énfasis2 33 2 5" xfId="41171" xr:uid="{E6E56E04-7707-42DD-9033-E0BF1CD1F787}"/>
    <cellStyle name="40% - Énfasis2 33 3" xfId="20775" xr:uid="{37BAF005-B026-4A98-8707-26E8F8F3B50E}"/>
    <cellStyle name="40% - Énfasis2 33 4" xfId="26584" xr:uid="{4F982543-C214-437F-8DAE-2AD739AC7EA5}"/>
    <cellStyle name="40% - Énfasis2 33 5" xfId="32459" xr:uid="{46425190-AD0A-49C6-ACD1-9B92ABEF8BAE}"/>
    <cellStyle name="40% - Énfasis2 33 6" xfId="38323" xr:uid="{9D51D352-4C39-41D3-A59F-50FA6CF783A9}"/>
    <cellStyle name="40% - Énfasis2 34" xfId="6354" xr:uid="{29E74984-4FCE-4938-98AD-EC1E32F761F2}"/>
    <cellStyle name="40% - Énfasis2 34 2" xfId="9219" xr:uid="{D52E5870-9485-45F4-AB0E-5F98BCBE5E98}"/>
    <cellStyle name="40% - Énfasis2 34 2 2" xfId="23582" xr:uid="{B8940705-1226-4855-98CB-B76A271B21FA}"/>
    <cellStyle name="40% - Énfasis2 34 2 3" xfId="29450" xr:uid="{785E8058-6077-4CD7-99EF-44D24E7CBA4C}"/>
    <cellStyle name="40% - Énfasis2 34 2 4" xfId="35332" xr:uid="{0B4D6749-4E70-4160-A759-0279C9256D49}"/>
    <cellStyle name="40% - Énfasis2 34 2 5" xfId="41191" xr:uid="{62F89A40-7607-4603-AAF0-7B07689F984E}"/>
    <cellStyle name="40% - Énfasis2 34 3" xfId="20795" xr:uid="{EA2372C5-C05C-44C0-8EFD-B71E3B0C0BB9}"/>
    <cellStyle name="40% - Énfasis2 34 4" xfId="26604" xr:uid="{60C1D667-73FA-43D2-8A06-E5C06FC3D16F}"/>
    <cellStyle name="40% - Énfasis2 34 5" xfId="32479" xr:uid="{A84F475A-6F29-43B4-99FA-8849EBC75E7A}"/>
    <cellStyle name="40% - Énfasis2 34 6" xfId="38343" xr:uid="{A12B1891-7A53-4849-8C15-9C5F70C006B7}"/>
    <cellStyle name="40% - Énfasis2 35" xfId="6374" xr:uid="{1544E785-7FE3-4BDC-BCA5-79E07BD6CD8E}"/>
    <cellStyle name="40% - Énfasis2 35 2" xfId="9239" xr:uid="{21E4DBD5-6674-4C5C-9063-BA921DCC02D6}"/>
    <cellStyle name="40% - Énfasis2 35 2 2" xfId="23602" xr:uid="{04DEE4D1-98E7-4437-903F-3D32D2B85EFA}"/>
    <cellStyle name="40% - Énfasis2 35 2 3" xfId="29470" xr:uid="{D0D12A14-4A11-4DC4-B0BA-D8FD56536B70}"/>
    <cellStyle name="40% - Énfasis2 35 2 4" xfId="35352" xr:uid="{45BA3F51-7277-4452-BD79-135BB59BE5BC}"/>
    <cellStyle name="40% - Énfasis2 35 2 5" xfId="41211" xr:uid="{C9EBFF58-7646-4D42-91C4-B936B583692F}"/>
    <cellStyle name="40% - Énfasis2 35 3" xfId="20815" xr:uid="{D12356A2-00BA-4D47-A629-C8FB631A1400}"/>
    <cellStyle name="40% - Énfasis2 35 4" xfId="26624" xr:uid="{ABD77F65-13F1-4B91-8F36-6F87FAB298F8}"/>
    <cellStyle name="40% - Énfasis2 35 5" xfId="32499" xr:uid="{1CCB745D-E061-4A67-A071-0BA6FD65F2A6}"/>
    <cellStyle name="40% - Énfasis2 35 6" xfId="38363" xr:uid="{AC5FB70D-668F-423F-B248-193A3C6A9BA6}"/>
    <cellStyle name="40% - Énfasis2 36" xfId="6395" xr:uid="{9D4715DD-7FA7-4DF8-BFC9-7364E8098095}"/>
    <cellStyle name="40% - Énfasis2 36 2" xfId="9260" xr:uid="{89F0A045-4A2C-4C77-8973-7D9DBEB6C585}"/>
    <cellStyle name="40% - Énfasis2 36 2 2" xfId="23623" xr:uid="{A2C3CF98-1E91-471D-8EF0-3D71D41C2143}"/>
    <cellStyle name="40% - Énfasis2 36 2 3" xfId="29491" xr:uid="{FE0CEF6E-A673-4514-B010-72844A339EE3}"/>
    <cellStyle name="40% - Énfasis2 36 2 4" xfId="35373" xr:uid="{D5974A01-6017-4A8D-AC6E-A69865EAB6FB}"/>
    <cellStyle name="40% - Énfasis2 36 2 5" xfId="41232" xr:uid="{923BE20E-8633-4E85-94A5-9BDC5751F81C}"/>
    <cellStyle name="40% - Énfasis2 36 3" xfId="20836" xr:uid="{10D5645F-D7EA-4085-B6F6-84A7AC720389}"/>
    <cellStyle name="40% - Énfasis2 36 4" xfId="26645" xr:uid="{7BA61C39-6B2E-4DA9-B97D-56B9974A357F}"/>
    <cellStyle name="40% - Énfasis2 36 5" xfId="32520" xr:uid="{20EADD4A-3432-4A3B-8C2B-2E91CDA3FD06}"/>
    <cellStyle name="40% - Énfasis2 36 6" xfId="38384" xr:uid="{B1270105-9BCC-4B4A-9D35-B24D5F056699}"/>
    <cellStyle name="40% - Énfasis2 37" xfId="6424" xr:uid="{F6CC3654-A1B4-443E-9CFB-6E5D3615183E}"/>
    <cellStyle name="40% - Énfasis2 37 2" xfId="9286" xr:uid="{EBFD935A-0C05-452C-913F-FE09C2956165}"/>
    <cellStyle name="40% - Énfasis2 37 2 2" xfId="23649" xr:uid="{CD2A465C-013E-400A-A879-BD8D396F7425}"/>
    <cellStyle name="40% - Énfasis2 37 2 3" xfId="29517" xr:uid="{5F888E54-A0C3-435B-BB4C-8E007EA4BE58}"/>
    <cellStyle name="40% - Énfasis2 37 2 4" xfId="35399" xr:uid="{9E10FC36-19E5-4A58-A16B-5BD5E7608D1D}"/>
    <cellStyle name="40% - Énfasis2 37 2 5" xfId="41258" xr:uid="{092211A1-2AFF-4B9C-9EDE-B85835CE869D}"/>
    <cellStyle name="40% - Énfasis2 37 3" xfId="20865" xr:uid="{66822DA4-2761-4A8A-83A4-CD8D5D921384}"/>
    <cellStyle name="40% - Énfasis2 37 4" xfId="26674" xr:uid="{B10C2404-F3FF-4190-BF59-24435E5B8D3C}"/>
    <cellStyle name="40% - Énfasis2 37 5" xfId="32549" xr:uid="{74BB81A5-221E-4382-9E20-6F8AADABE6DA}"/>
    <cellStyle name="40% - Énfasis2 37 6" xfId="38413" xr:uid="{E154EB36-B39F-4F47-BDE2-BB5DB78C0AFD}"/>
    <cellStyle name="40% - Énfasis2 38" xfId="6458" xr:uid="{ABCE1498-F768-4375-BDDC-5D925353D8BA}"/>
    <cellStyle name="40% - Énfasis2 38 2" xfId="9318" xr:uid="{CBB9BEAF-89D0-44D1-A7E6-A97939E85231}"/>
    <cellStyle name="40% - Énfasis2 38 2 2" xfId="23681" xr:uid="{A9FC5BDF-D8D5-4069-AA01-B03D28E98606}"/>
    <cellStyle name="40% - Énfasis2 38 2 3" xfId="29549" xr:uid="{08A82878-DA42-4236-9B1A-B316C0B6E82F}"/>
    <cellStyle name="40% - Énfasis2 38 2 4" xfId="35431" xr:uid="{D83A99A4-AC68-487D-8428-2921830E57EE}"/>
    <cellStyle name="40% - Énfasis2 38 2 5" xfId="41290" xr:uid="{003DD27A-A4D8-439B-9772-81FB8456CB87}"/>
    <cellStyle name="40% - Énfasis2 38 3" xfId="20896" xr:uid="{E4257618-040D-4A6E-91DF-C9557BF296F2}"/>
    <cellStyle name="40% - Énfasis2 38 4" xfId="26707" xr:uid="{4830CE72-C888-473B-B50D-F98490928E7D}"/>
    <cellStyle name="40% - Énfasis2 38 5" xfId="32582" xr:uid="{0C6536C1-9536-421D-8EC0-EEB6387B3009}"/>
    <cellStyle name="40% - Énfasis2 38 6" xfId="38446" xr:uid="{67339415-C4FD-41E4-A7E6-7AA21DD8C8C6}"/>
    <cellStyle name="40% - Énfasis2 39" xfId="6478" xr:uid="{8BD99163-E445-4264-A9C2-AC0A5912A2E8}"/>
    <cellStyle name="40% - Énfasis2 39 2" xfId="9338" xr:uid="{13CC6EA1-FD3A-4A01-B1AD-02038EB000C3}"/>
    <cellStyle name="40% - Énfasis2 39 2 2" xfId="23701" xr:uid="{7BABFFF7-5896-463C-BB7A-DDF9A301CE93}"/>
    <cellStyle name="40% - Énfasis2 39 2 3" xfId="29569" xr:uid="{F3F9DECD-6F4C-47F9-944B-91B1A41867A1}"/>
    <cellStyle name="40% - Énfasis2 39 2 4" xfId="35451" xr:uid="{9167C084-D7C8-4478-8D5E-591DBAC357ED}"/>
    <cellStyle name="40% - Énfasis2 39 2 5" xfId="41310" xr:uid="{4DFF2B95-3192-4FA1-B8AF-997E5516204B}"/>
    <cellStyle name="40% - Énfasis2 39 3" xfId="20916" xr:uid="{EACBA9E7-2117-4A54-BE3B-587112642907}"/>
    <cellStyle name="40% - Énfasis2 39 4" xfId="26727" xr:uid="{FF5587FB-A385-429C-9E3D-4CF44BF5CADC}"/>
    <cellStyle name="40% - Énfasis2 39 5" xfId="32602" xr:uid="{D6276424-E08E-4A3F-A0F9-DFCCD4FD18D2}"/>
    <cellStyle name="40% - Énfasis2 39 6" xfId="38466" xr:uid="{590B5C7A-FE31-4C85-842D-41CA5EB6327B}"/>
    <cellStyle name="40% - Énfasis2 4" xfId="3888" xr:uid="{AD547551-94CF-4DF6-A838-82A0BE7D423B}"/>
    <cellStyle name="40% - Énfasis2 4 10" xfId="35880" xr:uid="{CF3D70E2-CCDD-4876-B72E-C96D7BE2550D}"/>
    <cellStyle name="40% - Énfasis2 4 2" xfId="4085" xr:uid="{1B05BC23-1C72-48C9-A19C-9578AB380FEC}"/>
    <cellStyle name="40% - Énfasis2 4 2 2" xfId="4563" xr:uid="{7A5F3BE5-A1CC-4B99-B272-FB84FB414263}"/>
    <cellStyle name="40% - Énfasis2 4 2 2 2" xfId="5531" xr:uid="{1FECE3B6-3FEF-4F86-AB37-BADDED8CE4E3}"/>
    <cellStyle name="40% - Énfasis2 4 2 2 2 2" xfId="8398" xr:uid="{EEB6D692-1511-4A61-83C0-7A0F2F290FC1}"/>
    <cellStyle name="40% - Énfasis2 4 2 2 2 2 2" xfId="22773" xr:uid="{B8BFC758-8495-48C5-B61C-D2CA107517E4}"/>
    <cellStyle name="40% - Énfasis2 4 2 2 2 2 3" xfId="28631" xr:uid="{C0FEA6A3-DD27-4EC3-81C3-5C87C73169A8}"/>
    <cellStyle name="40% - Énfasis2 4 2 2 2 2 4" xfId="34513" xr:uid="{2E46F819-35E8-4913-B1C0-E8E281490CD0}"/>
    <cellStyle name="40% - Énfasis2 4 2 2 2 2 5" xfId="40377" xr:uid="{9CBDA99E-2592-4067-ABF4-EF4078B4FF7E}"/>
    <cellStyle name="40% - Énfasis2 4 2 2 2 3" xfId="19991" xr:uid="{D3338C3D-0208-447A-A0BF-9AB1A05052D2}"/>
    <cellStyle name="40% - Énfasis2 4 2 2 2 4" xfId="25782" xr:uid="{14E04D12-0B5A-4E3E-911C-39FA7844423D}"/>
    <cellStyle name="40% - Énfasis2 4 2 2 2 5" xfId="31656" xr:uid="{1B4CDE48-DBC4-4A8E-BF91-EB7D9146CA4B}"/>
    <cellStyle name="40% - Énfasis2 4 2 2 2 6" xfId="37526" xr:uid="{5FCE5CF3-3A68-4432-9504-AF0FBE80A258}"/>
    <cellStyle name="40% - Énfasis2 4 2 2 3" xfId="7426" xr:uid="{C5D96FAD-F3B3-4B83-858C-F4E9DEB86A97}"/>
    <cellStyle name="40% - Énfasis2 4 2 2 3 2" xfId="21828" xr:uid="{E54486F5-1BD8-4661-96E5-144C747CF72F}"/>
    <cellStyle name="40% - Énfasis2 4 2 2 3 3" xfId="27660" xr:uid="{AAA21A72-F354-445E-9283-E2C023C9D532}"/>
    <cellStyle name="40% - Énfasis2 4 2 2 3 4" xfId="33542" xr:uid="{2892C38B-A62F-4325-8D88-0F6D3FCD667D}"/>
    <cellStyle name="40% - Énfasis2 4 2 2 3 5" xfId="39406" xr:uid="{40E998A4-D920-4D62-BE8C-C73F3EE65102}"/>
    <cellStyle name="40% - Énfasis2 4 2 2 4" xfId="19059" xr:uid="{10441258-7013-4645-8377-C53B86D519A3}"/>
    <cellStyle name="40% - Énfasis2 4 2 2 5" xfId="24811" xr:uid="{55EE12CF-5428-4552-9335-3DCDA1F1D675}"/>
    <cellStyle name="40% - Énfasis2 4 2 2 6" xfId="30688" xr:uid="{A972DCEB-98DE-4E16-9D7A-5A928170B604}"/>
    <cellStyle name="40% - Énfasis2 4 2 2 7" xfId="36569" xr:uid="{C82C754F-5738-40F4-8C5F-7A53A5E1A03D}"/>
    <cellStyle name="40% - Énfasis2 4 2 3" xfId="5046" xr:uid="{98299DD5-ABEA-4F0F-8D34-9B54B698B121}"/>
    <cellStyle name="40% - Énfasis2 4 2 3 2" xfId="7913" xr:uid="{9D5A6572-F5DD-4FD3-947F-4F182FBAACB0}"/>
    <cellStyle name="40% - Énfasis2 4 2 3 2 2" xfId="22298" xr:uid="{3BD84C17-E1B7-43D8-8B7F-D699215DA09C}"/>
    <cellStyle name="40% - Énfasis2 4 2 3 2 3" xfId="28146" xr:uid="{11495C53-C8CD-455E-9268-8B0DD99C260F}"/>
    <cellStyle name="40% - Énfasis2 4 2 3 2 4" xfId="34028" xr:uid="{0B7307A8-5BF3-41AD-BFDB-DD561361DA1C}"/>
    <cellStyle name="40% - Énfasis2 4 2 3 2 5" xfId="39892" xr:uid="{99EAAD92-CD87-4698-A66B-551CE139060E}"/>
    <cellStyle name="40% - Énfasis2 4 2 3 3" xfId="19523" xr:uid="{B47694E6-7DD2-475E-B7CC-7E419A5FEE3A}"/>
    <cellStyle name="40% - Énfasis2 4 2 3 4" xfId="25297" xr:uid="{AE00EE30-33B5-4CB0-8407-2D1BCA52CC5D}"/>
    <cellStyle name="40% - Énfasis2 4 2 3 5" xfId="31171" xr:uid="{74DF342A-3711-4A0C-859B-366B1166F3BB}"/>
    <cellStyle name="40% - Énfasis2 4 2 3 6" xfId="37049" xr:uid="{B5B0743C-1D8C-45A9-9380-D74B90F743C2}"/>
    <cellStyle name="40% - Énfasis2 4 2 4" xfId="6941" xr:uid="{BA7B0766-8127-4F24-A0F4-9FC8C65DA286}"/>
    <cellStyle name="40% - Énfasis2 4 2 4 2" xfId="21361" xr:uid="{FECF882B-CDA5-4DA5-BA8E-7A1A041D9D47}"/>
    <cellStyle name="40% - Énfasis2 4 2 4 3" xfId="27179" xr:uid="{D1D3C948-9FB1-48B8-B7E4-26E64F34E135}"/>
    <cellStyle name="40% - Énfasis2 4 2 4 4" xfId="33057" xr:uid="{EF93A702-C1B4-4C86-B730-DE8AD359BB4C}"/>
    <cellStyle name="40% - Énfasis2 4 2 4 5" xfId="38921" xr:uid="{06B55A5D-6976-45D7-9F79-3E72DA95008D}"/>
    <cellStyle name="40% - Énfasis2 4 2 5" xfId="18615" xr:uid="{61E23F6E-E0EE-4F13-921D-2EC574F7F0E6}"/>
    <cellStyle name="40% - Énfasis2 4 2 6" xfId="24328" xr:uid="{27566293-0E69-4EEC-92DB-F176FB94CB64}"/>
    <cellStyle name="40% - Énfasis2 4 2 7" xfId="30206" xr:uid="{306C118F-A9D3-475C-A007-0FA10940EB3A}"/>
    <cellStyle name="40% - Énfasis2 4 2 8" xfId="36085" xr:uid="{6A4630E1-BF8B-4E17-A17B-096DA9558F21}"/>
    <cellStyle name="40% - Énfasis2 4 3" xfId="4369" xr:uid="{360C0435-2448-4DB9-B808-7A2C1AA6239A}"/>
    <cellStyle name="40% - Énfasis2 4 3 2" xfId="5335" xr:uid="{9DC56D21-FA2E-4F4B-9D2A-28023D5CCEE7}"/>
    <cellStyle name="40% - Énfasis2 4 3 2 2" xfId="8202" xr:uid="{0DC732BB-E998-451F-A4F3-D45EC8625110}"/>
    <cellStyle name="40% - Énfasis2 4 3 2 2 2" xfId="22578" xr:uid="{C43A0D50-14FC-4D6B-8307-A0DA45E5414A}"/>
    <cellStyle name="40% - Énfasis2 4 3 2 2 3" xfId="28435" xr:uid="{F5C4B95C-4951-4BDC-94AB-E48849C3BC27}"/>
    <cellStyle name="40% - Énfasis2 4 3 2 2 4" xfId="34317" xr:uid="{3BCF6725-0B37-4897-8ED9-435B79201FB6}"/>
    <cellStyle name="40% - Énfasis2 4 3 2 2 5" xfId="40181" xr:uid="{FD944997-3408-4BAB-A9E5-B5F3CBAFE0F0}"/>
    <cellStyle name="40% - Énfasis2 4 3 2 3" xfId="19802" xr:uid="{BE17476E-1F96-4FF3-BD69-1A7B241D8E2A}"/>
    <cellStyle name="40% - Énfasis2 4 3 2 4" xfId="25586" xr:uid="{487B9FF3-6F92-4DF2-8AE5-DB7BAA9F469B}"/>
    <cellStyle name="40% - Énfasis2 4 3 2 5" xfId="31460" xr:uid="{E397C340-7F45-4D5A-9532-7767D73374E2}"/>
    <cellStyle name="40% - Énfasis2 4 3 2 6" xfId="37331" xr:uid="{17C54B58-1D18-4BAD-AADE-885F71E50E0A}"/>
    <cellStyle name="40% - Énfasis2 4 3 3" xfId="7230" xr:uid="{938C6D0A-AF72-4530-B825-A3506C538DD0}"/>
    <cellStyle name="40% - Énfasis2 4 3 3 2" xfId="21637" xr:uid="{F4352196-CE91-4739-A477-6ADB8C1D8E68}"/>
    <cellStyle name="40% - Énfasis2 4 3 3 3" xfId="27464" xr:uid="{A1A0CFB6-50F7-48E1-9EAC-343725534064}"/>
    <cellStyle name="40% - Énfasis2 4 3 3 4" xfId="33346" xr:uid="{AB4B1738-195B-4DDA-AAE2-317E992B3587}"/>
    <cellStyle name="40% - Énfasis2 4 3 3 5" xfId="39210" xr:uid="{B611BAA1-134D-4835-B3D5-65C501F912A2}"/>
    <cellStyle name="40% - Énfasis2 4 3 4" xfId="18872" xr:uid="{11D071E4-791D-4C1A-BBEF-AF4F61515136}"/>
    <cellStyle name="40% - Énfasis2 4 3 5" xfId="24615" xr:uid="{73A787F1-9BE3-4CDE-9B71-1370F3F8E0DC}"/>
    <cellStyle name="40% - Énfasis2 4 3 6" xfId="30494" xr:uid="{BDE412F5-B770-4823-BB60-79F4E9350711}"/>
    <cellStyle name="40% - Énfasis2 4 3 7" xfId="36374" xr:uid="{3D6A68F6-C6DA-454E-92D6-B240621F246E}"/>
    <cellStyle name="40% - Énfasis2 4 4" xfId="4851" xr:uid="{5F297C65-F460-4EE7-AA6D-0BC113B084C8}"/>
    <cellStyle name="40% - Énfasis2 4 4 2" xfId="7717" xr:uid="{6AFD1D1E-DD25-493B-B91B-63FB51EA725C}"/>
    <cellStyle name="40% - Énfasis2 4 4 2 2" xfId="22107" xr:uid="{0AD73551-053C-4C63-9D5A-E37EBFBA977D}"/>
    <cellStyle name="40% - Énfasis2 4 4 2 3" xfId="27950" xr:uid="{B89FDF18-48FD-49BE-B1C7-C2737E0AF476}"/>
    <cellStyle name="40% - Énfasis2 4 4 2 4" xfId="33832" xr:uid="{23D49958-03E4-4826-BD41-BFC4CAB9429D}"/>
    <cellStyle name="40% - Énfasis2 4 4 2 5" xfId="39696" xr:uid="{599D6199-8D14-4A6B-B43D-7E604205A6ED}"/>
    <cellStyle name="40% - Énfasis2 4 4 3" xfId="19333" xr:uid="{338C2004-5E28-4C96-8ED9-7670357924CA}"/>
    <cellStyle name="40% - Énfasis2 4 4 4" xfId="25101" xr:uid="{F5C645A3-3E5D-4F48-9B65-667B85D1E4D4}"/>
    <cellStyle name="40% - Énfasis2 4 4 5" xfId="30975" xr:uid="{53788459-84C3-4019-9C3A-0282926E64B1}"/>
    <cellStyle name="40% - Énfasis2 4 4 6" xfId="36854" xr:uid="{8C12FF21-1E08-4741-B268-2A70A2232DDC}"/>
    <cellStyle name="40% - Énfasis2 4 5" xfId="5860" xr:uid="{99A49BF8-FFCE-49BF-9A39-75000866B01E}"/>
    <cellStyle name="40% - Énfasis2 4 5 2" xfId="8729" xr:uid="{9AAFC77E-4919-4555-84D2-059D39F39E1B}"/>
    <cellStyle name="40% - Énfasis2 4 5 2 2" xfId="23097" xr:uid="{6676BD86-4446-4A56-858C-F93F87645555}"/>
    <cellStyle name="40% - Énfasis2 4 5 2 3" xfId="28961" xr:uid="{1A6E922B-9F54-4050-9EEA-064F5DC0403D}"/>
    <cellStyle name="40% - Énfasis2 4 5 2 4" xfId="34843" xr:uid="{5D12DE75-C49F-40CC-B8DE-16762A14B7ED}"/>
    <cellStyle name="40% - Énfasis2 4 5 2 5" xfId="40707" xr:uid="{A6418FE3-93EC-4468-ABDB-2EE07F232547}"/>
    <cellStyle name="40% - Énfasis2 4 5 3" xfId="20312" xr:uid="{C9674E41-16E3-45E5-92B8-A27B27FFE3BE}"/>
    <cellStyle name="40% - Énfasis2 4 5 4" xfId="26111" xr:uid="{9FD8180A-6E9F-4E45-86A1-CC0327F273BD}"/>
    <cellStyle name="40% - Énfasis2 4 5 5" xfId="31986" xr:uid="{27A86F6F-87E2-42A8-8227-94033783106F}"/>
    <cellStyle name="40% - Énfasis2 4 5 6" xfId="37852" xr:uid="{07A6DFFC-6452-40F5-95E0-FE0D1AC5C7A1}"/>
    <cellStyle name="40% - Énfasis2 4 6" xfId="6746" xr:uid="{3C4DE83B-7086-4614-82C8-45F8E0C92139}"/>
    <cellStyle name="40% - Énfasis2 4 6 2" xfId="21170" xr:uid="{8AC0D846-A677-4214-94D0-CE704A3BECC8}"/>
    <cellStyle name="40% - Énfasis2 4 6 3" xfId="26985" xr:uid="{E879E1AD-09D6-4BCF-9B95-66DB91BFFFEA}"/>
    <cellStyle name="40% - Énfasis2 4 6 4" xfId="32861" xr:uid="{E25F0033-32A9-4873-A23F-7449D9565E65}"/>
    <cellStyle name="40% - Énfasis2 4 6 5" xfId="38725" xr:uid="{B4D4B38E-6C78-401A-96F6-1D0698AA2C74}"/>
    <cellStyle name="40% - Énfasis2 4 7" xfId="18412" xr:uid="{60021549-04F4-4C56-8C35-32E7AA31CA1C}"/>
    <cellStyle name="40% - Énfasis2 4 8" xfId="24121" xr:uid="{1780115C-4BAB-41B3-86BD-8B6AF3ED3FCD}"/>
    <cellStyle name="40% - Énfasis2 4 9" xfId="29999" xr:uid="{A57E5FD9-1468-48D1-AB34-5F89E40B3946}"/>
    <cellStyle name="40% - Énfasis2 40" xfId="6498" xr:uid="{0007C2DD-2178-4C91-A040-2113BAC0F95C}"/>
    <cellStyle name="40% - Énfasis2 40 2" xfId="9358" xr:uid="{01024D94-0F06-4101-960D-3C95D11AC90F}"/>
    <cellStyle name="40% - Énfasis2 40 2 2" xfId="23721" xr:uid="{3D32DA8E-397A-452E-9F43-AEDAB71EBEC9}"/>
    <cellStyle name="40% - Énfasis2 40 2 3" xfId="29589" xr:uid="{80F8D92F-509B-461D-B047-01B586A3BCD2}"/>
    <cellStyle name="40% - Énfasis2 40 2 4" xfId="35471" xr:uid="{70FD85FA-3243-4717-9C8E-388996FB71EB}"/>
    <cellStyle name="40% - Énfasis2 40 2 5" xfId="41330" xr:uid="{8AA99FD4-5D8E-42A6-B57C-00A0889BE195}"/>
    <cellStyle name="40% - Énfasis2 40 3" xfId="20936" xr:uid="{DDDD941B-96C6-45DE-AD71-6E1EC04D0E66}"/>
    <cellStyle name="40% - Énfasis2 40 4" xfId="26747" xr:uid="{DAB98A2E-7B09-4EEE-8657-75AA477F9C27}"/>
    <cellStyle name="40% - Énfasis2 40 5" xfId="32622" xr:uid="{409BD0BB-5716-4D39-B95E-77EEB6A990F1}"/>
    <cellStyle name="40% - Énfasis2 40 6" xfId="38486" xr:uid="{B0B3B8BB-7A60-4DBD-A07E-5FFA88897ED0}"/>
    <cellStyle name="40% - Énfasis2 41" xfId="6518" xr:uid="{FE9EE9B5-CB80-4163-A61B-52FB6B0A23C9}"/>
    <cellStyle name="40% - Énfasis2 41 2" xfId="9378" xr:uid="{9AFF3C54-FF74-4723-BCB9-0BAD0D0EC7D4}"/>
    <cellStyle name="40% - Énfasis2 41 2 2" xfId="23741" xr:uid="{0B59FF9A-BCFF-4D87-A573-02CB6C2E9D54}"/>
    <cellStyle name="40% - Énfasis2 41 2 3" xfId="29609" xr:uid="{7AD83034-3868-41BB-9C62-EE96EE34636B}"/>
    <cellStyle name="40% - Énfasis2 41 2 4" xfId="35491" xr:uid="{67EAA4E0-E755-40A4-9CEF-4DBAEC001C71}"/>
    <cellStyle name="40% - Énfasis2 41 2 5" xfId="41350" xr:uid="{1E19D2FD-ECF4-4EDB-9F13-7F0C0193153C}"/>
    <cellStyle name="40% - Énfasis2 41 3" xfId="20956" xr:uid="{86B6CABB-2C10-457A-B337-A7EA454E3A1B}"/>
    <cellStyle name="40% - Énfasis2 41 4" xfId="26767" xr:uid="{B5D2F8F5-798F-4BA6-98D7-5F367CFAEFB6}"/>
    <cellStyle name="40% - Énfasis2 41 5" xfId="32642" xr:uid="{BD1C71D3-6B59-417A-9C37-BFBAC9112CC4}"/>
    <cellStyle name="40% - Énfasis2 41 6" xfId="38506" xr:uid="{A0547278-9EBE-4DBD-BB18-4DFF9860F419}"/>
    <cellStyle name="40% - Énfasis2 42" xfId="6538" xr:uid="{32AB49B8-C429-4353-B1F9-973808113010}"/>
    <cellStyle name="40% - Énfasis2 42 2" xfId="9398" xr:uid="{49F16293-7660-4C6F-A676-49BF824030BA}"/>
    <cellStyle name="40% - Énfasis2 42 2 2" xfId="23761" xr:uid="{32966851-1AAB-4C47-A4D7-8C6FE653807F}"/>
    <cellStyle name="40% - Énfasis2 42 2 3" xfId="29629" xr:uid="{4AC3BF15-D503-42B1-8050-2628638FD8A2}"/>
    <cellStyle name="40% - Énfasis2 42 2 4" xfId="35511" xr:uid="{7C5DEB36-5078-4841-9B0D-A735A556043C}"/>
    <cellStyle name="40% - Énfasis2 42 2 5" xfId="41370" xr:uid="{88D5DF88-97DC-4C88-B796-30F4C9C81EA3}"/>
    <cellStyle name="40% - Énfasis2 42 3" xfId="20976" xr:uid="{148BFA4C-812A-4C22-99E7-0DE5BA70EFF3}"/>
    <cellStyle name="40% - Énfasis2 42 4" xfId="26787" xr:uid="{683DB05C-3803-4C02-98F3-D600FF296D8F}"/>
    <cellStyle name="40% - Énfasis2 42 5" xfId="32662" xr:uid="{96456F13-8492-4A72-B84C-01FDC8F60FE2}"/>
    <cellStyle name="40% - Énfasis2 42 6" xfId="38526" xr:uid="{F94A604A-31D3-43B3-B861-550E8B3CD2A8}"/>
    <cellStyle name="40% - Énfasis2 43" xfId="6559" xr:uid="{E2C9AFF9-E3B9-490E-981A-6B1F238B5AE6}"/>
    <cellStyle name="40% - Énfasis2 43 2" xfId="9420" xr:uid="{97594030-FDB8-47F8-BBDB-985302BC0FE1}"/>
    <cellStyle name="40% - Énfasis2 43 2 2" xfId="23783" xr:uid="{8E142CE0-9827-48B0-9042-D9C973FD92B5}"/>
    <cellStyle name="40% - Énfasis2 43 2 3" xfId="29651" xr:uid="{9EA4DB88-C7D4-49EB-B066-CBB3FD0DB49C}"/>
    <cellStyle name="40% - Énfasis2 43 2 4" xfId="35533" xr:uid="{85DDD0F9-7284-45F5-A414-14B44E18D4B7}"/>
    <cellStyle name="40% - Énfasis2 43 2 5" xfId="41392" xr:uid="{76A4AC2B-5393-435B-9367-575E20398ACD}"/>
    <cellStyle name="40% - Énfasis2 43 3" xfId="20998" xr:uid="{4806CDD2-B613-46DD-A17C-3754164412A1}"/>
    <cellStyle name="40% - Énfasis2 43 4" xfId="26809" xr:uid="{9B980E7D-9863-4913-8A27-2A7AFA944A63}"/>
    <cellStyle name="40% - Énfasis2 43 5" xfId="32684" xr:uid="{6C428D73-05DB-4005-BDFA-70D1E74FBB66}"/>
    <cellStyle name="40% - Énfasis2 43 6" xfId="38548" xr:uid="{E765F205-F8A4-4B16-BCA7-847648FC2F24}"/>
    <cellStyle name="40% - Énfasis2 44" xfId="6589" xr:uid="{1270BB21-777C-492F-8AE2-F6E260B560BB}"/>
    <cellStyle name="40% - Énfasis2 44 2" xfId="9449" xr:uid="{A3739B3A-629D-4CE2-AA5C-2B902AB38449}"/>
    <cellStyle name="40% - Énfasis2 44 2 2" xfId="23811" xr:uid="{D29E263C-C933-4D30-AA11-D3D284D04AAC}"/>
    <cellStyle name="40% - Énfasis2 44 2 3" xfId="29680" xr:uid="{0BD925B9-3B2A-43CD-BB5C-200AEF8B4707}"/>
    <cellStyle name="40% - Énfasis2 44 2 4" xfId="35562" xr:uid="{95BD9837-97E4-411C-AF75-ED69694EDECC}"/>
    <cellStyle name="40% - Énfasis2 44 2 5" xfId="41421" xr:uid="{37AC8CB2-9093-4529-9F6F-B50065EF3CFF}"/>
    <cellStyle name="40% - Énfasis2 44 3" xfId="21027" xr:uid="{CAECE131-6647-4805-B9EF-389B4376733A}"/>
    <cellStyle name="40% - Énfasis2 44 4" xfId="26838" xr:uid="{5E46AF8D-0752-4281-BD53-6EFBECBF8A5E}"/>
    <cellStyle name="40% - Énfasis2 44 5" xfId="32713" xr:uid="{4402B9E3-89F5-479C-BAF4-C833D8775370}"/>
    <cellStyle name="40% - Énfasis2 44 6" xfId="38577" xr:uid="{106E1867-DBD2-4182-A484-C571C589B064}"/>
    <cellStyle name="40% - Énfasis2 45" xfId="6614" xr:uid="{2101D140-6D58-4A0A-84BB-837771445F8C}"/>
    <cellStyle name="40% - Énfasis2 45 2" xfId="9474" xr:uid="{89426983-0C65-4407-9F9A-21BF43DF0AD5}"/>
    <cellStyle name="40% - Énfasis2 45 2 2" xfId="23836" xr:uid="{606258B0-0C31-423E-8846-1663BEE1C967}"/>
    <cellStyle name="40% - Énfasis2 45 2 3" xfId="29705" xr:uid="{D2CFC4DB-2969-48F8-8D41-F451E95CB02F}"/>
    <cellStyle name="40% - Énfasis2 45 2 4" xfId="35587" xr:uid="{D67FB6B3-0331-4AE1-A2E0-C114BE9A929C}"/>
    <cellStyle name="40% - Énfasis2 45 2 5" xfId="41446" xr:uid="{949A4587-0072-4FED-8CF2-A3935C73C795}"/>
    <cellStyle name="40% - Énfasis2 45 3" xfId="21051" xr:uid="{674D94B0-BB2A-4AD5-8715-159A217559A7}"/>
    <cellStyle name="40% - Énfasis2 45 4" xfId="26863" xr:uid="{717742E1-2979-494E-B999-3D73BFFEA5A8}"/>
    <cellStyle name="40% - Énfasis2 45 5" xfId="32738" xr:uid="{84D8C657-1F2B-456A-A0AD-61534379BD5A}"/>
    <cellStyle name="40% - Énfasis2 45 6" xfId="38602" xr:uid="{B750AE65-3FB2-4D63-A826-FE5D92396F7C}"/>
    <cellStyle name="40% - Énfasis2 46" xfId="6636" xr:uid="{B168E369-5390-40B3-80CC-6E77022C2182}"/>
    <cellStyle name="40% - Énfasis2 46 2" xfId="21073" xr:uid="{989B4EAB-36B6-4FB6-8381-3FC3A12AEBE1}"/>
    <cellStyle name="40% - Énfasis2 46 3" xfId="26885" xr:uid="{963EC64D-ABE9-4C7D-9FEB-4DCEFCB63CDF}"/>
    <cellStyle name="40% - Énfasis2 46 4" xfId="32760" xr:uid="{6478461B-F56C-4099-A63B-A95F2CB2266D}"/>
    <cellStyle name="40% - Énfasis2 46 5" xfId="38624" xr:uid="{413F9B5C-0A96-48F6-81DE-92E14045C594}"/>
    <cellStyle name="40% - Énfasis2 47" xfId="6666" xr:uid="{39F4CC82-3DBE-4FFF-8929-9881E2B93DC9}"/>
    <cellStyle name="40% - Énfasis2 47 2" xfId="21095" xr:uid="{D5D84FB1-7023-4164-950A-1685B0556208}"/>
    <cellStyle name="40% - Énfasis2 47 3" xfId="26907" xr:uid="{C6B44424-2FD2-4CF8-8AA5-D4E5564ADBCD}"/>
    <cellStyle name="40% - Énfasis2 47 4" xfId="32782" xr:uid="{2AF17358-5672-4ADD-86FA-76228CA8933A}"/>
    <cellStyle name="40% - Énfasis2 47 5" xfId="38646" xr:uid="{E30960DA-BA28-401B-BCAA-A47336DC986E}"/>
    <cellStyle name="40% - Énfasis2 48" xfId="9495" xr:uid="{C06B05D6-CFE0-433D-A087-A1DEC7DBAA1D}"/>
    <cellStyle name="40% - Énfasis2 48 2" xfId="23857" xr:uid="{510A7ED4-AA94-49F1-83FA-869318DDA28A}"/>
    <cellStyle name="40% - Énfasis2 48 3" xfId="29726" xr:uid="{E7755034-3909-4205-B29A-4DE7460B8CA8}"/>
    <cellStyle name="40% - Énfasis2 48 4" xfId="35608" xr:uid="{38AC1F13-408D-47DD-B699-8045F543BDA4}"/>
    <cellStyle name="40% - Énfasis2 48 5" xfId="41467" xr:uid="{6D7D5282-B5B6-4368-B1ED-937C1939518D}"/>
    <cellStyle name="40% - Énfasis2 49" xfId="9515" xr:uid="{DB975670-8D2A-4A43-83C1-A7A402B48BB8}"/>
    <cellStyle name="40% - Énfasis2 49 2" xfId="23876" xr:uid="{D699BC85-2182-4178-8119-57C09FFB25BC}"/>
    <cellStyle name="40% - Énfasis2 49 3" xfId="29746" xr:uid="{067CC851-7C95-4F27-8F2C-CA2FC6E39FF4}"/>
    <cellStyle name="40% - Énfasis2 49 4" xfId="35628" xr:uid="{77A6EDE8-36FF-4384-9819-CC857114F92A}"/>
    <cellStyle name="40% - Énfasis2 49 5" xfId="41487" xr:uid="{FF311BAC-5704-435E-A5F4-0289B368BD46}"/>
    <cellStyle name="40% - Énfasis2 5" xfId="3914" xr:uid="{72D3DF77-38A7-408D-BEDC-C4838D7BB915}"/>
    <cellStyle name="40% - Énfasis2 5 10" xfId="35906" xr:uid="{A7025296-3A8C-42F1-A3CD-B227AE9605AB}"/>
    <cellStyle name="40% - Énfasis2 5 2" xfId="4108" xr:uid="{62D143C4-2ADA-4D86-B9AB-334E86F87E62}"/>
    <cellStyle name="40% - Énfasis2 5 2 2" xfId="4586" xr:uid="{610C612A-1BBE-4402-9456-936DD8A31535}"/>
    <cellStyle name="40% - Énfasis2 5 2 2 2" xfId="5554" xr:uid="{3CC4BBD6-08A7-43EA-93F1-22416CB96421}"/>
    <cellStyle name="40% - Énfasis2 5 2 2 2 2" xfId="8421" xr:uid="{90F3D9F3-EA52-4F19-AB62-A93B73004939}"/>
    <cellStyle name="40% - Énfasis2 5 2 2 2 2 2" xfId="22796" xr:uid="{4A175C17-FF51-4DA4-BB7D-F5869709C95F}"/>
    <cellStyle name="40% - Énfasis2 5 2 2 2 2 3" xfId="28654" xr:uid="{4DE49D3C-8DD8-432F-B09E-88CA684E3956}"/>
    <cellStyle name="40% - Énfasis2 5 2 2 2 2 4" xfId="34536" xr:uid="{1028772F-7A69-4CBA-B5CA-E832280BCB06}"/>
    <cellStyle name="40% - Énfasis2 5 2 2 2 2 5" xfId="40400" xr:uid="{16121C46-FF25-4872-81A8-B9BFFB7FD079}"/>
    <cellStyle name="40% - Énfasis2 5 2 2 2 3" xfId="20014" xr:uid="{3006624D-B3CD-4BCB-81CA-7C92D94A682C}"/>
    <cellStyle name="40% - Énfasis2 5 2 2 2 4" xfId="25805" xr:uid="{55090B72-FF7E-4A6F-8325-A9932D880167}"/>
    <cellStyle name="40% - Énfasis2 5 2 2 2 5" xfId="31679" xr:uid="{9248ACFC-192C-45D3-98C2-074945761A8C}"/>
    <cellStyle name="40% - Énfasis2 5 2 2 2 6" xfId="37549" xr:uid="{514D87D7-7B9A-48FE-83AC-8C5DEE6FB104}"/>
    <cellStyle name="40% - Énfasis2 5 2 2 3" xfId="7449" xr:uid="{034E5057-1FFC-44C5-9726-FFEF59223089}"/>
    <cellStyle name="40% - Énfasis2 5 2 2 3 2" xfId="21851" xr:uid="{FAEC574A-BACE-42DE-B2C5-17BCC103FD24}"/>
    <cellStyle name="40% - Énfasis2 5 2 2 3 3" xfId="27683" xr:uid="{94F26706-27CA-4E28-A94A-DDC7983BEF01}"/>
    <cellStyle name="40% - Énfasis2 5 2 2 3 4" xfId="33565" xr:uid="{C337E811-EB98-4104-B873-7639FEB36CA8}"/>
    <cellStyle name="40% - Énfasis2 5 2 2 3 5" xfId="39429" xr:uid="{C496F10F-3184-4D72-802A-93E96E5919FA}"/>
    <cellStyle name="40% - Énfasis2 5 2 2 4" xfId="19081" xr:uid="{FEE243FF-A831-494C-806E-ADF9AA61E5EE}"/>
    <cellStyle name="40% - Énfasis2 5 2 2 5" xfId="24834" xr:uid="{7E4D1D7C-3D68-442D-8FDC-351848CEE3F3}"/>
    <cellStyle name="40% - Énfasis2 5 2 2 6" xfId="30711" xr:uid="{05AE6C61-151D-4A17-9FDF-774416A91E10}"/>
    <cellStyle name="40% - Énfasis2 5 2 2 7" xfId="36592" xr:uid="{9B862F84-B31E-4057-AF59-CC1070D1422D}"/>
    <cellStyle name="40% - Énfasis2 5 2 3" xfId="5069" xr:uid="{4ED4547E-AB44-4BCB-A5D5-9049A087E1DD}"/>
    <cellStyle name="40% - Énfasis2 5 2 3 2" xfId="7936" xr:uid="{B6C17129-8254-440F-977D-12413D869213}"/>
    <cellStyle name="40% - Énfasis2 5 2 3 2 2" xfId="22321" xr:uid="{316E1C9A-0C53-425F-AE20-005527CCFCDA}"/>
    <cellStyle name="40% - Énfasis2 5 2 3 2 3" xfId="28169" xr:uid="{ABE11297-A6DD-45E4-AC05-E57E2E1FBF5E}"/>
    <cellStyle name="40% - Énfasis2 5 2 3 2 4" xfId="34051" xr:uid="{7DEBB99D-45BD-4104-AF8C-3BF2B65D8792}"/>
    <cellStyle name="40% - Énfasis2 5 2 3 2 5" xfId="39915" xr:uid="{C2291960-EA24-4A0C-9E41-5006B0035C03}"/>
    <cellStyle name="40% - Énfasis2 5 2 3 3" xfId="19546" xr:uid="{F27B0AA7-0830-4743-9DAB-E069A4143662}"/>
    <cellStyle name="40% - Énfasis2 5 2 3 4" xfId="25320" xr:uid="{B1D134A8-E40F-4C37-A5B1-8E24143873EA}"/>
    <cellStyle name="40% - Énfasis2 5 2 3 5" xfId="31194" xr:uid="{E7AFD056-B6F8-4D89-8C2E-763B38554962}"/>
    <cellStyle name="40% - Énfasis2 5 2 3 6" xfId="37072" xr:uid="{07097AF8-A8EC-4EC1-86A4-AD125F427BA0}"/>
    <cellStyle name="40% - Énfasis2 5 2 4" xfId="6964" xr:uid="{40363189-C6BB-40DE-95E6-8FB32AFAF2C1}"/>
    <cellStyle name="40% - Énfasis2 5 2 4 2" xfId="21383" xr:uid="{FB5BE015-2E89-4AD7-836F-2480F24B2458}"/>
    <cellStyle name="40% - Énfasis2 5 2 4 3" xfId="27202" xr:uid="{FCFC87A9-0FCE-417A-B3E8-D6C69482AD39}"/>
    <cellStyle name="40% - Énfasis2 5 2 4 4" xfId="33080" xr:uid="{36DCE416-479C-451B-9D6F-47588F2F7179}"/>
    <cellStyle name="40% - Énfasis2 5 2 4 5" xfId="38944" xr:uid="{474AA8BE-9FFA-4D01-B743-AB281B4F471E}"/>
    <cellStyle name="40% - Énfasis2 5 2 5" xfId="18637" xr:uid="{1C3F6B16-5852-4527-AD11-8890A755F373}"/>
    <cellStyle name="40% - Énfasis2 5 2 6" xfId="24351" xr:uid="{4A02501F-6188-4EBF-AB3D-7128CAFE1473}"/>
    <cellStyle name="40% - Énfasis2 5 2 7" xfId="30229" xr:uid="{14A756C2-EE35-4B94-8A3B-3BD5E1BC8A09}"/>
    <cellStyle name="40% - Énfasis2 5 2 8" xfId="36108" xr:uid="{A2D274FD-9061-46D8-975A-9723496F789E}"/>
    <cellStyle name="40% - Énfasis2 5 3" xfId="4392" xr:uid="{05248A46-8CD6-4028-B8C1-3B2074BC37B4}"/>
    <cellStyle name="40% - Énfasis2 5 3 2" xfId="5358" xr:uid="{10F41B54-68FD-480C-AEA0-0BAF8F353951}"/>
    <cellStyle name="40% - Énfasis2 5 3 2 2" xfId="8225" xr:uid="{3CDE5C0D-6FB9-46E2-B38A-AE97086EEBF4}"/>
    <cellStyle name="40% - Énfasis2 5 3 2 2 2" xfId="22601" xr:uid="{3FBC8ECD-FA0B-4694-9969-F087AF37A8B2}"/>
    <cellStyle name="40% - Énfasis2 5 3 2 2 3" xfId="28458" xr:uid="{E3A5E727-BEF8-46E7-8A69-864E1AE19B09}"/>
    <cellStyle name="40% - Énfasis2 5 3 2 2 4" xfId="34340" xr:uid="{EA74E601-487D-48A0-A861-D892F4F77BF7}"/>
    <cellStyle name="40% - Énfasis2 5 3 2 2 5" xfId="40204" xr:uid="{6AD0BCD0-A534-426A-B2ED-1521E4D2F5DD}"/>
    <cellStyle name="40% - Énfasis2 5 3 2 3" xfId="19825" xr:uid="{30189D10-8BE6-4A07-81D5-F6B0770B3841}"/>
    <cellStyle name="40% - Énfasis2 5 3 2 4" xfId="25609" xr:uid="{F3A223A0-FDF7-480B-90F0-26F969D6C6A9}"/>
    <cellStyle name="40% - Énfasis2 5 3 2 5" xfId="31483" xr:uid="{3181AE6E-B0E4-461C-97A7-9E0ACF6BA8FF}"/>
    <cellStyle name="40% - Énfasis2 5 3 2 6" xfId="37354" xr:uid="{C821E794-0B16-4E38-8679-66AD48F09E7C}"/>
    <cellStyle name="40% - Énfasis2 5 3 3" xfId="7253" xr:uid="{69659CD0-EF4F-47E1-A856-380EC0B50265}"/>
    <cellStyle name="40% - Énfasis2 5 3 3 2" xfId="21660" xr:uid="{8A525B94-8D95-4C33-B312-C9A651CAD7A4}"/>
    <cellStyle name="40% - Énfasis2 5 3 3 3" xfId="27487" xr:uid="{3CD99245-DAFD-42CA-AFD1-B7F1BACF2CAB}"/>
    <cellStyle name="40% - Énfasis2 5 3 3 4" xfId="33369" xr:uid="{0FEC56F7-27DE-4A42-85B8-A02F840BC0BD}"/>
    <cellStyle name="40% - Énfasis2 5 3 3 5" xfId="39233" xr:uid="{59DA9F55-EC52-4CF3-B3B8-DE584A55979E}"/>
    <cellStyle name="40% - Énfasis2 5 3 4" xfId="18894" xr:uid="{A1126B22-1D33-4A6D-9A1D-368B02A59A39}"/>
    <cellStyle name="40% - Énfasis2 5 3 5" xfId="24638" xr:uid="{2DDB6797-D39E-45A5-9442-66AEAD0B6FCE}"/>
    <cellStyle name="40% - Énfasis2 5 3 6" xfId="30517" xr:uid="{947A9755-83D8-4764-9917-5E6154D6CD8F}"/>
    <cellStyle name="40% - Énfasis2 5 3 7" xfId="36397" xr:uid="{959B55B5-AEE9-42EE-AD59-212B1AAF11EE}"/>
    <cellStyle name="40% - Énfasis2 5 4" xfId="4873" xr:uid="{8F51E30E-90FC-48B7-83DC-3A9F8430B741}"/>
    <cellStyle name="40% - Énfasis2 5 4 2" xfId="7740" xr:uid="{49E4AB13-EF82-4912-86F8-28842AF018A4}"/>
    <cellStyle name="40% - Énfasis2 5 4 2 2" xfId="22130" xr:uid="{81B5BB84-FBFC-4A62-B8C8-E73EE70DA9A7}"/>
    <cellStyle name="40% - Énfasis2 5 4 2 3" xfId="27973" xr:uid="{B612DC44-BE01-48FC-9E3F-B92815942AC1}"/>
    <cellStyle name="40% - Énfasis2 5 4 2 4" xfId="33855" xr:uid="{55184082-0706-43CC-B2F6-2CA9EC6EEF60}"/>
    <cellStyle name="40% - Énfasis2 5 4 2 5" xfId="39719" xr:uid="{A71AA01F-AF9A-459C-A364-D88675AB05AB}"/>
    <cellStyle name="40% - Énfasis2 5 4 3" xfId="19356" xr:uid="{AA1CC82D-9042-4CBC-8D3B-3C094950AEAA}"/>
    <cellStyle name="40% - Énfasis2 5 4 4" xfId="25124" xr:uid="{2D5C28A2-5CBD-4E2F-A0D3-C154DF94CFF3}"/>
    <cellStyle name="40% - Énfasis2 5 4 5" xfId="30998" xr:uid="{64EACB17-C1FC-4336-BB89-F2BE1A1DA675}"/>
    <cellStyle name="40% - Énfasis2 5 4 6" xfId="36877" xr:uid="{17F6C579-3E6E-4874-B289-44B071BB7AE3}"/>
    <cellStyle name="40% - Énfasis2 5 5" xfId="5883" xr:uid="{77DBBE34-97C1-4A4B-873A-638B8739BA96}"/>
    <cellStyle name="40% - Énfasis2 5 5 2" xfId="8752" xr:uid="{44F9BEF5-ABC3-4496-8E21-9385075AFA46}"/>
    <cellStyle name="40% - Énfasis2 5 5 2 2" xfId="23120" xr:uid="{0E2B2136-ABA8-455E-A9FF-8352B2047F4E}"/>
    <cellStyle name="40% - Énfasis2 5 5 2 3" xfId="28984" xr:uid="{4E91C2B0-71CC-4D3E-BCCA-52455EF189A9}"/>
    <cellStyle name="40% - Énfasis2 5 5 2 4" xfId="34866" xr:uid="{A83F1BA6-F6E8-4BFF-8D74-65B65E427535}"/>
    <cellStyle name="40% - Énfasis2 5 5 2 5" xfId="40730" xr:uid="{F8C20F14-B3E2-473B-A3F7-232A7BAF9B40}"/>
    <cellStyle name="40% - Énfasis2 5 5 3" xfId="20334" xr:uid="{10D5F8DA-0B67-4449-81EC-D0F2CCE056FB}"/>
    <cellStyle name="40% - Énfasis2 5 5 4" xfId="26134" xr:uid="{87C508B2-1680-45D8-9435-9ED8E7B3B7F1}"/>
    <cellStyle name="40% - Énfasis2 5 5 5" xfId="32009" xr:uid="{B2C4DF8B-AF73-4D73-B991-AB42AB7A6914}"/>
    <cellStyle name="40% - Énfasis2 5 5 6" xfId="37875" xr:uid="{6C79238C-62A7-4C0D-927C-59CF2AD975A1}"/>
    <cellStyle name="40% - Énfasis2 5 6" xfId="6769" xr:uid="{360C5882-9B89-49C0-A765-C6C5465F3D85}"/>
    <cellStyle name="40% - Énfasis2 5 6 2" xfId="21193" xr:uid="{FF68F92B-121E-45B5-9745-2A883BBCE9FA}"/>
    <cellStyle name="40% - Énfasis2 5 6 3" xfId="27008" xr:uid="{180077A8-8734-496F-911D-6D6A2CC7B628}"/>
    <cellStyle name="40% - Énfasis2 5 6 4" xfId="32884" xr:uid="{BD1192EA-FB62-4197-8344-B32867254F61}"/>
    <cellStyle name="40% - Énfasis2 5 6 5" xfId="38748" xr:uid="{B262FC39-7CC6-4CAF-99D8-3C129F5B622C}"/>
    <cellStyle name="40% - Énfasis2 5 7" xfId="18439" xr:uid="{04378A49-B5E7-495A-AEE9-E3E8E8671193}"/>
    <cellStyle name="40% - Énfasis2 5 8" xfId="24147" xr:uid="{EF7C7A50-C951-4ECE-B6BE-FCE835F1276B}"/>
    <cellStyle name="40% - Énfasis2 5 9" xfId="30025" xr:uid="{D60B33D1-61B9-4675-B4FF-E1AEC48673A8}"/>
    <cellStyle name="40% - Énfasis2 50" xfId="9534" xr:uid="{C3C7112F-95C1-4D8B-A9EE-94BD069FCFAC}"/>
    <cellStyle name="40% - Énfasis2 50 2" xfId="23896" xr:uid="{F888187D-0206-44B8-A886-37A9DD05D19B}"/>
    <cellStyle name="40% - Énfasis2 50 3" xfId="29766" xr:uid="{E018CD31-361C-4211-817E-CD5AC71E6001}"/>
    <cellStyle name="40% - Énfasis2 50 4" xfId="35648" xr:uid="{35F451B7-20BA-4394-8414-9A807724EAF5}"/>
    <cellStyle name="40% - Énfasis2 50 5" xfId="41507" xr:uid="{EE833A65-4D99-42FB-9BA4-42D1E8B9DA68}"/>
    <cellStyle name="40% - Énfasis2 51" xfId="9560" xr:uid="{438DAE19-7FEB-4AE4-9BD3-32FCC916DB08}"/>
    <cellStyle name="40% - Énfasis2 51 2" xfId="23922" xr:uid="{68088C9E-9E05-4F9B-B86C-720B3ADFF76D}"/>
    <cellStyle name="40% - Énfasis2 51 3" xfId="29792" xr:uid="{49C760D1-2AF7-4BF5-AC2F-B920193D139D}"/>
    <cellStyle name="40% - Énfasis2 51 4" xfId="35674" xr:uid="{43D255DF-99E4-4219-AB1F-6B734BD8371F}"/>
    <cellStyle name="40% - Énfasis2 51 5" xfId="41533" xr:uid="{61EC1D87-CEE0-4E16-B200-B5C913D6AC0E}"/>
    <cellStyle name="40% - Énfasis2 52" xfId="15762" xr:uid="{CE9D9FA9-4A35-4F91-9B13-1FF167D432EA}"/>
    <cellStyle name="40% - Énfasis2 52 2" xfId="23982" xr:uid="{E9A88E18-394B-4331-9FED-F0C7A7668926}"/>
    <cellStyle name="40% - Énfasis2 52 3" xfId="29854" xr:uid="{9A3FF1F2-3A6C-4A42-80BF-1E87A4B4F085}"/>
    <cellStyle name="40% - Énfasis2 52 4" xfId="35736" xr:uid="{79020BA9-BB3F-478F-9F95-5BDC4DFB2BF8}"/>
    <cellStyle name="40% - Énfasis2 52 5" xfId="41595" xr:uid="{E68F8CB3-6168-4ED8-94D2-48738E7E1F93}"/>
    <cellStyle name="40% - Énfasis2 53" xfId="15786" xr:uid="{644501DD-752E-48EA-AE95-C7753538B055}"/>
    <cellStyle name="40% - Énfasis2 53 2" xfId="24003" xr:uid="{CCEBCAFB-5688-41ED-8B1D-E53E7378F477}"/>
    <cellStyle name="40% - Énfasis2 53 3" xfId="29878" xr:uid="{0B74ECA9-89AC-4BD1-A13B-C48F61AF4360}"/>
    <cellStyle name="40% - Énfasis2 53 4" xfId="35760" xr:uid="{C778812F-DCA5-4235-B504-6F347563B57A}"/>
    <cellStyle name="40% - Énfasis2 53 5" xfId="41619" xr:uid="{D17469BC-BE4F-4771-8E1D-B8D1535D4F1F}"/>
    <cellStyle name="40% - Énfasis2 54" xfId="15821" xr:uid="{CD23551D-A6BB-44BF-8370-8B44796DA0BA}"/>
    <cellStyle name="40% - Énfasis2 55" xfId="18296" xr:uid="{E7A6033B-3D37-4E20-96EB-0BB9B04AE5BE}"/>
    <cellStyle name="40% - Énfasis2 56" xfId="18319" xr:uid="{ABE96A8B-A0F2-46E8-A10F-E779E17A07A8}"/>
    <cellStyle name="40% - Énfasis2 57" xfId="24031" xr:uid="{3353E01E-FDA4-45E6-B114-5F03093A5F56}"/>
    <cellStyle name="40% - Énfasis2 58" xfId="29909" xr:uid="{A8EDA80C-68AE-4110-A299-8F4B9708F570}"/>
    <cellStyle name="40% - Énfasis2 59" xfId="35790" xr:uid="{F225495A-362F-436D-9519-199E1C86EC42}"/>
    <cellStyle name="40% - Énfasis2 6" xfId="3938" xr:uid="{B1FF83E2-95B8-4E02-815F-9707FFD83B95}"/>
    <cellStyle name="40% - Énfasis2 6 10" xfId="35929" xr:uid="{95A1D1D0-AAE2-4952-899B-86432FB5F391}"/>
    <cellStyle name="40% - Énfasis2 6 2" xfId="4130" xr:uid="{FB34CCA2-587D-4E68-8ECC-F0C21243F997}"/>
    <cellStyle name="40% - Énfasis2 6 2 2" xfId="4608" xr:uid="{44B28434-3856-4C13-8ED3-65DCD97A1224}"/>
    <cellStyle name="40% - Énfasis2 6 2 2 2" xfId="5576" xr:uid="{7E4E6734-5EC4-47C5-88BA-0E96BD4ADA02}"/>
    <cellStyle name="40% - Énfasis2 6 2 2 2 2" xfId="8443" xr:uid="{3D18DC79-E02D-4DAC-BCF0-D2F092FF5B56}"/>
    <cellStyle name="40% - Énfasis2 6 2 2 2 2 2" xfId="22818" xr:uid="{0D9EE201-60FA-4B05-966D-4B4A8AFE34E4}"/>
    <cellStyle name="40% - Énfasis2 6 2 2 2 2 3" xfId="28676" xr:uid="{2A781E05-4116-47D2-B49E-E371BD890115}"/>
    <cellStyle name="40% - Énfasis2 6 2 2 2 2 4" xfId="34558" xr:uid="{DBCF7205-BCF2-40F0-AAB9-475C7FD7DFE1}"/>
    <cellStyle name="40% - Énfasis2 6 2 2 2 2 5" xfId="40422" xr:uid="{2CA1011A-5D58-4B71-BD4E-9D5A072D1214}"/>
    <cellStyle name="40% - Énfasis2 6 2 2 2 3" xfId="20036" xr:uid="{B6F3D3AB-E9B2-4933-ABCF-ECD1E2111630}"/>
    <cellStyle name="40% - Énfasis2 6 2 2 2 4" xfId="25827" xr:uid="{3B65FE11-92F0-44F0-932D-E88CA1E0F0A1}"/>
    <cellStyle name="40% - Énfasis2 6 2 2 2 5" xfId="31701" xr:uid="{CE1CB7ED-296A-4873-8130-4B369B1BC257}"/>
    <cellStyle name="40% - Énfasis2 6 2 2 2 6" xfId="37571" xr:uid="{32EC4593-B3ED-4ADD-9F47-F18BF77A1C44}"/>
    <cellStyle name="40% - Énfasis2 6 2 2 3" xfId="7471" xr:uid="{21E61C5B-22F7-4568-9864-0247868B7658}"/>
    <cellStyle name="40% - Énfasis2 6 2 2 3 2" xfId="21873" xr:uid="{921A6A53-1E22-403C-8072-2BBC61E41AAC}"/>
    <cellStyle name="40% - Énfasis2 6 2 2 3 3" xfId="27705" xr:uid="{807F7054-CDE9-4B97-B5A1-6DAB4ACAC9B3}"/>
    <cellStyle name="40% - Énfasis2 6 2 2 3 4" xfId="33587" xr:uid="{DA65040C-E0EE-41FD-A287-9A2630861A9F}"/>
    <cellStyle name="40% - Énfasis2 6 2 2 3 5" xfId="39451" xr:uid="{63FB75AA-F75D-470F-9356-D28300F08A10}"/>
    <cellStyle name="40% - Énfasis2 6 2 2 4" xfId="19103" xr:uid="{A0CD3682-F3F5-4DC0-BC44-745C703792A1}"/>
    <cellStyle name="40% - Énfasis2 6 2 2 5" xfId="24856" xr:uid="{5875E637-6362-481F-B22B-5A0C4F0E61DF}"/>
    <cellStyle name="40% - Énfasis2 6 2 2 6" xfId="30733" xr:uid="{7596117C-C9EB-4ED8-A50E-3B482EA29CB4}"/>
    <cellStyle name="40% - Énfasis2 6 2 2 7" xfId="36614" xr:uid="{98ECF4FA-1466-41F0-AFA4-AD3DF8CE10F2}"/>
    <cellStyle name="40% - Énfasis2 6 2 3" xfId="5091" xr:uid="{8525E5C7-0EB8-4514-A18D-7216953A7E5D}"/>
    <cellStyle name="40% - Énfasis2 6 2 3 2" xfId="7958" xr:uid="{8724DB3B-A9A0-4C97-8AAB-6C45BE3D5455}"/>
    <cellStyle name="40% - Énfasis2 6 2 3 2 2" xfId="22343" xr:uid="{2696C6A8-66B2-4BF2-BD8B-64F92BA98022}"/>
    <cellStyle name="40% - Énfasis2 6 2 3 2 3" xfId="28191" xr:uid="{751F4132-BD86-41BA-9FF9-F7E64F5566AD}"/>
    <cellStyle name="40% - Énfasis2 6 2 3 2 4" xfId="34073" xr:uid="{A5219740-31A4-4F60-BDE0-60984E57FEE0}"/>
    <cellStyle name="40% - Énfasis2 6 2 3 2 5" xfId="39937" xr:uid="{D7142924-CD3E-4E1B-89D8-EB7F9E8FF130}"/>
    <cellStyle name="40% - Énfasis2 6 2 3 3" xfId="19568" xr:uid="{CB6E001B-9AFC-4ACF-B4EA-3DB17750C9F3}"/>
    <cellStyle name="40% - Énfasis2 6 2 3 4" xfId="25342" xr:uid="{62BE5FAC-3BF7-4523-B017-8B55B707CA6D}"/>
    <cellStyle name="40% - Énfasis2 6 2 3 5" xfId="31216" xr:uid="{317FF8AB-8362-4833-972E-BFED04DF5D46}"/>
    <cellStyle name="40% - Énfasis2 6 2 3 6" xfId="37094" xr:uid="{3264DE9D-EF89-4114-A0ED-3CC501F7640E}"/>
    <cellStyle name="40% - Énfasis2 6 2 4" xfId="6986" xr:uid="{BF42E1D2-9CC8-4FA4-896D-B40E78D19F61}"/>
    <cellStyle name="40% - Énfasis2 6 2 4 2" xfId="21405" xr:uid="{9C006015-DB97-48FB-AFBA-932E9B63E953}"/>
    <cellStyle name="40% - Énfasis2 6 2 4 3" xfId="27224" xr:uid="{7A709BF5-0DD5-45E6-A5BA-02FF65AA1849}"/>
    <cellStyle name="40% - Énfasis2 6 2 4 4" xfId="33102" xr:uid="{D9EF2248-D9A3-4DF6-ABCB-F20E7CD7FB1B}"/>
    <cellStyle name="40% - Énfasis2 6 2 4 5" xfId="38966" xr:uid="{443862DE-DBF4-419A-943F-1ED0DE417B02}"/>
    <cellStyle name="40% - Énfasis2 6 2 5" xfId="18659" xr:uid="{B50635A7-5161-4D3F-93C1-C5F7A583CDF6}"/>
    <cellStyle name="40% - Énfasis2 6 2 6" xfId="24373" xr:uid="{EBE0D28E-F82B-460D-8188-C320AB6C32AA}"/>
    <cellStyle name="40% - Énfasis2 6 2 7" xfId="30251" xr:uid="{CBEC985B-28C2-427F-A669-02B3989FEFC5}"/>
    <cellStyle name="40% - Énfasis2 6 2 8" xfId="36130" xr:uid="{EA963426-0C3A-40F2-951B-BC514D4A9727}"/>
    <cellStyle name="40% - Énfasis2 6 3" xfId="4414" xr:uid="{2C83E52A-40FE-413C-83DE-ED64D94609A7}"/>
    <cellStyle name="40% - Énfasis2 6 3 2" xfId="5380" xr:uid="{1FD3C7AA-D745-4D90-8DB9-9B699D654558}"/>
    <cellStyle name="40% - Énfasis2 6 3 2 2" xfId="8247" xr:uid="{D1AC1F3E-F589-4383-A6E2-F904017218F8}"/>
    <cellStyle name="40% - Énfasis2 6 3 2 2 2" xfId="22623" xr:uid="{C1AE6E4E-E3B2-4A30-B4D9-354B91434479}"/>
    <cellStyle name="40% - Énfasis2 6 3 2 2 3" xfId="28480" xr:uid="{379703D7-9965-4253-8563-D194AF6A3ACA}"/>
    <cellStyle name="40% - Énfasis2 6 3 2 2 4" xfId="34362" xr:uid="{75332D42-6177-4745-B444-5E265C599BA1}"/>
    <cellStyle name="40% - Énfasis2 6 3 2 2 5" xfId="40226" xr:uid="{462890B1-D898-4AD2-BDC8-4E9396D484F4}"/>
    <cellStyle name="40% - Énfasis2 6 3 2 3" xfId="19847" xr:uid="{D6D033E2-9767-420C-A702-0B6AAF9F3258}"/>
    <cellStyle name="40% - Énfasis2 6 3 2 4" xfId="25631" xr:uid="{399D61A1-A4BC-4F64-8B0E-4B5EF2CD141C}"/>
    <cellStyle name="40% - Énfasis2 6 3 2 5" xfId="31505" xr:uid="{C84F8409-70E4-4F5C-87A0-B23248CAC09C}"/>
    <cellStyle name="40% - Énfasis2 6 3 2 6" xfId="37376" xr:uid="{5DDAC8E9-4165-42A3-AADE-088E2B6140D5}"/>
    <cellStyle name="40% - Énfasis2 6 3 3" xfId="7275" xr:uid="{BEE45141-EF8D-4C04-BCEE-EE353C7D2366}"/>
    <cellStyle name="40% - Énfasis2 6 3 3 2" xfId="21682" xr:uid="{4D5E8E4A-50C0-46B2-B6BD-F867E25DF667}"/>
    <cellStyle name="40% - Énfasis2 6 3 3 3" xfId="27509" xr:uid="{58AF1120-1C5D-4EA4-AABA-CE9469B2BDB2}"/>
    <cellStyle name="40% - Énfasis2 6 3 3 4" xfId="33391" xr:uid="{66061A11-4DBD-4816-AF9A-97D9FC9AD0B4}"/>
    <cellStyle name="40% - Énfasis2 6 3 3 5" xfId="39255" xr:uid="{7C267795-DD47-4482-B2C0-B1FF2962EDF0}"/>
    <cellStyle name="40% - Énfasis2 6 3 4" xfId="18916" xr:uid="{B0C4CFD5-C52E-4BA0-8F75-734A8B9FB2F5}"/>
    <cellStyle name="40% - Énfasis2 6 3 5" xfId="24660" xr:uid="{FB96C568-352F-4160-96D2-DCBC7BC772ED}"/>
    <cellStyle name="40% - Énfasis2 6 3 6" xfId="30539" xr:uid="{5DC2C534-9E0E-4EE7-9D44-3FE1F53ADBDF}"/>
    <cellStyle name="40% - Énfasis2 6 3 7" xfId="36419" xr:uid="{C39388E3-9045-4692-A525-CCF2CD1B4A8F}"/>
    <cellStyle name="40% - Énfasis2 6 4" xfId="4895" xr:uid="{28338E5D-8E31-4929-8B05-C7EFECB2855B}"/>
    <cellStyle name="40% - Énfasis2 6 4 2" xfId="7762" xr:uid="{CDD6D7D6-B5AA-4733-AD1F-97A6E4BA87A2}"/>
    <cellStyle name="40% - Énfasis2 6 4 2 2" xfId="22152" xr:uid="{4BA6E4E6-6A30-4426-8533-4399EE60A331}"/>
    <cellStyle name="40% - Énfasis2 6 4 2 3" xfId="27995" xr:uid="{FFB284A1-DA93-4B4C-A863-998577A330FB}"/>
    <cellStyle name="40% - Énfasis2 6 4 2 4" xfId="33877" xr:uid="{DBE4639B-980F-49F2-99A7-2454A3094982}"/>
    <cellStyle name="40% - Énfasis2 6 4 2 5" xfId="39741" xr:uid="{A2E1C9C2-6F23-426B-B8AE-8298F5D8806B}"/>
    <cellStyle name="40% - Énfasis2 6 4 3" xfId="19378" xr:uid="{8667E07A-1506-4D43-9E80-D7945F9655BC}"/>
    <cellStyle name="40% - Énfasis2 6 4 4" xfId="25146" xr:uid="{68B775CF-C9C3-4A99-9E97-BE579E274F2F}"/>
    <cellStyle name="40% - Énfasis2 6 4 5" xfId="31020" xr:uid="{3663D4A2-E824-475D-A0E5-FBCF667372DA}"/>
    <cellStyle name="40% - Énfasis2 6 4 6" xfId="36899" xr:uid="{2DF1ACC5-5674-49CF-8749-227E882BDAAC}"/>
    <cellStyle name="40% - Énfasis2 6 5" xfId="5905" xr:uid="{FE91D4F9-BE22-4813-B8D8-AE7CFFAA2096}"/>
    <cellStyle name="40% - Énfasis2 6 5 2" xfId="8774" xr:uid="{58BB06B3-9445-4245-9BB3-F039BFFF132C}"/>
    <cellStyle name="40% - Énfasis2 6 5 2 2" xfId="23142" xr:uid="{41F819F9-B8F4-4F9E-8BB0-2ABA9DB5BA54}"/>
    <cellStyle name="40% - Énfasis2 6 5 2 3" xfId="29006" xr:uid="{626D0281-A025-4F96-B409-737F7E4ECC32}"/>
    <cellStyle name="40% - Énfasis2 6 5 2 4" xfId="34888" xr:uid="{2F47B4CA-DBBC-4321-883B-609484A4B80D}"/>
    <cellStyle name="40% - Énfasis2 6 5 2 5" xfId="40752" xr:uid="{8F233E16-B1B3-4D99-84FF-260E8DD19E70}"/>
    <cellStyle name="40% - Énfasis2 6 5 3" xfId="20356" xr:uid="{13BF01ED-4E97-4DF7-BE81-F45C06896787}"/>
    <cellStyle name="40% - Énfasis2 6 5 4" xfId="26156" xr:uid="{DFD9D0D1-6425-41BC-9E24-EDF898C13B56}"/>
    <cellStyle name="40% - Énfasis2 6 5 5" xfId="32031" xr:uid="{6732D0E2-660A-40D2-8EB4-C304450B5C1B}"/>
    <cellStyle name="40% - Énfasis2 6 5 6" xfId="37897" xr:uid="{B89F2EBF-4859-4FFE-8B87-CB8FA61BA6DC}"/>
    <cellStyle name="40% - Énfasis2 6 6" xfId="6791" xr:uid="{9E14BEF5-4F10-4285-BD62-1F809F533E41}"/>
    <cellStyle name="40% - Énfasis2 6 6 2" xfId="21215" xr:uid="{8F4D5D21-9592-4D83-9478-F0E11F24C831}"/>
    <cellStyle name="40% - Énfasis2 6 6 3" xfId="27030" xr:uid="{D1511B60-ACD7-4BD7-B197-819E8046407A}"/>
    <cellStyle name="40% - Énfasis2 6 6 4" xfId="32906" xr:uid="{CB312569-49AC-401E-B1DC-1132B0F62D1D}"/>
    <cellStyle name="40% - Énfasis2 6 6 5" xfId="38770" xr:uid="{A22CEC32-AD61-4483-9FEC-1E75D03C0364}"/>
    <cellStyle name="40% - Énfasis2 6 7" xfId="18462" xr:uid="{A75F8B41-EAAF-4900-AD16-1967F150BA77}"/>
    <cellStyle name="40% - Énfasis2 6 8" xfId="24170" xr:uid="{66E702CD-A182-47D3-AE27-0E00A169A174}"/>
    <cellStyle name="40% - Énfasis2 6 9" xfId="30048" xr:uid="{0F1F1703-762E-4BB4-A969-7F67A8922400}"/>
    <cellStyle name="40% - Énfasis2 7" xfId="3962" xr:uid="{7963B214-B1AE-4A61-A905-3503FC091C53}"/>
    <cellStyle name="40% - Énfasis2 7 10" xfId="35954" xr:uid="{E91D40CE-CCD7-4701-9D66-59059622E007}"/>
    <cellStyle name="40% - Énfasis2 7 2" xfId="4154" xr:uid="{7A3C4C92-0DF0-4118-982B-7EEA4A785FC1}"/>
    <cellStyle name="40% - Énfasis2 7 2 2" xfId="4632" xr:uid="{2890ACB0-C0CD-4C62-BF19-2EE4A8B8D6F8}"/>
    <cellStyle name="40% - Énfasis2 7 2 2 2" xfId="5600" xr:uid="{CBFAEDAD-8821-42ED-97A2-88B4CA44B02E}"/>
    <cellStyle name="40% - Énfasis2 7 2 2 2 2" xfId="8467" xr:uid="{73A7E779-5DCF-4887-B0C2-CE4565E60FA2}"/>
    <cellStyle name="40% - Énfasis2 7 2 2 2 2 2" xfId="22842" xr:uid="{9857FD91-13D1-4DDB-B977-556BA18FCFAB}"/>
    <cellStyle name="40% - Énfasis2 7 2 2 2 2 3" xfId="28700" xr:uid="{31DEF7AD-889B-4D08-9160-42CE89102F7A}"/>
    <cellStyle name="40% - Énfasis2 7 2 2 2 2 4" xfId="34582" xr:uid="{A6282505-2F6E-4776-AB9A-814D0DA929C6}"/>
    <cellStyle name="40% - Énfasis2 7 2 2 2 2 5" xfId="40446" xr:uid="{E4B3694E-68BC-48CB-83E4-847BE337163E}"/>
    <cellStyle name="40% - Énfasis2 7 2 2 2 3" xfId="20059" xr:uid="{E12E77A4-8856-4652-B1BD-E86BD2CDDBE5}"/>
    <cellStyle name="40% - Énfasis2 7 2 2 2 4" xfId="25851" xr:uid="{90AAB839-ADA0-4FAE-9DB9-6A8FE06B063B}"/>
    <cellStyle name="40% - Énfasis2 7 2 2 2 5" xfId="31725" xr:uid="{EF8FE9F8-C520-4276-8381-DA50A9707A5A}"/>
    <cellStyle name="40% - Énfasis2 7 2 2 2 6" xfId="37595" xr:uid="{071ADD44-6A63-4383-B39D-FB5069519CA1}"/>
    <cellStyle name="40% - Énfasis2 7 2 2 3" xfId="7495" xr:uid="{249A4C3C-D3F8-4AF0-AA21-AC7C60E65E37}"/>
    <cellStyle name="40% - Énfasis2 7 2 2 3 2" xfId="21896" xr:uid="{2EA7D8AD-4814-4E36-9AAC-9F63B35B4BA5}"/>
    <cellStyle name="40% - Énfasis2 7 2 2 3 3" xfId="27729" xr:uid="{A9EE5941-6400-401F-8BE1-7E33257BE1DA}"/>
    <cellStyle name="40% - Énfasis2 7 2 2 3 4" xfId="33611" xr:uid="{1210962E-EEBD-4592-8953-00ECA6B68C7A}"/>
    <cellStyle name="40% - Énfasis2 7 2 2 3 5" xfId="39475" xr:uid="{B459861D-012A-46FC-B7C6-963B1446AC96}"/>
    <cellStyle name="40% - Énfasis2 7 2 2 4" xfId="19126" xr:uid="{107110E5-334C-4BD1-B747-459D9604516A}"/>
    <cellStyle name="40% - Énfasis2 7 2 2 5" xfId="24880" xr:uid="{39E6C59E-1D18-4BC2-B42F-D4A68D07B6B4}"/>
    <cellStyle name="40% - Énfasis2 7 2 2 6" xfId="30756" xr:uid="{134FA4B7-2C34-4D01-8123-957AEF5B83B2}"/>
    <cellStyle name="40% - Énfasis2 7 2 2 7" xfId="36638" xr:uid="{5D7ACEB4-87EC-4F37-BDD8-49F00644039A}"/>
    <cellStyle name="40% - Énfasis2 7 2 3" xfId="5115" xr:uid="{C5B64966-1940-42FD-9119-28BCCE675057}"/>
    <cellStyle name="40% - Énfasis2 7 2 3 2" xfId="7982" xr:uid="{ECA51400-BE98-410F-989F-30DFC53C95FC}"/>
    <cellStyle name="40% - Énfasis2 7 2 3 2 2" xfId="22367" xr:uid="{B06F4B2E-CBFB-4312-88EF-3E6DD3B33053}"/>
    <cellStyle name="40% - Énfasis2 7 2 3 2 3" xfId="28215" xr:uid="{6DDCDEFC-C971-4195-86E7-05692598310D}"/>
    <cellStyle name="40% - Énfasis2 7 2 3 2 4" xfId="34097" xr:uid="{207A18AA-013D-4D59-A94C-EEB998641935}"/>
    <cellStyle name="40% - Énfasis2 7 2 3 2 5" xfId="39961" xr:uid="{C7E71AE6-A26B-4DF2-9616-0144287015D8}"/>
    <cellStyle name="40% - Énfasis2 7 2 3 3" xfId="19590" xr:uid="{0F1CDF79-0621-434A-BFCB-A13293DC34F5}"/>
    <cellStyle name="40% - Énfasis2 7 2 3 4" xfId="25366" xr:uid="{9627BDF4-1D7C-4E05-8EC3-AE920316A675}"/>
    <cellStyle name="40% - Énfasis2 7 2 3 5" xfId="31240" xr:uid="{B3F6824B-42A6-4900-A50E-6EB19058F6EB}"/>
    <cellStyle name="40% - Énfasis2 7 2 3 6" xfId="37118" xr:uid="{E7F219E3-E01F-4129-962C-8DD34730A46C}"/>
    <cellStyle name="40% - Énfasis2 7 2 4" xfId="7010" xr:uid="{1741A203-79BE-40F7-8FF8-0FEC5E37D474}"/>
    <cellStyle name="40% - Énfasis2 7 2 4 2" xfId="21427" xr:uid="{CB504675-68C6-4B63-98DC-64A10ACFBA23}"/>
    <cellStyle name="40% - Énfasis2 7 2 4 3" xfId="27248" xr:uid="{BAFF1716-59E9-4A69-AB68-4D22AEDFA0BF}"/>
    <cellStyle name="40% - Énfasis2 7 2 4 4" xfId="33126" xr:uid="{52DFE33B-9365-4003-B1C0-1EE0704BB8FC}"/>
    <cellStyle name="40% - Énfasis2 7 2 4 5" xfId="38990" xr:uid="{7D809569-A656-4CC5-A2A4-F122EC9A3175}"/>
    <cellStyle name="40% - Énfasis2 7 2 5" xfId="18682" xr:uid="{983633B0-4352-4124-9898-6D2A31F112CA}"/>
    <cellStyle name="40% - Énfasis2 7 2 6" xfId="24397" xr:uid="{065C5617-7054-4010-BA2B-47F636AD0445}"/>
    <cellStyle name="40% - Énfasis2 7 2 7" xfId="30274" xr:uid="{A50AD02D-628F-4A8F-8530-ED1042937958}"/>
    <cellStyle name="40% - Énfasis2 7 2 8" xfId="36154" xr:uid="{7EB1FDB9-F182-4A9C-9C8C-C6FC5888955B}"/>
    <cellStyle name="40% - Énfasis2 7 3" xfId="4437" xr:uid="{23AB0CDA-5579-4E88-AEDE-2D9BFDF29DD0}"/>
    <cellStyle name="40% - Énfasis2 7 3 2" xfId="5404" xr:uid="{CA4222FA-28B5-4548-88C1-D6FF5034842B}"/>
    <cellStyle name="40% - Énfasis2 7 3 2 2" xfId="8271" xr:uid="{80D2EB1A-42EF-4BE0-BED8-ADE86732CB4C}"/>
    <cellStyle name="40% - Énfasis2 7 3 2 2 2" xfId="22647" xr:uid="{81F739C5-BFD0-43EA-82D9-CA37E752F913}"/>
    <cellStyle name="40% - Énfasis2 7 3 2 2 3" xfId="28504" xr:uid="{A28A730B-FA70-457D-B909-D21EBA70B1A3}"/>
    <cellStyle name="40% - Énfasis2 7 3 2 2 4" xfId="34386" xr:uid="{9CB80EEA-A90C-46EB-9CE0-44274AB17867}"/>
    <cellStyle name="40% - Énfasis2 7 3 2 2 5" xfId="40250" xr:uid="{8F28E242-1769-44A4-87A4-1689D18F2448}"/>
    <cellStyle name="40% - Énfasis2 7 3 2 3" xfId="19869" xr:uid="{5CBA19B7-48FB-4756-9BC9-E50E6FC78E2F}"/>
    <cellStyle name="40% - Énfasis2 7 3 2 4" xfId="25655" xr:uid="{6DB774DB-201F-47EF-B01C-B5AD9F26986D}"/>
    <cellStyle name="40% - Énfasis2 7 3 2 5" xfId="31529" xr:uid="{AFEB0CBC-9799-483A-B546-961D18CFBE2C}"/>
    <cellStyle name="40% - Énfasis2 7 3 2 6" xfId="37400" xr:uid="{E2338265-0BA2-4ED0-9B2D-01B37AE7342C}"/>
    <cellStyle name="40% - Énfasis2 7 3 3" xfId="7299" xr:uid="{ECECDDC7-8914-4679-A4B1-74C8E59F3289}"/>
    <cellStyle name="40% - Énfasis2 7 3 3 2" xfId="21704" xr:uid="{D0B5C44C-5BAB-482C-8CEF-88FB8BE6A071}"/>
    <cellStyle name="40% - Énfasis2 7 3 3 3" xfId="27533" xr:uid="{89B756FA-2C34-428A-9D36-E4B2AFDDB634}"/>
    <cellStyle name="40% - Énfasis2 7 3 3 4" xfId="33415" xr:uid="{276F76BB-4F04-4F28-A616-782ACA5E86BA}"/>
    <cellStyle name="40% - Énfasis2 7 3 3 5" xfId="39279" xr:uid="{95BE5891-A236-48E2-99BC-E51F670BEC1D}"/>
    <cellStyle name="40% - Énfasis2 7 3 4" xfId="18940" xr:uid="{CAB7DB52-B2E6-48EF-9966-EB4F70508F9F}"/>
    <cellStyle name="40% - Énfasis2 7 3 5" xfId="24684" xr:uid="{61B3CF9F-1E75-4AD8-B00B-29DC70762ACF}"/>
    <cellStyle name="40% - Énfasis2 7 3 6" xfId="30562" xr:uid="{A77BA80C-1A36-4646-A0C6-8034D7FA97D9}"/>
    <cellStyle name="40% - Énfasis2 7 3 7" xfId="36443" xr:uid="{F03F5095-BFDA-4170-924F-C67855745520}"/>
    <cellStyle name="40% - Énfasis2 7 4" xfId="4919" xr:uid="{856060F2-AC49-4C34-B4B3-1577106A64BB}"/>
    <cellStyle name="40% - Énfasis2 7 4 2" xfId="7786" xr:uid="{7FC81692-0977-43D9-AEB6-7A4638D128DC}"/>
    <cellStyle name="40% - Énfasis2 7 4 2 2" xfId="22174" xr:uid="{30800CD7-F859-4301-A84C-4E45A97657EB}"/>
    <cellStyle name="40% - Énfasis2 7 4 2 3" xfId="28019" xr:uid="{F63B5E05-61E3-45A4-BE23-031F39FFC836}"/>
    <cellStyle name="40% - Énfasis2 7 4 2 4" xfId="33901" xr:uid="{59043B95-1C2D-449C-B3FD-7CD20762ECE1}"/>
    <cellStyle name="40% - Énfasis2 7 4 2 5" xfId="39765" xr:uid="{B45D5ED4-8DC9-4EA0-A14F-6AF55D3E51C6}"/>
    <cellStyle name="40% - Énfasis2 7 4 3" xfId="19401" xr:uid="{983E44F0-9023-4E9D-BCE3-76FD589716B1}"/>
    <cellStyle name="40% - Énfasis2 7 4 4" xfId="25170" xr:uid="{7556EE69-C2F1-4F3B-8972-391D285509A4}"/>
    <cellStyle name="40% - Énfasis2 7 4 5" xfId="31044" xr:uid="{D5889959-F0F7-4FA5-ADCD-1A368C8D57B4}"/>
    <cellStyle name="40% - Énfasis2 7 4 6" xfId="36923" xr:uid="{CD506B30-E22D-4C46-9361-9AF2981BEB70}"/>
    <cellStyle name="40% - Énfasis2 7 5" xfId="5929" xr:uid="{D373CFC3-9288-4046-9F3E-CF16232E6747}"/>
    <cellStyle name="40% - Énfasis2 7 5 2" xfId="8798" xr:uid="{88979ECE-75FD-49A9-B97C-995CCBEDD8F4}"/>
    <cellStyle name="40% - Énfasis2 7 5 2 2" xfId="23165" xr:uid="{C173521E-9D5F-4AEE-BE63-A2A57A3C6D92}"/>
    <cellStyle name="40% - Énfasis2 7 5 2 3" xfId="29030" xr:uid="{01169ED5-3EC9-4280-B554-F7CFDA2121AF}"/>
    <cellStyle name="40% - Énfasis2 7 5 2 4" xfId="34912" xr:uid="{2AD7AA26-E12A-4D14-8BF8-CDAA1BFE3B20}"/>
    <cellStyle name="40% - Énfasis2 7 5 2 5" xfId="40776" xr:uid="{E078F1C8-D7DA-4CB0-A0C6-776AA668EF00}"/>
    <cellStyle name="40% - Énfasis2 7 5 3" xfId="20379" xr:uid="{650FE1F8-85BB-4DDA-BB36-1A7721C20F5D}"/>
    <cellStyle name="40% - Énfasis2 7 5 4" xfId="26180" xr:uid="{E84E3A3C-35AF-44EF-8BF6-B2620697A5E3}"/>
    <cellStyle name="40% - Énfasis2 7 5 5" xfId="32055" xr:uid="{51BBAA07-0B0B-423F-83F3-2D71D1DA6F63}"/>
    <cellStyle name="40% - Énfasis2 7 5 6" xfId="37921" xr:uid="{48208E25-4025-4340-8E50-E87EA60B96DB}"/>
    <cellStyle name="40% - Énfasis2 7 6" xfId="6815" xr:uid="{5DF1726E-5F30-48E6-B28F-0AAE83DEA3BF}"/>
    <cellStyle name="40% - Énfasis2 7 6 2" xfId="21238" xr:uid="{87419146-5F64-416D-8CC8-CE5A3167F4EA}"/>
    <cellStyle name="40% - Énfasis2 7 6 3" xfId="27054" xr:uid="{A3DE0DAE-075F-4736-A1C0-8FE4E3ECFE66}"/>
    <cellStyle name="40% - Énfasis2 7 6 4" xfId="32930" xr:uid="{C044D23F-2FD8-414F-A044-C04030F83C37}"/>
    <cellStyle name="40% - Énfasis2 7 6 5" xfId="38794" xr:uid="{1F5B0046-1426-45EC-A6A0-E04DB9584650}"/>
    <cellStyle name="40% - Énfasis2 7 7" xfId="18488" xr:uid="{621BF937-D6C1-47F1-A3D1-0583C45A2CA1}"/>
    <cellStyle name="40% - Énfasis2 7 8" xfId="24196" xr:uid="{92948A80-CB72-49CB-A6D6-988D9CC50880}"/>
    <cellStyle name="40% - Énfasis2 7 9" xfId="30074" xr:uid="{0A2D602F-542D-46EA-930C-6D353643C6FF}"/>
    <cellStyle name="40% - Énfasis2 8" xfId="3988" xr:uid="{B5402921-BF59-4BF8-8D6F-4E300BE0C4C0}"/>
    <cellStyle name="40% - Énfasis2 8 10" xfId="35982" xr:uid="{CA8631EF-2897-4590-8F9A-9F54522F93E0}"/>
    <cellStyle name="40% - Énfasis2 8 2" xfId="4180" xr:uid="{88D6CC1B-4905-4951-A350-26113E633DCC}"/>
    <cellStyle name="40% - Énfasis2 8 2 2" xfId="4658" xr:uid="{2C9D50FE-B055-44D1-B53C-435F36BC9DD9}"/>
    <cellStyle name="40% - Énfasis2 8 2 2 2" xfId="5626" xr:uid="{C3114FC5-BAA9-4A19-83F1-42C2FD73F668}"/>
    <cellStyle name="40% - Énfasis2 8 2 2 2 2" xfId="8493" xr:uid="{862B3FFF-A96D-47C6-B25C-DC44F9D5C809}"/>
    <cellStyle name="40% - Énfasis2 8 2 2 2 2 2" xfId="22867" xr:uid="{CB11CD76-18EF-4BF6-9FD0-86324A5A1E4D}"/>
    <cellStyle name="40% - Énfasis2 8 2 2 2 2 3" xfId="28726" xr:uid="{1D6E3B7D-D3B7-43B0-8EEA-202B6E7138CF}"/>
    <cellStyle name="40% - Énfasis2 8 2 2 2 2 4" xfId="34608" xr:uid="{9185A1E9-E9EF-415B-9019-42C6AB886AEE}"/>
    <cellStyle name="40% - Énfasis2 8 2 2 2 2 5" xfId="40472" xr:uid="{110DFC83-2B54-4706-914B-408E5BE7A985}"/>
    <cellStyle name="40% - Énfasis2 8 2 2 2 3" xfId="20085" xr:uid="{2D27430F-F43B-46D9-B664-2A4FF6467C4D}"/>
    <cellStyle name="40% - Énfasis2 8 2 2 2 4" xfId="25877" xr:uid="{80552D8B-8C83-41E0-9BD6-D31A9DB51F0B}"/>
    <cellStyle name="40% - Énfasis2 8 2 2 2 5" xfId="31751" xr:uid="{80BC600A-3482-4EB4-AC9C-E16ED4655EF5}"/>
    <cellStyle name="40% - Énfasis2 8 2 2 2 6" xfId="37620" xr:uid="{68DDECF7-871B-438F-94CF-C812AAB0CDFB}"/>
    <cellStyle name="40% - Énfasis2 8 2 2 3" xfId="7521" xr:uid="{7AE04762-5EAF-4E5B-8C86-0DFE038A6599}"/>
    <cellStyle name="40% - Énfasis2 8 2 2 3 2" xfId="21921" xr:uid="{5D82A8F0-2436-4C89-AC4D-6D91970A835B}"/>
    <cellStyle name="40% - Énfasis2 8 2 2 3 3" xfId="27755" xr:uid="{96DBBEA7-211F-4386-A174-DE1C45AB1528}"/>
    <cellStyle name="40% - Énfasis2 8 2 2 3 4" xfId="33637" xr:uid="{838F1857-2CEB-4824-BA7F-9387BA6B541B}"/>
    <cellStyle name="40% - Énfasis2 8 2 2 3 5" xfId="39501" xr:uid="{68B3CCFD-9CEC-44F4-9E9B-24169D60374B}"/>
    <cellStyle name="40% - Énfasis2 8 2 2 4" xfId="19150" xr:uid="{03728932-1D8C-4F43-9D09-044F90B6A5F0}"/>
    <cellStyle name="40% - Énfasis2 8 2 2 5" xfId="24906" xr:uid="{D87050C4-F156-487A-A45D-1E3883D5DA91}"/>
    <cellStyle name="40% - Énfasis2 8 2 2 6" xfId="30782" xr:uid="{532CCF17-85F6-4BA1-9A19-9BE1E8F40F26}"/>
    <cellStyle name="40% - Énfasis2 8 2 2 7" xfId="36663" xr:uid="{61BF02CF-EECB-4768-B67C-2C46C96E43D5}"/>
    <cellStyle name="40% - Énfasis2 8 2 3" xfId="5141" xr:uid="{32FE6688-D6D9-4062-BA8F-C3FE67AE7FCB}"/>
    <cellStyle name="40% - Énfasis2 8 2 3 2" xfId="8008" xr:uid="{5F58BE86-A5B6-4009-B923-4C765847C3A6}"/>
    <cellStyle name="40% - Énfasis2 8 2 3 2 2" xfId="22392" xr:uid="{A2A700AE-73C7-486B-A281-94139DE6F15E}"/>
    <cellStyle name="40% - Énfasis2 8 2 3 2 3" xfId="28241" xr:uid="{434FEB78-B832-4150-A6BD-46DE578BD4F7}"/>
    <cellStyle name="40% - Énfasis2 8 2 3 2 4" xfId="34123" xr:uid="{7898324B-794F-4754-B1F8-822FA4B57F88}"/>
    <cellStyle name="40% - Énfasis2 8 2 3 2 5" xfId="39987" xr:uid="{58A8214B-651C-4B2C-A549-12A248574FEA}"/>
    <cellStyle name="40% - Énfasis2 8 2 3 3" xfId="19615" xr:uid="{1AB090D8-ABF1-4223-B540-27C86D0D14C8}"/>
    <cellStyle name="40% - Énfasis2 8 2 3 4" xfId="25392" xr:uid="{04067DE7-7FB5-49E9-A2BC-C975021AE1CB}"/>
    <cellStyle name="40% - Énfasis2 8 2 3 5" xfId="31266" xr:uid="{6DC49188-9441-4F33-818A-43C2B89263EE}"/>
    <cellStyle name="40% - Énfasis2 8 2 3 6" xfId="37143" xr:uid="{C6E6CD25-C927-4997-9C9A-12271B75AAC6}"/>
    <cellStyle name="40% - Énfasis2 8 2 4" xfId="7036" xr:uid="{ADC2AE18-F913-4768-B846-BBED8747AFE0}"/>
    <cellStyle name="40% - Énfasis2 8 2 4 2" xfId="21452" xr:uid="{BC3D5B81-53BD-4607-96EC-94D0C8CAC6EF}"/>
    <cellStyle name="40% - Énfasis2 8 2 4 3" xfId="27273" xr:uid="{AC9EF842-9426-4D3F-BE35-8D77F5C244F6}"/>
    <cellStyle name="40% - Énfasis2 8 2 4 4" xfId="33152" xr:uid="{DE6FFBE4-5C7D-4E8A-92D8-F80FF1445958}"/>
    <cellStyle name="40% - Énfasis2 8 2 4 5" xfId="39016" xr:uid="{D95FF54D-1175-4A2B-AD5B-C5F62652EFF4}"/>
    <cellStyle name="40% - Énfasis2 8 2 5" xfId="18707" xr:uid="{623EFCCA-32C5-44F5-8AAA-D64A2D7CDD43}"/>
    <cellStyle name="40% - Énfasis2 8 2 6" xfId="24423" xr:uid="{ACFC2899-1A71-4308-B60E-E1041C5333BB}"/>
    <cellStyle name="40% - Énfasis2 8 2 7" xfId="30300" xr:uid="{EDB0748A-790F-493F-A6C5-527197DE55C7}"/>
    <cellStyle name="40% - Énfasis2 8 2 8" xfId="36180" xr:uid="{8D3BAB83-D63D-4587-A741-EB4D31981D90}"/>
    <cellStyle name="40% - Énfasis2 8 3" xfId="4462" xr:uid="{F639E4C2-CFB4-40B6-9DA3-8E1874CCBCD0}"/>
    <cellStyle name="40% - Énfasis2 8 3 2" xfId="5430" xr:uid="{11230FCD-BAB4-424C-AEB1-CA8AA4FBE427}"/>
    <cellStyle name="40% - Énfasis2 8 3 2 2" xfId="8297" xr:uid="{696CDC8F-59C2-4AEE-8FBB-BDBF5C4CD757}"/>
    <cellStyle name="40% - Énfasis2 8 3 2 2 2" xfId="22673" xr:uid="{4A119FE2-7A12-4951-ACFC-C20812A56119}"/>
    <cellStyle name="40% - Énfasis2 8 3 2 2 3" xfId="28530" xr:uid="{E44FD673-728F-4844-86E1-C3E42835E7B3}"/>
    <cellStyle name="40% - Énfasis2 8 3 2 2 4" xfId="34412" xr:uid="{EC379EA1-C645-411D-886C-9496812F5955}"/>
    <cellStyle name="40% - Énfasis2 8 3 2 2 5" xfId="40276" xr:uid="{CB45A811-EF3A-48AE-8E35-2FAD3ADC879C}"/>
    <cellStyle name="40% - Énfasis2 8 3 2 3" xfId="19894" xr:uid="{D0115E72-4887-4659-B413-81CD25F095BE}"/>
    <cellStyle name="40% - Énfasis2 8 3 2 4" xfId="25681" xr:uid="{F5C19E99-12EB-4DA5-A36E-09BDC4236811}"/>
    <cellStyle name="40% - Énfasis2 8 3 2 5" xfId="31555" xr:uid="{EFEF45DC-0497-4A16-9DEE-DA2916F76633}"/>
    <cellStyle name="40% - Énfasis2 8 3 2 6" xfId="37426" xr:uid="{0B0BABE7-C87D-43D3-AED5-419777492816}"/>
    <cellStyle name="40% - Énfasis2 8 3 3" xfId="7325" xr:uid="{7D2CEBC1-27C9-4239-A86B-7D3C00CFD477}"/>
    <cellStyle name="40% - Énfasis2 8 3 3 2" xfId="21729" xr:uid="{E9E80F38-17E2-42D2-8799-32C644A39BA9}"/>
    <cellStyle name="40% - Énfasis2 8 3 3 3" xfId="27559" xr:uid="{61E98600-EF71-4B9D-9A39-F70E3E78A090}"/>
    <cellStyle name="40% - Énfasis2 8 3 3 4" xfId="33441" xr:uid="{8EBAAE4E-F0F0-4E03-B826-93FBE9E16753}"/>
    <cellStyle name="40% - Énfasis2 8 3 3 5" xfId="39305" xr:uid="{0F283A8E-7A2E-4498-B122-9C9EF5A4AC1D}"/>
    <cellStyle name="40% - Énfasis2 8 3 4" xfId="18966" xr:uid="{6A48726F-1F3B-4F43-BB29-B560EC3C04E1}"/>
    <cellStyle name="40% - Énfasis2 8 3 5" xfId="24710" xr:uid="{92B8F1CB-2991-4336-B4B5-93D535137B11}"/>
    <cellStyle name="40% - Énfasis2 8 3 6" xfId="30588" xr:uid="{9D6BE846-1167-4934-985F-4981CB110EBE}"/>
    <cellStyle name="40% - Énfasis2 8 3 7" xfId="36469" xr:uid="{1B41D2E2-98AA-41C2-A8CE-FB1E6A3E27E8}"/>
    <cellStyle name="40% - Énfasis2 8 4" xfId="4945" xr:uid="{BB5A6DE5-09FF-466B-B860-9D5367194472}"/>
    <cellStyle name="40% - Énfasis2 8 4 2" xfId="7812" xr:uid="{5D290729-541A-4D91-A2A9-B9B6B4CEBBC0}"/>
    <cellStyle name="40% - Énfasis2 8 4 2 2" xfId="22199" xr:uid="{B2C2DB4E-48E6-41AE-89AB-52F249B86CEA}"/>
    <cellStyle name="40% - Énfasis2 8 4 2 3" xfId="28045" xr:uid="{EA9380BE-A43A-4FAC-BDFA-EFBD051FDCC1}"/>
    <cellStyle name="40% - Énfasis2 8 4 2 4" xfId="33927" xr:uid="{E1FE3A92-1080-4E78-8850-05560CFB3A48}"/>
    <cellStyle name="40% - Énfasis2 8 4 2 5" xfId="39791" xr:uid="{DDAEED99-8040-4081-A8B6-4822B8FF6370}"/>
    <cellStyle name="40% - Énfasis2 8 4 3" xfId="19427" xr:uid="{A55368EE-EA16-44EE-8FE6-B308A4144083}"/>
    <cellStyle name="40% - Énfasis2 8 4 4" xfId="25196" xr:uid="{D0344AA9-BD81-4F00-8B4F-150FBCE69C8D}"/>
    <cellStyle name="40% - Énfasis2 8 4 5" xfId="31070" xr:uid="{27533BA2-6A1B-4999-BA4C-5505850AE6DE}"/>
    <cellStyle name="40% - Énfasis2 8 4 6" xfId="36949" xr:uid="{4C72AE2B-E27A-47CF-AB3B-C6AE6C44BBF0}"/>
    <cellStyle name="40% - Énfasis2 8 5" xfId="5955" xr:uid="{818F5081-24BA-4546-B367-79A644F99B75}"/>
    <cellStyle name="40% - Énfasis2 8 5 2" xfId="8824" xr:uid="{AAEAEE7F-9466-4C13-8848-9AC9DA4DD012}"/>
    <cellStyle name="40% - Énfasis2 8 5 2 2" xfId="23189" xr:uid="{3315AAC3-E130-41BB-8684-6AF03E5CBE5C}"/>
    <cellStyle name="40% - Énfasis2 8 5 2 3" xfId="29056" xr:uid="{5B479895-150A-41C9-B8F1-4D4754C43B8F}"/>
    <cellStyle name="40% - Énfasis2 8 5 2 4" xfId="34938" xr:uid="{4A2CADC4-C5AA-4608-8E19-63997C3E0D5E}"/>
    <cellStyle name="40% - Énfasis2 8 5 2 5" xfId="40802" xr:uid="{F5752AF1-54CF-421E-86A7-9D2AD7A1EADC}"/>
    <cellStyle name="40% - Énfasis2 8 5 3" xfId="20405" xr:uid="{3CB11FD0-030B-4765-A852-043FC1A4F918}"/>
    <cellStyle name="40% - Énfasis2 8 5 4" xfId="26206" xr:uid="{040B9DD8-285C-4C6B-AA1A-4B29D5960C4D}"/>
    <cellStyle name="40% - Énfasis2 8 5 5" xfId="32081" xr:uid="{A26F0010-0666-41BE-8171-F5867D259111}"/>
    <cellStyle name="40% - Énfasis2 8 5 6" xfId="37946" xr:uid="{134034CE-6E97-42D3-9007-84383810AEB2}"/>
    <cellStyle name="40% - Énfasis2 8 6" xfId="6841" xr:uid="{9C5CDC9C-8CB4-4188-AEEF-CF364F061A32}"/>
    <cellStyle name="40% - Énfasis2 8 6 2" xfId="21264" xr:uid="{CB3DB30F-7E29-456B-8624-4FB6BBFA2D4B}"/>
    <cellStyle name="40% - Énfasis2 8 6 3" xfId="27079" xr:uid="{93F4A790-17A9-4CC2-A0C4-820EC9D67B3F}"/>
    <cellStyle name="40% - Énfasis2 8 6 4" xfId="32956" xr:uid="{64AE9096-0879-4E18-AD3D-F81197370EBB}"/>
    <cellStyle name="40% - Énfasis2 8 6 5" xfId="38820" xr:uid="{54322A02-2147-498B-915C-9B52F68CF4DF}"/>
    <cellStyle name="40% - Énfasis2 8 7" xfId="18515" xr:uid="{F7A8F097-044F-4316-809B-7926A3D0E4A8}"/>
    <cellStyle name="40% - Énfasis2 8 8" xfId="24224" xr:uid="{F008A7E0-AD7D-4249-9EC2-6C9DDB5EE1B9}"/>
    <cellStyle name="40% - Énfasis2 8 9" xfId="30102" xr:uid="{887AD076-B21C-4A40-86D8-BE302D9DFFEA}"/>
    <cellStyle name="40% - Énfasis2 9" xfId="4012" xr:uid="{F43E72B9-3302-447D-9D72-A5597CDFF747}"/>
    <cellStyle name="40% - Énfasis2 9 2" xfId="4483" xr:uid="{4C2DBAA9-1920-431C-BA88-C2161ADD10A7}"/>
    <cellStyle name="40% - Énfasis2 9 2 2" xfId="5451" xr:uid="{0249EFD2-F49F-496D-9FCB-FD46B5BE785D}"/>
    <cellStyle name="40% - Énfasis2 9 2 2 2" xfId="8318" xr:uid="{0084AB34-9332-45FE-B2DD-49D2EDC7FA96}"/>
    <cellStyle name="40% - Énfasis2 9 2 2 2 2" xfId="22694" xr:uid="{CDB613E6-486F-4E71-BCA0-F58CFD76C91F}"/>
    <cellStyle name="40% - Énfasis2 9 2 2 2 3" xfId="28551" xr:uid="{540A9820-F46D-489E-AD4A-E37ABBDAE15C}"/>
    <cellStyle name="40% - Énfasis2 9 2 2 2 4" xfId="34433" xr:uid="{92F4BD06-5B2B-46CF-B953-FC71B91E9707}"/>
    <cellStyle name="40% - Énfasis2 9 2 2 2 5" xfId="40297" xr:uid="{1B60734D-03FC-4601-9F8E-B7C37C6F067F}"/>
    <cellStyle name="40% - Énfasis2 9 2 2 3" xfId="19914" xr:uid="{F5D1C243-648C-4A93-9FCB-17D9EB1C3522}"/>
    <cellStyle name="40% - Énfasis2 9 2 2 4" xfId="25702" xr:uid="{19503CE0-0DDA-469A-BFC2-E4D374928EB1}"/>
    <cellStyle name="40% - Énfasis2 9 2 2 5" xfId="31576" xr:uid="{36B296B8-1D39-4195-85A7-55FF03B995FC}"/>
    <cellStyle name="40% - Énfasis2 9 2 2 6" xfId="37447" xr:uid="{6E2C8278-CC46-4B39-810C-F33214E96C14}"/>
    <cellStyle name="40% - Énfasis2 9 2 3" xfId="7346" xr:uid="{24895D12-116E-4DBE-8932-C032FE11E3DC}"/>
    <cellStyle name="40% - Énfasis2 9 2 3 2" xfId="21749" xr:uid="{E9D5E43F-B839-4FEA-9B75-349FA2FCA499}"/>
    <cellStyle name="40% - Énfasis2 9 2 3 3" xfId="27580" xr:uid="{D0A77C3E-6E87-4415-9A5F-5F59204DE503}"/>
    <cellStyle name="40% - Énfasis2 9 2 3 4" xfId="33462" xr:uid="{46C430BB-3BEF-4A19-931A-74B2341C1B58}"/>
    <cellStyle name="40% - Énfasis2 9 2 3 5" xfId="39326" xr:uid="{206C6BFB-4EF8-4CBC-B172-7A642C1D3DCE}"/>
    <cellStyle name="40% - Énfasis2 9 2 4" xfId="18987" xr:uid="{83EF5883-A6D7-4B3F-8EB1-B81FD1165B5C}"/>
    <cellStyle name="40% - Énfasis2 9 2 5" xfId="24731" xr:uid="{1A8D9D86-17E9-4D42-934A-CD9D0E3D599C}"/>
    <cellStyle name="40% - Énfasis2 9 2 6" xfId="30608" xr:uid="{F1A628C1-F1C2-450C-A54D-9425F05C61E8}"/>
    <cellStyle name="40% - Énfasis2 9 2 7" xfId="36490" xr:uid="{296040FE-1554-499B-96DD-AFB208DBC0F9}"/>
    <cellStyle name="40% - Énfasis2 9 3" xfId="4966" xr:uid="{4EB744E1-7B93-4406-97BB-7BF2EE3018C4}"/>
    <cellStyle name="40% - Énfasis2 9 3 2" xfId="7833" xr:uid="{0613F27F-C7D7-40BB-8372-C2D1999D8153}"/>
    <cellStyle name="40% - Énfasis2 9 3 2 2" xfId="22219" xr:uid="{82F97E38-624D-42C0-BA0D-030B8287F02C}"/>
    <cellStyle name="40% - Énfasis2 9 3 2 3" xfId="28066" xr:uid="{C7699D41-4571-41DA-A456-72299E8EE1D6}"/>
    <cellStyle name="40% - Énfasis2 9 3 2 4" xfId="33948" xr:uid="{C0A751B0-97BE-4B15-86D1-0442B6AA2279}"/>
    <cellStyle name="40% - Énfasis2 9 3 2 5" xfId="39812" xr:uid="{3ACC98F6-C933-4D45-8972-64BF4B357E39}"/>
    <cellStyle name="40% - Énfasis2 9 3 3" xfId="19447" xr:uid="{E34C9D3B-FDFF-466B-9174-1505838D4833}"/>
    <cellStyle name="40% - Énfasis2 9 3 4" xfId="25217" xr:uid="{0770546B-E4E1-4B82-9634-4393D2BF6DF2}"/>
    <cellStyle name="40% - Énfasis2 9 3 5" xfId="31091" xr:uid="{51459CF2-43B9-4DAD-AE2E-5EE07421914E}"/>
    <cellStyle name="40% - Énfasis2 9 3 6" xfId="36970" xr:uid="{7E9AAB9A-4046-4C56-9121-7BF4FB11C9F5}"/>
    <cellStyle name="40% - Énfasis2 9 4" xfId="6862" xr:uid="{A90499A1-F431-42C1-88E2-7F3E13EEF43C}"/>
    <cellStyle name="40% - Énfasis2 9 4 2" xfId="21284" xr:uid="{A7EB8728-B694-4D62-B305-A71D07736230}"/>
    <cellStyle name="40% - Énfasis2 9 4 3" xfId="27100" xr:uid="{2E0C516C-5C04-455F-978B-49BA8B1DFDA9}"/>
    <cellStyle name="40% - Énfasis2 9 4 4" xfId="32977" xr:uid="{A679EB3F-3322-4480-88FB-E3B5E71E09B3}"/>
    <cellStyle name="40% - Énfasis2 9 4 5" xfId="38841" xr:uid="{2C2A991E-CEF9-4847-B7AF-8BCEC97AE3B6}"/>
    <cellStyle name="40% - Énfasis2 9 5" xfId="18538" xr:uid="{F6144CC2-9B9F-4F9B-AE3E-C06AE48E9E08}"/>
    <cellStyle name="40% - Énfasis2 9 6" xfId="24248" xr:uid="{DE79B99A-C5E0-482A-843F-948771BAC948}"/>
    <cellStyle name="40% - Énfasis2 9 7" xfId="30126" xr:uid="{160017BF-AEA0-4EE9-976B-E4DEE0602A06}"/>
    <cellStyle name="40% - Énfasis2 9 8" xfId="36005" xr:uid="{37A311D2-758D-44FF-A91B-C7EA1F1C841A}"/>
    <cellStyle name="40% - Énfasis3" xfId="28" builtinId="39" customBuiltin="1"/>
    <cellStyle name="40% - Énfasis3 10" xfId="4207" xr:uid="{DF20FF10-5157-49D2-8A1F-7FBC6F1DBF1A}"/>
    <cellStyle name="40% - Énfasis3 10 2" xfId="4685" xr:uid="{175BF09A-C008-476C-BCD3-2AE7A93437EB}"/>
    <cellStyle name="40% - Énfasis3 10 2 2" xfId="5653" xr:uid="{6B932F35-17B4-4252-9D08-2BFD9EE15C1E}"/>
    <cellStyle name="40% - Énfasis3 10 2 2 2" xfId="8521" xr:uid="{DE44D77A-F21A-4590-AF06-15C65C257B77}"/>
    <cellStyle name="40% - Énfasis3 10 2 2 2 2" xfId="22895" xr:uid="{CFE3B260-4BD8-4082-AE29-A39DEAF93CBF}"/>
    <cellStyle name="40% - Énfasis3 10 2 2 2 3" xfId="28754" xr:uid="{39721CAE-DA37-42B3-84B6-E42F926DB381}"/>
    <cellStyle name="40% - Énfasis3 10 2 2 2 4" xfId="34636" xr:uid="{A3CEE7BE-702F-4A35-8B67-25A47376AEA1}"/>
    <cellStyle name="40% - Énfasis3 10 2 2 2 5" xfId="40500" xr:uid="{2403AA7A-D0D0-43F4-8DA8-FD951185BFCD}"/>
    <cellStyle name="40% - Énfasis3 10 2 2 3" xfId="20112" xr:uid="{BDDE58D3-7936-40D8-9E13-FB74504B3619}"/>
    <cellStyle name="40% - Énfasis3 10 2 2 4" xfId="25904" xr:uid="{6AC60031-705A-4145-9CB6-3FD84BE84647}"/>
    <cellStyle name="40% - Énfasis3 10 2 2 5" xfId="31779" xr:uid="{7864C1F3-8022-4209-84E9-7F8F4708FE89}"/>
    <cellStyle name="40% - Énfasis3 10 2 2 6" xfId="37648" xr:uid="{99E8B029-926C-427F-830A-69360482AEAE}"/>
    <cellStyle name="40% - Énfasis3 10 2 3" xfId="7549" xr:uid="{CC83FAF1-E7A4-44C2-A0C5-6501A1DB423A}"/>
    <cellStyle name="40% - Énfasis3 10 2 3 2" xfId="21947" xr:uid="{1DC9C1FD-3A70-4599-B184-BF111BF5C9C9}"/>
    <cellStyle name="40% - Énfasis3 10 2 3 3" xfId="27783" xr:uid="{A5CBF78D-ECEA-4CB9-BF1D-D1A9CE8269EA}"/>
    <cellStyle name="40% - Énfasis3 10 2 3 4" xfId="33665" xr:uid="{75096779-1C0E-45E0-9ED8-A56C96C2F429}"/>
    <cellStyle name="40% - Énfasis3 10 2 3 5" xfId="39529" xr:uid="{6D24898E-0BFC-4A90-A044-379037CCE104}"/>
    <cellStyle name="40% - Énfasis3 10 2 4" xfId="19178" xr:uid="{E8C29860-AA04-4475-9F38-F1EC333EDB78}"/>
    <cellStyle name="40% - Énfasis3 10 2 5" xfId="24934" xr:uid="{13EB57A1-0E25-425F-BC13-207F6A2209E3}"/>
    <cellStyle name="40% - Énfasis3 10 2 6" xfId="30809" xr:uid="{6C0C9A08-C99F-46CA-AD79-8D4EC620F739}"/>
    <cellStyle name="40% - Énfasis3 10 2 7" xfId="36691" xr:uid="{8EED569C-A238-4828-BBF8-E34A25586542}"/>
    <cellStyle name="40% - Énfasis3 10 3" xfId="5169" xr:uid="{91CD5B4E-6FFA-4819-9D66-4307F85DA1BD}"/>
    <cellStyle name="40% - Énfasis3 10 3 2" xfId="8036" xr:uid="{6BC17982-0873-471C-B06E-2CA7C4DCB894}"/>
    <cellStyle name="40% - Énfasis3 10 3 2 2" xfId="22419" xr:uid="{A959676B-A4D6-4872-9604-A9EC81BCA1BC}"/>
    <cellStyle name="40% - Énfasis3 10 3 2 3" xfId="28269" xr:uid="{2FB679AD-10E3-4684-9ACB-E7B040848A59}"/>
    <cellStyle name="40% - Énfasis3 10 3 2 4" xfId="34151" xr:uid="{31362931-01C0-430F-937C-B47A3C9B14E1}"/>
    <cellStyle name="40% - Énfasis3 10 3 2 5" xfId="40015" xr:uid="{30E5BAB9-CC57-48ED-829D-F182FD32C4D4}"/>
    <cellStyle name="40% - Énfasis3 10 3 3" xfId="19642" xr:uid="{99F9C0E2-AC0D-4205-AD2D-704864F5581E}"/>
    <cellStyle name="40% - Énfasis3 10 3 4" xfId="25420" xr:uid="{4E55A32B-9F01-473D-AB89-E9519D47A375}"/>
    <cellStyle name="40% - Énfasis3 10 3 5" xfId="31294" xr:uid="{605D8759-D723-4933-B196-05A909F87B98}"/>
    <cellStyle name="40% - Énfasis3 10 3 6" xfId="37171" xr:uid="{BE578E55-81A5-4967-AFF3-28F07D9DC3B6}"/>
    <cellStyle name="40% - Énfasis3 10 4" xfId="7064" xr:uid="{B266DFF6-4803-4E9E-A8A0-5DE6A947AA61}"/>
    <cellStyle name="40% - Énfasis3 10 4 2" xfId="21479" xr:uid="{4695EA3E-E0BD-4373-8D81-B1BCA0D49D16}"/>
    <cellStyle name="40% - Énfasis3 10 4 3" xfId="27301" xr:uid="{1BF57FD5-6A8E-4023-B50C-F901B5EE2F2E}"/>
    <cellStyle name="40% - Énfasis3 10 4 4" xfId="33180" xr:uid="{5D1CDBC0-B3B7-42E7-B4BD-97FE7FFA03A2}"/>
    <cellStyle name="40% - Énfasis3 10 4 5" xfId="39044" xr:uid="{9DDAD28A-9372-40F8-BC9A-D11D9084A52A}"/>
    <cellStyle name="40% - Énfasis3 10 5" xfId="18735" xr:uid="{59E52393-6A60-4627-BAE5-8F31A2AB9516}"/>
    <cellStyle name="40% - Énfasis3 10 6" xfId="24451" xr:uid="{86061A06-B644-4498-9690-AFDFAACA3671}"/>
    <cellStyle name="40% - Énfasis3 10 7" xfId="30327" xr:uid="{403F4B01-0E46-42B4-BFF9-EA9ACE7C3367}"/>
    <cellStyle name="40% - Énfasis3 10 8" xfId="36208" xr:uid="{FCC6EFBD-8250-48EC-BB3A-774176887F07}"/>
    <cellStyle name="40% - Énfasis3 11" xfId="4242" xr:uid="{5C1F15CB-2362-4D5B-90D4-98677E32F45B}"/>
    <cellStyle name="40% - Énfasis3 11 2" xfId="4721" xr:uid="{E320C3D1-C447-405D-9EE9-29BA3E334473}"/>
    <cellStyle name="40% - Énfasis3 11 2 2" xfId="5689" xr:uid="{E9010401-6B4A-4BE6-B0FA-5DE436A94A09}"/>
    <cellStyle name="40% - Énfasis3 11 2 2 2" xfId="8557" xr:uid="{9C14DFBE-1D99-424B-983A-86118728D0D3}"/>
    <cellStyle name="40% - Énfasis3 11 2 2 2 2" xfId="22929" xr:uid="{3415ECB7-5DFF-4042-8B56-9EB29A6CCB9C}"/>
    <cellStyle name="40% - Énfasis3 11 2 2 2 3" xfId="28790" xr:uid="{5C483C47-F710-47AB-AACE-97F91BC08458}"/>
    <cellStyle name="40% - Énfasis3 11 2 2 2 4" xfId="34672" xr:uid="{4CE66E21-E007-462B-84C6-1D2E5356B773}"/>
    <cellStyle name="40% - Énfasis3 11 2 2 2 5" xfId="40536" xr:uid="{A24EB24C-E840-46AF-BF2F-F15587B542BF}"/>
    <cellStyle name="40% - Énfasis3 11 2 2 3" xfId="20146" xr:uid="{90F1C20C-781F-4BAE-85CA-C11AB7262B84}"/>
    <cellStyle name="40% - Énfasis3 11 2 2 4" xfId="25940" xr:uid="{92DC2352-50E1-4851-804F-52616FF35451}"/>
    <cellStyle name="40% - Énfasis3 11 2 2 5" xfId="31815" xr:uid="{AA0BD664-784C-4896-BECA-BE2C3FD8BC21}"/>
    <cellStyle name="40% - Énfasis3 11 2 2 6" xfId="37682" xr:uid="{B5F1B849-C808-418A-906B-6C2F9522759C}"/>
    <cellStyle name="40% - Énfasis3 11 2 3" xfId="7585" xr:uid="{8945D9CA-1F26-4229-BB0A-6266DCAF01B4}"/>
    <cellStyle name="40% - Énfasis3 11 2 3 2" xfId="21979" xr:uid="{98FF7BE6-8AD0-4B45-B82E-5A769FD35C66}"/>
    <cellStyle name="40% - Énfasis3 11 2 3 3" xfId="27819" xr:uid="{55A9F97B-41DC-46BC-B78F-B377869DA49E}"/>
    <cellStyle name="40% - Énfasis3 11 2 3 4" xfId="33701" xr:uid="{D123345A-3221-46BC-A5AD-2955EE20C1B8}"/>
    <cellStyle name="40% - Énfasis3 11 2 3 5" xfId="39565" xr:uid="{2C656AC6-B1D5-4848-8E78-AA96F98E50E6}"/>
    <cellStyle name="40% - Énfasis3 11 2 4" xfId="19211" xr:uid="{0F88F1B7-564E-49FB-AC69-CFA876438DC9}"/>
    <cellStyle name="40% - Énfasis3 11 2 5" xfId="24970" xr:uid="{2D613E00-9660-41B5-9CC1-C0E415606BE3}"/>
    <cellStyle name="40% - Énfasis3 11 2 6" xfId="30844" xr:uid="{CDD01F0F-2F34-4CAD-81C4-8DDE1E698090}"/>
    <cellStyle name="40% - Énfasis3 11 2 7" xfId="36725" xr:uid="{2292D049-D0A4-4C66-BAB4-F99B0A4A9C9B}"/>
    <cellStyle name="40% - Énfasis3 11 3" xfId="5205" xr:uid="{60FC1534-D5A9-4D42-AD0A-244A039A8AC1}"/>
    <cellStyle name="40% - Énfasis3 11 3 2" xfId="8072" xr:uid="{D8E86169-034B-4955-B185-F5C72A2170EC}"/>
    <cellStyle name="40% - Énfasis3 11 3 2 2" xfId="22450" xr:uid="{7D5ADC47-AC5A-4756-9A0F-BF76EF63FA6D}"/>
    <cellStyle name="40% - Énfasis3 11 3 2 3" xfId="28305" xr:uid="{22827718-E924-49A6-A210-55E2E8AC7504}"/>
    <cellStyle name="40% - Énfasis3 11 3 2 4" xfId="34187" xr:uid="{38B9AF0A-F447-4905-861D-9EEEDECC02B2}"/>
    <cellStyle name="40% - Énfasis3 11 3 2 5" xfId="40051" xr:uid="{A458B214-D49B-41F5-9D29-C8F2369DB1EE}"/>
    <cellStyle name="40% - Énfasis3 11 3 3" xfId="19676" xr:uid="{77A58F85-3C6F-4476-AC8D-A8323D381526}"/>
    <cellStyle name="40% - Énfasis3 11 3 4" xfId="25456" xr:uid="{11C14393-290F-48F0-A702-6385E108382C}"/>
    <cellStyle name="40% - Énfasis3 11 3 5" xfId="31330" xr:uid="{D8845C51-3E9E-4429-B55B-1ABBB68E3501}"/>
    <cellStyle name="40% - Énfasis3 11 3 6" xfId="37203" xr:uid="{7C462FFB-8C41-4F16-B571-717D082DDD0A}"/>
    <cellStyle name="40% - Énfasis3 11 4" xfId="7100" xr:uid="{939394A3-1E99-4CD2-AB43-E154D7F1D520}"/>
    <cellStyle name="40% - Énfasis3 11 4 2" xfId="21512" xr:uid="{005114FB-FA4C-4EDD-9BE8-7B4AA3292CCB}"/>
    <cellStyle name="40% - Énfasis3 11 4 3" xfId="27335" xr:uid="{CFDD2366-B2DF-4A1A-AC21-0D5007A78248}"/>
    <cellStyle name="40% - Énfasis3 11 4 4" xfId="33216" xr:uid="{1562604B-B845-4743-99BA-5EAE0C796997}"/>
    <cellStyle name="40% - Énfasis3 11 4 5" xfId="39080" xr:uid="{241E9F8E-ABBA-4831-B742-3C687540E17A}"/>
    <cellStyle name="40% - Énfasis3 11 5" xfId="18764" xr:uid="{B3B55123-2FA0-488D-A69D-1B871E0799FE}"/>
    <cellStyle name="40% - Énfasis3 11 6" xfId="24485" xr:uid="{38BF62B5-FEBE-4387-9228-060DBB3B4446}"/>
    <cellStyle name="40% - Énfasis3 11 7" xfId="30363" xr:uid="{EE15F478-53AE-4B38-BF84-F2F1444EA04C}"/>
    <cellStyle name="40% - Énfasis3 11 8" xfId="36244" xr:uid="{9BEEBD46-2E29-4490-9FC1-3E1B6B44AEE2}"/>
    <cellStyle name="40% - Énfasis3 12" xfId="4292" xr:uid="{F38CCB50-5BF7-4881-A24C-5773BBDF8C4A}"/>
    <cellStyle name="40% - Énfasis3 12 2" xfId="5258" xr:uid="{F8E6D816-B607-485C-97EF-4F5E392F9830}"/>
    <cellStyle name="40% - Énfasis3 12 2 2" xfId="8125" xr:uid="{A1D6400D-0DD4-4E84-8356-3179A8B92E46}"/>
    <cellStyle name="40% - Énfasis3 12 2 2 2" xfId="22502" xr:uid="{4A74E4DC-8C29-4264-B094-54CA0150D58E}"/>
    <cellStyle name="40% - Énfasis3 12 2 2 3" xfId="28358" xr:uid="{2304F51A-DFEF-4331-9244-5E2B8598523F}"/>
    <cellStyle name="40% - Énfasis3 12 2 2 4" xfId="34240" xr:uid="{17717C98-A341-4C20-9B83-2BDE978B678A}"/>
    <cellStyle name="40% - Énfasis3 12 2 2 5" xfId="40104" xr:uid="{B766059D-3F72-4CB3-9ADF-C55BE6737E1D}"/>
    <cellStyle name="40% - Énfasis3 12 2 3" xfId="19728" xr:uid="{3126FA56-C341-4FA4-92DD-D47D6215F096}"/>
    <cellStyle name="40% - Énfasis3 12 2 4" xfId="25509" xr:uid="{BB23EF0E-9D40-45FE-86D3-7BA2D04321A8}"/>
    <cellStyle name="40% - Énfasis3 12 2 5" xfId="31383" xr:uid="{DEE69C2A-FF8E-4B68-A42D-D4DA5586A92A}"/>
    <cellStyle name="40% - Énfasis3 12 2 6" xfId="37255" xr:uid="{AA3ADB28-E141-41A6-9DF8-775764494862}"/>
    <cellStyle name="40% - Énfasis3 12 3" xfId="7153" xr:uid="{EED5D839-FBEC-4AF7-901E-DF8B90988292}"/>
    <cellStyle name="40% - Énfasis3 12 3 2" xfId="21564" xr:uid="{92B974A6-34E3-421D-9AEA-E769BB57F26C}"/>
    <cellStyle name="40% - Énfasis3 12 3 3" xfId="27387" xr:uid="{52921FAE-1E8E-4CD5-A9B2-255B74357B65}"/>
    <cellStyle name="40% - Énfasis3 12 3 4" xfId="33269" xr:uid="{F95E1BA9-2D59-4D61-B9E0-9E251E8426A5}"/>
    <cellStyle name="40% - Énfasis3 12 3 5" xfId="39133" xr:uid="{6078F0F3-BF4D-47D3-A830-AE12A9ED85A5}"/>
    <cellStyle name="40% - Énfasis3 12 4" xfId="18800" xr:uid="{E0986728-2EDD-49A6-83AF-14DED41D832A}"/>
    <cellStyle name="40% - Énfasis3 12 5" xfId="24538" xr:uid="{F4E28D18-B77A-4B94-A64A-02FEF5311CBD}"/>
    <cellStyle name="40% - Énfasis3 12 6" xfId="30417" xr:uid="{2D0B368E-DE1A-4637-AE00-65F74ACB1080}"/>
    <cellStyle name="40% - Énfasis3 12 7" xfId="36298" xr:uid="{C9E0B2EB-5320-42CB-8341-79FBE66D6B16}"/>
    <cellStyle name="40% - Énfasis3 13" xfId="4777" xr:uid="{C52D3B3B-F041-4EB8-944C-06F24EAC7B2D}"/>
    <cellStyle name="40% - Énfasis3 13 2" xfId="7640" xr:uid="{2DBB0CF7-EE91-40F8-9844-9526C6DDCB95}"/>
    <cellStyle name="40% - Énfasis3 13 2 2" xfId="22033" xr:uid="{FB9684D6-9934-4C44-B010-C3F1E8E59915}"/>
    <cellStyle name="40% - Énfasis3 13 2 3" xfId="27874" xr:uid="{1508BB00-ED8B-4032-ADCC-60910B7536C2}"/>
    <cellStyle name="40% - Énfasis3 13 2 4" xfId="33756" xr:uid="{70EDE757-B408-4877-961A-41D453482EDA}"/>
    <cellStyle name="40% - Énfasis3 13 2 5" xfId="39620" xr:uid="{12AD177D-D06B-4A76-8A24-BA74C780BC07}"/>
    <cellStyle name="40% - Énfasis3 13 3" xfId="19259" xr:uid="{D3B291C1-97EA-43A4-B1F4-041622B6A22C}"/>
    <cellStyle name="40% - Énfasis3 13 4" xfId="25025" xr:uid="{BD3A9066-C77B-495C-806F-AFE833D1F650}"/>
    <cellStyle name="40% - Énfasis3 13 5" xfId="30899" xr:uid="{D25BD95D-E631-46E1-A142-12CED8256DB2}"/>
    <cellStyle name="40% - Énfasis3 13 6" xfId="36779" xr:uid="{288B70A6-B9CF-4709-AF98-64D2B364047E}"/>
    <cellStyle name="40% - Énfasis3 14" xfId="5743" xr:uid="{C88EFF44-E66B-4EED-9125-CB94035DB2AE}"/>
    <cellStyle name="40% - Énfasis3 14 2" xfId="8612" xr:uid="{09AC2334-2624-49F2-B433-1E7406F30547}"/>
    <cellStyle name="40% - Énfasis3 14 2 2" xfId="22983" xr:uid="{61DDB94C-FC43-45AB-ACB6-C7A7C015B7DA}"/>
    <cellStyle name="40% - Énfasis3 14 2 3" xfId="28845" xr:uid="{A9D23D8E-914C-44D3-B1C5-BE75434C4AB2}"/>
    <cellStyle name="40% - Énfasis3 14 2 4" xfId="34727" xr:uid="{871573EF-D510-4CB7-A1A0-A3DBB84991D4}"/>
    <cellStyle name="40% - Énfasis3 14 2 5" xfId="40591" xr:uid="{F0AACC4A-0DD7-4A25-A2E5-4702DE2712DA}"/>
    <cellStyle name="40% - Énfasis3 14 3" xfId="20201" xr:uid="{4DA1507A-3541-4F5F-87F2-4AB613B1815E}"/>
    <cellStyle name="40% - Énfasis3 14 4" xfId="25995" xr:uid="{8391CB39-57D7-421B-8389-D2F6A8BD9DEA}"/>
    <cellStyle name="40% - Énfasis3 14 5" xfId="31870" xr:uid="{61B8234E-8663-47FD-8214-6FA59A428393}"/>
    <cellStyle name="40% - Énfasis3 14 6" xfId="37736" xr:uid="{17EF2564-5B86-42D2-AD59-E5D42E57EE2A}"/>
    <cellStyle name="40% - Énfasis3 15" xfId="5763" xr:uid="{D274E52A-4BCD-464B-B518-5760EFBDB2FE}"/>
    <cellStyle name="40% - Énfasis3 15 2" xfId="8632" xr:uid="{F06ACB97-7C8E-4E56-A847-1805B37791CE}"/>
    <cellStyle name="40% - Énfasis3 15 2 2" xfId="23003" xr:uid="{89B6A957-C9E4-4198-9D76-9B4796372215}"/>
    <cellStyle name="40% - Énfasis3 15 2 3" xfId="28865" xr:uid="{64CEB316-CD85-4FCE-B05C-0C78F5445793}"/>
    <cellStyle name="40% - Énfasis3 15 2 4" xfId="34747" xr:uid="{E008EFF6-847B-4A50-8658-7CC103558E31}"/>
    <cellStyle name="40% - Énfasis3 15 2 5" xfId="40611" xr:uid="{9083E0CC-156C-4409-8C71-A806C3FD167B}"/>
    <cellStyle name="40% - Énfasis3 15 3" xfId="20220" xr:uid="{8CF41308-CD21-4122-891E-47367F4674DC}"/>
    <cellStyle name="40% - Énfasis3 15 4" xfId="26015" xr:uid="{EE30D0E6-D772-419C-9BA3-9D2AA380E4A7}"/>
    <cellStyle name="40% - Énfasis3 15 5" xfId="31890" xr:uid="{6C8BF353-E15E-4678-A8B8-93A54C361DEF}"/>
    <cellStyle name="40% - Énfasis3 15 6" xfId="37756" xr:uid="{FAD151F2-9D4D-40DC-83B5-96C5C2E46C9A}"/>
    <cellStyle name="40% - Énfasis3 16" xfId="5783" xr:uid="{B95CF14A-7D09-4573-8938-06B6D576F82D}"/>
    <cellStyle name="40% - Énfasis3 16 2" xfId="8652" xr:uid="{4FDF411A-3C57-45FB-A706-404D0A6C6825}"/>
    <cellStyle name="40% - Énfasis3 16 2 2" xfId="23023" xr:uid="{EC117215-4FA8-4ABB-B9F1-5211D1897B9F}"/>
    <cellStyle name="40% - Énfasis3 16 2 3" xfId="28885" xr:uid="{172F8ED2-5759-4DB1-B47D-D5199D9227E3}"/>
    <cellStyle name="40% - Énfasis3 16 2 4" xfId="34767" xr:uid="{AACC749E-B4BE-444E-8A1D-BF5298E92060}"/>
    <cellStyle name="40% - Énfasis3 16 2 5" xfId="40631" xr:uid="{655F1C91-7FAD-4988-B814-A38810D38DE7}"/>
    <cellStyle name="40% - Énfasis3 16 3" xfId="20238" xr:uid="{42F3A295-B20D-46B1-BBB0-5E9B00C349E0}"/>
    <cellStyle name="40% - Énfasis3 16 4" xfId="26035" xr:uid="{3C1F3A0C-ECE0-4FA3-AA3F-BF82CA3312DA}"/>
    <cellStyle name="40% - Énfasis3 16 5" xfId="31910" xr:uid="{045761CF-0F0A-461D-894F-F1EA65CCEE34}"/>
    <cellStyle name="40% - Énfasis3 16 6" xfId="37776" xr:uid="{8B81744A-CA91-40FE-B9BF-B7602C4F0A38}"/>
    <cellStyle name="40% - Énfasis3 17" xfId="5982" xr:uid="{80E27622-4F15-4B67-B227-ABCE8BA7E308}"/>
    <cellStyle name="40% - Énfasis3 17 2" xfId="8851" xr:uid="{D5155851-CFEE-404B-BA5B-4BD395D82882}"/>
    <cellStyle name="40% - Énfasis3 17 2 2" xfId="23215" xr:uid="{0422660B-F5BA-4DC1-A6C7-65BA2E207A72}"/>
    <cellStyle name="40% - Énfasis3 17 2 3" xfId="29082" xr:uid="{FC283F26-9FF7-4B2A-9F9B-F6A42B267EC4}"/>
    <cellStyle name="40% - Énfasis3 17 2 4" xfId="34964" xr:uid="{B4C9C17D-E5C9-4138-BEF6-3B9E618801B6}"/>
    <cellStyle name="40% - Énfasis3 17 2 5" xfId="40828" xr:uid="{E2BD1035-C8AE-4481-A931-5DE826ED8215}"/>
    <cellStyle name="40% - Énfasis3 17 3" xfId="20430" xr:uid="{7A63B44F-8881-4B57-A053-FE5421518BE6}"/>
    <cellStyle name="40% - Énfasis3 17 4" xfId="26232" xr:uid="{D5C47B2A-2264-42F5-9E50-47EAB4692A27}"/>
    <cellStyle name="40% - Énfasis3 17 5" xfId="32107" xr:uid="{15BA19E9-1D54-49A9-BE95-3E1ED16375D2}"/>
    <cellStyle name="40% - Énfasis3 17 6" xfId="37972" xr:uid="{A3FB8A94-03EB-495C-A7C6-4D3A8C288E80}"/>
    <cellStyle name="40% - Énfasis3 18" xfId="6002" xr:uid="{2E0B7207-7BD7-48A4-ABA9-8E2F17DC91A2}"/>
    <cellStyle name="40% - Énfasis3 18 2" xfId="8871" xr:uid="{C18A65E5-4D1B-4E38-8AF9-6FA5DFF9A805}"/>
    <cellStyle name="40% - Énfasis3 18 2 2" xfId="23235" xr:uid="{00DC7BD1-D4B4-4426-9DFC-6D33238F9904}"/>
    <cellStyle name="40% - Énfasis3 18 2 3" xfId="29102" xr:uid="{D8F2ECFB-4467-47F1-969F-9DBC78004557}"/>
    <cellStyle name="40% - Énfasis3 18 2 4" xfId="34984" xr:uid="{DCFB816A-CB50-407C-84E9-2C26A94C3381}"/>
    <cellStyle name="40% - Énfasis3 18 2 5" xfId="40848" xr:uid="{2709BCE2-166A-48A9-B09B-2458D71F32A2}"/>
    <cellStyle name="40% - Énfasis3 18 3" xfId="20450" xr:uid="{06546BE5-B798-411A-8C74-7815B9AED529}"/>
    <cellStyle name="40% - Énfasis3 18 4" xfId="26252" xr:uid="{99FC2D7B-60D6-4B06-B594-649F7093D21B}"/>
    <cellStyle name="40% - Énfasis3 18 5" xfId="32127" xr:uid="{EC0FE158-3AA0-4EA0-B394-436A7B86DA94}"/>
    <cellStyle name="40% - Énfasis3 18 6" xfId="37992" xr:uid="{3521BD56-4787-4992-9E20-65A02D29FEB7}"/>
    <cellStyle name="40% - Énfasis3 19" xfId="6022" xr:uid="{B7333B8A-8CB9-4C9A-9124-26B0500CAE21}"/>
    <cellStyle name="40% - Énfasis3 19 2" xfId="8891" xr:uid="{AC74F2CF-EB14-40E5-9AFB-79F9FA41FCF5}"/>
    <cellStyle name="40% - Énfasis3 19 2 2" xfId="23255" xr:uid="{8B8C192E-5AB0-4D88-971E-D22766018341}"/>
    <cellStyle name="40% - Énfasis3 19 2 3" xfId="29122" xr:uid="{D52A50F9-6B30-4541-B64B-C97F8B3E4D93}"/>
    <cellStyle name="40% - Énfasis3 19 2 4" xfId="35004" xr:uid="{50499C68-3CE9-4796-936F-8266573A5AD5}"/>
    <cellStyle name="40% - Énfasis3 19 2 5" xfId="40868" xr:uid="{2FAC96D1-5A44-46AC-9666-56FD69865E9F}"/>
    <cellStyle name="40% - Énfasis3 19 3" xfId="20470" xr:uid="{FB47FDE3-8F46-4039-AD7F-663FAE20447D}"/>
    <cellStyle name="40% - Énfasis3 19 4" xfId="26272" xr:uid="{7B25ACC8-D97E-4F34-8D1A-D4F9E2FE92C1}"/>
    <cellStyle name="40% - Énfasis3 19 5" xfId="32147" xr:uid="{522EE7B7-C194-451C-A94E-90F3724EB536}"/>
    <cellStyle name="40% - Énfasis3 19 6" xfId="38012" xr:uid="{E1EC7DA1-C8B7-4E53-BD42-8588377252C5}"/>
    <cellStyle name="40% - Énfasis3 2" xfId="3845" xr:uid="{13FACAE0-0680-40C8-B2A5-EC7CD40A75D5}"/>
    <cellStyle name="40% - Énfasis3 2 10" xfId="35827" xr:uid="{3F52522E-2249-42D6-B53F-4B433288E7B5}"/>
    <cellStyle name="40% - Énfasis3 2 2" xfId="4042" xr:uid="{5EB96D51-5500-400C-9357-220442636270}"/>
    <cellStyle name="40% - Énfasis3 2 2 2" xfId="4516" xr:uid="{289535D7-FFDA-40D4-A48B-1C4631893B6B}"/>
    <cellStyle name="40% - Énfasis3 2 2 2 2" xfId="5484" xr:uid="{D3F3885C-2788-4BCE-9E5B-9F9367D98E86}"/>
    <cellStyle name="40% - Énfasis3 2 2 2 2 2" xfId="8351" xr:uid="{95BFDA85-E293-4360-B2F9-92BBE57B25F1}"/>
    <cellStyle name="40% - Énfasis3 2 2 2 2 2 2" xfId="22726" xr:uid="{F392E7BE-411A-4C98-BEF7-A9442CC1BD62}"/>
    <cellStyle name="40% - Énfasis3 2 2 2 2 2 3" xfId="28584" xr:uid="{168126E9-A802-4171-BD7B-E9C07CEAD9EA}"/>
    <cellStyle name="40% - Énfasis3 2 2 2 2 2 4" xfId="34466" xr:uid="{44B94310-E5BD-43C2-A418-9479C5AE5CD3}"/>
    <cellStyle name="40% - Énfasis3 2 2 2 2 2 5" xfId="40330" xr:uid="{784478A3-7684-415F-9245-6538B6CA1758}"/>
    <cellStyle name="40% - Énfasis3 2 2 2 2 3" xfId="19945" xr:uid="{7C414172-B5D9-466C-BD12-A88CF0D8E6F7}"/>
    <cellStyle name="40% - Énfasis3 2 2 2 2 4" xfId="25735" xr:uid="{A8FD4D6D-D721-4E26-8FF6-39D52F44ED9A}"/>
    <cellStyle name="40% - Énfasis3 2 2 2 2 5" xfId="31609" xr:uid="{CC3696C7-6216-46CF-915A-31E1A9D08B2C}"/>
    <cellStyle name="40% - Énfasis3 2 2 2 2 6" xfId="37479" xr:uid="{4710794A-9349-4802-B888-175DCC966DB7}"/>
    <cellStyle name="40% - Énfasis3 2 2 2 3" xfId="7379" xr:uid="{6268582F-A3C0-4CB6-8579-AE190E6BDFB2}"/>
    <cellStyle name="40% - Énfasis3 2 2 2 3 2" xfId="21781" xr:uid="{6F8102D9-F244-41D2-AE33-769F6E8FDE72}"/>
    <cellStyle name="40% - Énfasis3 2 2 2 3 3" xfId="27613" xr:uid="{9AE8BF27-6C82-4F09-A4BD-BE2845EBF775}"/>
    <cellStyle name="40% - Énfasis3 2 2 2 3 4" xfId="33495" xr:uid="{B24E51CF-464B-425A-BD5D-2EE14AEC0EA2}"/>
    <cellStyle name="40% - Énfasis3 2 2 2 3 5" xfId="39359" xr:uid="{0390ECE6-02F7-497D-9D53-D43646497C0E}"/>
    <cellStyle name="40% - Énfasis3 2 2 2 4" xfId="19015" xr:uid="{52784AA6-9742-4B3B-9037-B016F26BF26D}"/>
    <cellStyle name="40% - Énfasis3 2 2 2 5" xfId="24764" xr:uid="{16FA1539-1015-44E5-919F-0086D009DEA6}"/>
    <cellStyle name="40% - Énfasis3 2 2 2 6" xfId="30641" xr:uid="{F0E1506B-CAF2-4387-907A-26EA4F990A4E}"/>
    <cellStyle name="40% - Énfasis3 2 2 2 7" xfId="36522" xr:uid="{F170599E-6FCC-4C91-ABBC-0D00FF091991}"/>
    <cellStyle name="40% - Énfasis3 2 2 3" xfId="4999" xr:uid="{C7B59925-CC7E-4E7B-AC28-6D65F835FD6A}"/>
    <cellStyle name="40% - Énfasis3 2 2 3 2" xfId="7866" xr:uid="{13974FE3-8F66-4245-A30C-ED855F87C0D0}"/>
    <cellStyle name="40% - Énfasis3 2 2 3 2 2" xfId="22251" xr:uid="{3CA3BDBB-672F-43A7-8E51-F195040B92D2}"/>
    <cellStyle name="40% - Énfasis3 2 2 3 2 3" xfId="28099" xr:uid="{F388D008-B04C-41AB-833B-BD0C933E7555}"/>
    <cellStyle name="40% - Énfasis3 2 2 3 2 4" xfId="33981" xr:uid="{C7243379-B342-4D14-A86B-ECF239C1768D}"/>
    <cellStyle name="40% - Énfasis3 2 2 3 2 5" xfId="39845" xr:uid="{347281F9-FDEF-46A0-8AB7-C1BC134EF17B}"/>
    <cellStyle name="40% - Énfasis3 2 2 3 3" xfId="19478" xr:uid="{1D900203-E400-4074-BEEF-CA0E23988731}"/>
    <cellStyle name="40% - Énfasis3 2 2 3 4" xfId="25250" xr:uid="{9EED91FB-B552-4373-800E-067B99C466F2}"/>
    <cellStyle name="40% - Énfasis3 2 2 3 5" xfId="31124" xr:uid="{6936FEE4-616A-4812-9B0F-701FAC9228FE}"/>
    <cellStyle name="40% - Énfasis3 2 2 3 6" xfId="37002" xr:uid="{2F679F1B-3F94-4C1A-8592-C9EF4AA92424}"/>
    <cellStyle name="40% - Énfasis3 2 2 4" xfId="6894" xr:uid="{71EC1556-39C0-4AF4-A409-309E39696CFD}"/>
    <cellStyle name="40% - Énfasis3 2 2 4 2" xfId="21315" xr:uid="{B8262599-F702-4649-ADB7-A1744C46306E}"/>
    <cellStyle name="40% - Énfasis3 2 2 4 3" xfId="27132" xr:uid="{FA174F6D-F879-4A22-A500-A2FC18843DC5}"/>
    <cellStyle name="40% - Énfasis3 2 2 4 4" xfId="33010" xr:uid="{035A01FA-BF61-46FC-B8E8-14F2495539B2}"/>
    <cellStyle name="40% - Énfasis3 2 2 4 5" xfId="38874" xr:uid="{8EE1C3FE-DE9B-429A-A095-BA94D903482F}"/>
    <cellStyle name="40% - Énfasis3 2 2 5" xfId="18569" xr:uid="{262DAC58-7026-40AA-BE72-1EAEE09AF35E}"/>
    <cellStyle name="40% - Énfasis3 2 2 6" xfId="24281" xr:uid="{1CE57724-62C6-4AB6-A639-FF68E936C288}"/>
    <cellStyle name="40% - Énfasis3 2 2 7" xfId="30159" xr:uid="{670D133E-CA36-4181-9F2A-53FCBCAE3037}"/>
    <cellStyle name="40% - Énfasis3 2 2 8" xfId="36038" xr:uid="{6BE86655-A7D8-4E1B-8445-B49CB7451077}"/>
    <cellStyle name="40% - Énfasis3 2 3" xfId="4322" xr:uid="{8737F921-EE30-4A74-8CCF-A8DBEF181F2B}"/>
    <cellStyle name="40% - Énfasis3 2 3 2" xfId="5288" xr:uid="{94043FDA-E2F8-434D-8546-F42AAC267CD0}"/>
    <cellStyle name="40% - Énfasis3 2 3 2 2" xfId="8155" xr:uid="{BE491C68-CC47-4137-ABCA-672114AC106E}"/>
    <cellStyle name="40% - Énfasis3 2 3 2 2 2" xfId="22531" xr:uid="{1CDAE23C-9A90-4819-89B8-5BA09E469C7F}"/>
    <cellStyle name="40% - Énfasis3 2 3 2 2 3" xfId="28388" xr:uid="{E8A81A22-16F7-4FD5-B658-CDAED591E33F}"/>
    <cellStyle name="40% - Énfasis3 2 3 2 2 4" xfId="34270" xr:uid="{CC4778C9-546C-43CD-B8F4-7C8D65FAA446}"/>
    <cellStyle name="40% - Énfasis3 2 3 2 2 5" xfId="40134" xr:uid="{98E1DDC0-449B-4EB2-98D7-993F0EA762E7}"/>
    <cellStyle name="40% - Énfasis3 2 3 2 3" xfId="19756" xr:uid="{CFBE1B39-2A6F-4E31-805A-93FD59638340}"/>
    <cellStyle name="40% - Énfasis3 2 3 2 4" xfId="25539" xr:uid="{BB5B8393-0559-4002-95CC-167C3E7C15CB}"/>
    <cellStyle name="40% - Énfasis3 2 3 2 5" xfId="31413" xr:uid="{628F4265-DAE0-417B-A8DE-6B5EE79569EC}"/>
    <cellStyle name="40% - Énfasis3 2 3 2 6" xfId="37284" xr:uid="{1086555A-1BCD-4055-B2CD-2F9667AA8CA2}"/>
    <cellStyle name="40% - Énfasis3 2 3 3" xfId="7183" xr:uid="{EBA56CCD-4E55-42FB-9106-820E0CC94FEC}"/>
    <cellStyle name="40% - Énfasis3 2 3 3 2" xfId="21590" xr:uid="{3A40A8A6-F935-4FD0-B5AD-48DB5D82E9A7}"/>
    <cellStyle name="40% - Énfasis3 2 3 3 3" xfId="27417" xr:uid="{0607BAAB-FE40-47CC-A761-CF5BB6B85C59}"/>
    <cellStyle name="40% - Énfasis3 2 3 3 4" xfId="33299" xr:uid="{789ADD08-C507-4DA2-8184-52EFA10A9073}"/>
    <cellStyle name="40% - Énfasis3 2 3 3 5" xfId="39163" xr:uid="{9BD5C1A8-54D8-4E3C-9629-E38E18272A7B}"/>
    <cellStyle name="40% - Énfasis3 2 3 4" xfId="18827" xr:uid="{47DBD973-5291-4E98-A48F-8261EDA09B09}"/>
    <cellStyle name="40% - Énfasis3 2 3 5" xfId="24568" xr:uid="{A24A4FA2-F0BB-4293-8888-93EB2E4A8A35}"/>
    <cellStyle name="40% - Énfasis3 2 3 6" xfId="30447" xr:uid="{82AAFEAC-A206-4306-ADBB-7AC0566BBD8B}"/>
    <cellStyle name="40% - Énfasis3 2 3 7" xfId="36327" xr:uid="{D7DD3086-B44E-433E-92ED-8D0D2B107ACF}"/>
    <cellStyle name="40% - Énfasis3 2 4" xfId="4807" xr:uid="{4E783195-103D-4662-8FC5-6BCC8B637DA7}"/>
    <cellStyle name="40% - Énfasis3 2 4 2" xfId="7670" xr:uid="{D528F8E9-ABB0-40F0-83B3-2DA8FF6747E5}"/>
    <cellStyle name="40% - Énfasis3 2 4 2 2" xfId="22061" xr:uid="{684517B7-F24B-476A-88AF-CC29BDEB4607}"/>
    <cellStyle name="40% - Énfasis3 2 4 2 3" xfId="27903" xr:uid="{EEC46534-D752-4668-958A-1DB0E6E99029}"/>
    <cellStyle name="40% - Énfasis3 2 4 2 4" xfId="33785" xr:uid="{532809C3-58E1-476D-A436-CEE21E5478CF}"/>
    <cellStyle name="40% - Énfasis3 2 4 2 5" xfId="39649" xr:uid="{DA7BE611-3FDB-4CEC-9717-B53D057E35CF}"/>
    <cellStyle name="40% - Énfasis3 2 4 3" xfId="19286" xr:uid="{06E92B2D-1047-4EBE-8291-6B10FFE21296}"/>
    <cellStyle name="40% - Énfasis3 2 4 4" xfId="25054" xr:uid="{6C090A3B-4345-4CC3-B345-A7E4C0242CFB}"/>
    <cellStyle name="40% - Énfasis3 2 4 5" xfId="30928" xr:uid="{95CBFD3B-3DF4-4BC2-84ED-5DFC075D47E9}"/>
    <cellStyle name="40% - Énfasis3 2 4 6" xfId="36807" xr:uid="{7F956BED-C079-4308-AA83-4B16F1DE9309}"/>
    <cellStyle name="40% - Énfasis3 2 5" xfId="5813" xr:uid="{A5B5E2C9-49C7-4E7C-8558-863EFC721863}"/>
    <cellStyle name="40% - Énfasis3 2 5 2" xfId="8682" xr:uid="{B1A37B8E-6743-43AC-A4A4-0D940B94DBA3}"/>
    <cellStyle name="40% - Énfasis3 2 5 2 2" xfId="23050" xr:uid="{2F5B739E-903D-44E6-8B25-F0899BEBCF47}"/>
    <cellStyle name="40% - Énfasis3 2 5 2 3" xfId="28914" xr:uid="{12E4FE39-58BB-4FBE-8201-B4AEFBF057CC}"/>
    <cellStyle name="40% - Énfasis3 2 5 2 4" xfId="34796" xr:uid="{40156EF0-953B-45A1-815E-5C74F1607558}"/>
    <cellStyle name="40% - Énfasis3 2 5 2 5" xfId="40660" xr:uid="{EFBADFF9-4B1D-41CA-B81E-4EE2BF04BFFF}"/>
    <cellStyle name="40% - Énfasis3 2 5 3" xfId="20265" xr:uid="{EBB28B57-F8A4-4503-BA9A-CD0CB18F3E27}"/>
    <cellStyle name="40% - Énfasis3 2 5 4" xfId="26064" xr:uid="{12F4895B-8B2E-4DEB-A093-C697034EBB5B}"/>
    <cellStyle name="40% - Énfasis3 2 5 5" xfId="31939" xr:uid="{E414D3D5-5392-4EDB-8D1B-922F7A9BB67A}"/>
    <cellStyle name="40% - Énfasis3 2 5 6" xfId="37805" xr:uid="{19ECF670-2994-4171-A323-61294D871F4C}"/>
    <cellStyle name="40% - Énfasis3 2 6" xfId="6699" xr:uid="{42E8D9D7-A14D-42B8-85C7-06ECB786AF7B}"/>
    <cellStyle name="40% - Énfasis3 2 6 2" xfId="21126" xr:uid="{8CA40B40-DF37-4C46-B261-416A3EA495CE}"/>
    <cellStyle name="40% - Énfasis3 2 6 3" xfId="26938" xr:uid="{3F231B95-7B53-4661-B7FF-770C14702906}"/>
    <cellStyle name="40% - Énfasis3 2 6 4" xfId="32814" xr:uid="{C2848F2E-6E0F-41DE-A8E3-6F1863285DBF}"/>
    <cellStyle name="40% - Énfasis3 2 6 5" xfId="38678" xr:uid="{0E3EFE38-4C6F-4857-B89F-B2C375FD94DB}"/>
    <cellStyle name="40% - Énfasis3 2 7" xfId="18360" xr:uid="{EC25E4C7-C684-4AA0-8C29-672E04B0E093}"/>
    <cellStyle name="40% - Énfasis3 2 8" xfId="24068" xr:uid="{B4DA0871-3828-4FB7-A1F3-D180B16CD919}"/>
    <cellStyle name="40% - Énfasis3 2 9" xfId="29946" xr:uid="{B8AB1030-FB45-4869-9706-F73C028F7EA8}"/>
    <cellStyle name="40% - Énfasis3 20" xfId="6042" xr:uid="{91A5B9CB-BF8F-441F-808E-7F7A695F4F19}"/>
    <cellStyle name="40% - Énfasis3 20 2" xfId="8911" xr:uid="{2C3CD8DE-0DE8-4321-8C39-E269B21075C6}"/>
    <cellStyle name="40% - Énfasis3 20 2 2" xfId="23275" xr:uid="{CE9C9FD6-C1FC-480B-9E4F-ECC7A4FBC048}"/>
    <cellStyle name="40% - Énfasis3 20 2 3" xfId="29142" xr:uid="{55779172-2616-48C7-AA03-7463E9EA0875}"/>
    <cellStyle name="40% - Énfasis3 20 2 4" xfId="35024" xr:uid="{53FCD774-6766-4D3E-85C6-73C13E758559}"/>
    <cellStyle name="40% - Énfasis3 20 2 5" xfId="40888" xr:uid="{1E962A4F-0246-445A-9A8E-9E84564ACC56}"/>
    <cellStyle name="40% - Énfasis3 20 3" xfId="20490" xr:uid="{76A95E3E-E2DD-4AA7-B264-B76C22B656F9}"/>
    <cellStyle name="40% - Énfasis3 20 4" xfId="26292" xr:uid="{4E58C402-1E36-4AE3-AEEE-AD921634539E}"/>
    <cellStyle name="40% - Énfasis3 20 5" xfId="32167" xr:uid="{D37791AB-E871-491D-A597-3224B6A6CE85}"/>
    <cellStyle name="40% - Énfasis3 20 6" xfId="38032" xr:uid="{BAC1972A-E51E-43B5-AE55-3CA49A822A72}"/>
    <cellStyle name="40% - Énfasis3 21" xfId="6062" xr:uid="{4C7D3589-B544-4253-AE7C-7E56765EEE4F}"/>
    <cellStyle name="40% - Énfasis3 21 2" xfId="8931" xr:uid="{89DC8C63-A1E1-4F28-9150-E669A90E2ED0}"/>
    <cellStyle name="40% - Énfasis3 21 2 2" xfId="23295" xr:uid="{D6EBAA13-82F1-4DDA-AABE-A739B0E331EB}"/>
    <cellStyle name="40% - Énfasis3 21 2 3" xfId="29162" xr:uid="{C50EC937-B3C6-484D-8117-6A291C4C811D}"/>
    <cellStyle name="40% - Énfasis3 21 2 4" xfId="35044" xr:uid="{0FC0321B-2DE6-4B71-960E-21052CCB36A5}"/>
    <cellStyle name="40% - Énfasis3 21 2 5" xfId="40908" xr:uid="{B682CAED-4B4D-4312-886F-6FEEA846FD6D}"/>
    <cellStyle name="40% - Énfasis3 21 3" xfId="20510" xr:uid="{3A5351EB-5A2A-41F1-AF88-CD556502CD56}"/>
    <cellStyle name="40% - Énfasis3 21 4" xfId="26312" xr:uid="{A055734E-D5C5-4D98-8D2C-879EE61EE287}"/>
    <cellStyle name="40% - Énfasis3 21 5" xfId="32187" xr:uid="{78975541-B693-4534-BD00-CBC75CD4E53F}"/>
    <cellStyle name="40% - Énfasis3 21 6" xfId="38052" xr:uid="{18554D2F-0B01-4E99-976B-1A64B74D81EE}"/>
    <cellStyle name="40% - Énfasis3 22" xfId="6082" xr:uid="{F68CB863-5A11-4CBC-BF9A-ECE99D10B25A}"/>
    <cellStyle name="40% - Énfasis3 22 2" xfId="8951" xr:uid="{A16A7EA9-2BBA-4A2E-9FF9-DC30EB7C3126}"/>
    <cellStyle name="40% - Énfasis3 22 2 2" xfId="23315" xr:uid="{F169A289-81A9-45F3-BFA8-9EF1C0358F54}"/>
    <cellStyle name="40% - Énfasis3 22 2 3" xfId="29182" xr:uid="{A9DD1AB0-B6AA-4269-9DC6-1027D6E2C4C5}"/>
    <cellStyle name="40% - Énfasis3 22 2 4" xfId="35064" xr:uid="{DE41587B-2817-4297-9E9C-B87E5391C348}"/>
    <cellStyle name="40% - Énfasis3 22 2 5" xfId="40928" xr:uid="{64C47B3A-4458-4507-A41F-DDCFF0B45BAD}"/>
    <cellStyle name="40% - Énfasis3 22 3" xfId="20530" xr:uid="{A1A9CCC3-3316-4860-A83B-C6E033DDB7FE}"/>
    <cellStyle name="40% - Énfasis3 22 4" xfId="26332" xr:uid="{562E0763-B011-462B-8156-B92C4022BDAA}"/>
    <cellStyle name="40% - Énfasis3 22 5" xfId="32207" xr:uid="{E7345BC3-856D-4580-BAB9-D00148D8712C}"/>
    <cellStyle name="40% - Énfasis3 22 6" xfId="38072" xr:uid="{F222A380-955B-418B-BFEF-100C7497CE84}"/>
    <cellStyle name="40% - Énfasis3 23" xfId="6102" xr:uid="{900A608D-5B41-4DBE-A9C9-AF76474D3AED}"/>
    <cellStyle name="40% - Énfasis3 23 2" xfId="8971" xr:uid="{9A6D5ADB-5033-4FA7-A262-8AF88932F009}"/>
    <cellStyle name="40% - Énfasis3 23 2 2" xfId="23335" xr:uid="{1650D57B-74FD-413F-B919-C870B4A2C3DB}"/>
    <cellStyle name="40% - Énfasis3 23 2 3" xfId="29202" xr:uid="{41C4CD3B-1FAE-44D4-B30F-825C69B86973}"/>
    <cellStyle name="40% - Énfasis3 23 2 4" xfId="35084" xr:uid="{4B117E12-FCEE-4139-9202-3D82CBFEF15F}"/>
    <cellStyle name="40% - Énfasis3 23 2 5" xfId="40948" xr:uid="{750A3FFC-B747-4DEB-B08C-54E8F3F8D161}"/>
    <cellStyle name="40% - Énfasis3 23 3" xfId="20550" xr:uid="{CAB67E5E-3C09-44B6-932A-EC66BE43EA73}"/>
    <cellStyle name="40% - Énfasis3 23 4" xfId="26352" xr:uid="{582F34FE-5AF9-4EEC-86D5-8DF4CFFE5159}"/>
    <cellStyle name="40% - Énfasis3 23 5" xfId="32227" xr:uid="{2CD43188-A9B9-4746-AD01-15A3AD49C89F}"/>
    <cellStyle name="40% - Énfasis3 23 6" xfId="38092" xr:uid="{2653C6AA-AEFC-4CC8-9346-F83A1BC64D7F}"/>
    <cellStyle name="40% - Énfasis3 24" xfId="6122" xr:uid="{79FB6DE2-3E0C-4B83-8676-84BBEFBCD1C7}"/>
    <cellStyle name="40% - Énfasis3 24 2" xfId="8991" xr:uid="{1B076098-AD16-48DA-BF7D-CFAC39960B9C}"/>
    <cellStyle name="40% - Énfasis3 24 2 2" xfId="23355" xr:uid="{C7C98642-2494-42E1-AD21-C87844941D90}"/>
    <cellStyle name="40% - Énfasis3 24 2 3" xfId="29222" xr:uid="{31771D0B-874A-4A46-AA2B-95ADC77707A1}"/>
    <cellStyle name="40% - Énfasis3 24 2 4" xfId="35104" xr:uid="{07307AD5-3FE8-4DCB-8C30-27B8A0807191}"/>
    <cellStyle name="40% - Énfasis3 24 2 5" xfId="40968" xr:uid="{8F65873F-9492-4FCD-88F2-B4B0B43686F4}"/>
    <cellStyle name="40% - Énfasis3 24 3" xfId="20570" xr:uid="{EEC739B9-FD48-4389-ACA9-56DCFCF94CC5}"/>
    <cellStyle name="40% - Énfasis3 24 4" xfId="26372" xr:uid="{D6682150-FDFB-4E90-93BD-CCDDE302A964}"/>
    <cellStyle name="40% - Énfasis3 24 5" xfId="32247" xr:uid="{4D083084-9C52-4D53-91BF-12D6AB1C2A49}"/>
    <cellStyle name="40% - Énfasis3 24 6" xfId="38112" xr:uid="{1407FCF7-BDF9-4531-8109-08F8C0958563}"/>
    <cellStyle name="40% - Énfasis3 25" xfId="6142" xr:uid="{7C53C0F0-999C-4B2E-812E-7B970D2220E8}"/>
    <cellStyle name="40% - Énfasis3 25 2" xfId="9011" xr:uid="{72E36F72-6035-452E-9385-FB0B53864D6D}"/>
    <cellStyle name="40% - Énfasis3 25 2 2" xfId="23375" xr:uid="{72E5F0A2-3C2B-4387-9068-AA92C9BD497F}"/>
    <cellStyle name="40% - Énfasis3 25 2 3" xfId="29242" xr:uid="{9743B7EA-96AA-4D40-8131-F55A11211376}"/>
    <cellStyle name="40% - Énfasis3 25 2 4" xfId="35124" xr:uid="{DB942029-A144-44DA-9A63-D9BA8216405A}"/>
    <cellStyle name="40% - Énfasis3 25 2 5" xfId="40987" xr:uid="{EE5F4D94-09A3-4CC1-92A8-1C54384377F4}"/>
    <cellStyle name="40% - Énfasis3 25 3" xfId="20590" xr:uid="{89C078CB-58D2-48B7-9087-6CC219408A32}"/>
    <cellStyle name="40% - Énfasis3 25 4" xfId="26392" xr:uid="{73590102-2F15-49BF-A8A5-D09EB7297A3C}"/>
    <cellStyle name="40% - Énfasis3 25 5" xfId="32267" xr:uid="{7DB1A823-84B3-4870-8A77-DE1257DE9227}"/>
    <cellStyle name="40% - Énfasis3 25 6" xfId="38132" xr:uid="{6118EAD0-08B5-479A-86D8-2DD85F44EE67}"/>
    <cellStyle name="40% - Énfasis3 26" xfId="6162" xr:uid="{916C1F66-7D15-4BE4-8051-E152D5CEB482}"/>
    <cellStyle name="40% - Énfasis3 26 2" xfId="9031" xr:uid="{2AF686A2-97FA-4C52-942F-4A1157E5CCC1}"/>
    <cellStyle name="40% - Énfasis3 26 2 2" xfId="23395" xr:uid="{85EEFEB2-8A8C-4DEA-988C-A735FC87A870}"/>
    <cellStyle name="40% - Énfasis3 26 2 3" xfId="29262" xr:uid="{57C88112-2F85-4CD5-9A00-155F08A56192}"/>
    <cellStyle name="40% - Énfasis3 26 2 4" xfId="35144" xr:uid="{AEE4A9F7-CDD0-4835-BAD5-F851C7BF1BD8}"/>
    <cellStyle name="40% - Énfasis3 26 2 5" xfId="41006" xr:uid="{391FAF38-5E71-4319-9B22-E00732B4D261}"/>
    <cellStyle name="40% - Énfasis3 26 3" xfId="20610" xr:uid="{C1E0273D-76E6-42FA-B6F1-EBE377675195}"/>
    <cellStyle name="40% - Énfasis3 26 4" xfId="26412" xr:uid="{F6EC1C43-16B1-41E4-ABE9-6E7C133E8084}"/>
    <cellStyle name="40% - Énfasis3 26 5" xfId="32287" xr:uid="{A0FF4E14-3D35-423E-8441-4BB397DFF9CA}"/>
    <cellStyle name="40% - Énfasis3 26 6" xfId="38152" xr:uid="{83C24122-F6EA-4834-BC2D-FF5E3ABAFDF2}"/>
    <cellStyle name="40% - Énfasis3 27" xfId="6182" xr:uid="{7943BF86-A3BB-4345-82DC-7B996B09D705}"/>
    <cellStyle name="40% - Énfasis3 27 2" xfId="9051" xr:uid="{52A7C25B-88F0-45B4-8B28-57FF78FB8A1C}"/>
    <cellStyle name="40% - Énfasis3 27 2 2" xfId="23415" xr:uid="{27DBDE86-6B51-43BC-93A1-BD7A9FD80191}"/>
    <cellStyle name="40% - Énfasis3 27 2 3" xfId="29282" xr:uid="{F2B31437-3662-4B06-8514-F43555285FFB}"/>
    <cellStyle name="40% - Énfasis3 27 2 4" xfId="35164" xr:uid="{0B9765C0-4629-4472-B26A-1E64C9C0DDC1}"/>
    <cellStyle name="40% - Énfasis3 27 2 5" xfId="41026" xr:uid="{66D866AB-AEBA-4DAA-ADDE-5599B1E05F0D}"/>
    <cellStyle name="40% - Énfasis3 27 3" xfId="20630" xr:uid="{9FAEBBCE-D5E0-4F69-9B95-8FCBE88AE746}"/>
    <cellStyle name="40% - Énfasis3 27 4" xfId="26432" xr:uid="{3CE8730C-ED51-49DC-BBF6-AE4BFA1DCE66}"/>
    <cellStyle name="40% - Énfasis3 27 5" xfId="32307" xr:uid="{DA863ED8-674D-4231-887D-0FADD62B9778}"/>
    <cellStyle name="40% - Énfasis3 27 6" xfId="38172" xr:uid="{0FB99222-7F5B-4421-8DBF-5910C9E31822}"/>
    <cellStyle name="40% - Énfasis3 28" xfId="6204" xr:uid="{2476A1EC-BF99-4F36-9781-1F69AF9E975D}"/>
    <cellStyle name="40% - Énfasis3 28 2" xfId="9073" xr:uid="{1B3A8887-9918-41E8-835A-03E70FCCFAA5}"/>
    <cellStyle name="40% - Énfasis3 28 2 2" xfId="23437" xr:uid="{581161DF-5ADC-4BE3-80C9-32093CB67D8F}"/>
    <cellStyle name="40% - Énfasis3 28 2 3" xfId="29304" xr:uid="{405D2BFF-6C6C-439F-AE4B-85A354DB3327}"/>
    <cellStyle name="40% - Énfasis3 28 2 4" xfId="35186" xr:uid="{E8E2E9D1-5AC2-4951-887C-5E379F2E563C}"/>
    <cellStyle name="40% - Énfasis3 28 2 5" xfId="41047" xr:uid="{D749565E-3079-4717-B0A6-3A2036FEFE35}"/>
    <cellStyle name="40% - Énfasis3 28 3" xfId="20652" xr:uid="{232BBE94-C3F6-4F22-8867-C19A43CFECE9}"/>
    <cellStyle name="40% - Énfasis3 28 4" xfId="26454" xr:uid="{D4C0B911-FFBE-4858-A0C5-57B55108AEE5}"/>
    <cellStyle name="40% - Énfasis3 28 5" xfId="32329" xr:uid="{21D9C39E-3C22-4271-A5CE-992C3705A3BA}"/>
    <cellStyle name="40% - Énfasis3 28 6" xfId="38194" xr:uid="{2BEDF977-246F-422F-9A2F-116CAA65580F}"/>
    <cellStyle name="40% - Énfasis3 29" xfId="6241" xr:uid="{FBE7CDEA-24C3-4403-95D5-C22C226F3426}"/>
    <cellStyle name="40% - Énfasis3 29 2" xfId="9110" xr:uid="{4BD89757-838D-46D4-954B-29E077A36B2D}"/>
    <cellStyle name="40% - Énfasis3 29 2 2" xfId="23474" xr:uid="{78CB7C36-E1D4-49F8-AE3A-17FAD8935D17}"/>
    <cellStyle name="40% - Énfasis3 29 2 3" xfId="29341" xr:uid="{B0FFD9D6-7DEF-4FDF-A9E3-BD55AF72DA3D}"/>
    <cellStyle name="40% - Énfasis3 29 2 4" xfId="35223" xr:uid="{4949EF68-A49F-4DB8-BFD6-63606CF446FD}"/>
    <cellStyle name="40% - Énfasis3 29 2 5" xfId="41083" xr:uid="{89ABAEAC-DB79-49D4-B171-218CEB42B6A3}"/>
    <cellStyle name="40% - Énfasis3 29 3" xfId="20682" xr:uid="{932F8407-7DA3-4222-9B26-BD2E51F52F94}"/>
    <cellStyle name="40% - Énfasis3 29 4" xfId="26491" xr:uid="{56BE1755-593A-4A2D-92DA-5EEB86A453DE}"/>
    <cellStyle name="40% - Énfasis3 29 5" xfId="32366" xr:uid="{9CD66856-A799-496F-A88C-85A2F87DA305}"/>
    <cellStyle name="40% - Énfasis3 29 6" xfId="38231" xr:uid="{0A8564B0-74E3-4A38-9F12-D32F5C1B9BCD}"/>
    <cellStyle name="40% - Énfasis3 3" xfId="3864" xr:uid="{948216FF-CF8C-47B2-B92F-359D68A4385C}"/>
    <cellStyle name="40% - Énfasis3 3 10" xfId="35854" xr:uid="{6FDE2E6E-B1FF-4177-853C-E66719011DA1}"/>
    <cellStyle name="40% - Énfasis3 3 2" xfId="4063" xr:uid="{85ACB9B3-FBF2-4E48-9AEE-C780C0532D28}"/>
    <cellStyle name="40% - Énfasis3 3 2 2" xfId="4541" xr:uid="{F4BC3764-344D-49ED-B808-BC6B0CE67252}"/>
    <cellStyle name="40% - Énfasis3 3 2 2 2" xfId="5509" xr:uid="{5506A18B-9E4C-4812-95DB-056A2DAE1079}"/>
    <cellStyle name="40% - Énfasis3 3 2 2 2 2" xfId="8376" xr:uid="{12BCA843-9B5F-410D-83DA-F640054270E7}"/>
    <cellStyle name="40% - Énfasis3 3 2 2 2 2 2" xfId="22751" xr:uid="{3D88F2CB-E6D7-4E9A-AF54-F3D5C1249274}"/>
    <cellStyle name="40% - Énfasis3 3 2 2 2 2 3" xfId="28609" xr:uid="{D22625EB-9F2A-453B-A05E-7C32BFD002B8}"/>
    <cellStyle name="40% - Énfasis3 3 2 2 2 2 4" xfId="34491" xr:uid="{095A0AD7-2B84-483C-9421-1523D0CB65BD}"/>
    <cellStyle name="40% - Énfasis3 3 2 2 2 2 5" xfId="40355" xr:uid="{A27C2967-F8FF-4762-B27D-D869A2EE00DF}"/>
    <cellStyle name="40% - Énfasis3 3 2 2 2 3" xfId="19969" xr:uid="{DD3A617F-1572-4B39-967C-2B3FB00A9A94}"/>
    <cellStyle name="40% - Énfasis3 3 2 2 2 4" xfId="25760" xr:uid="{AEC72F07-E2EB-484E-AF34-E90AF6A28C4D}"/>
    <cellStyle name="40% - Énfasis3 3 2 2 2 5" xfId="31634" xr:uid="{57A9AA0A-7C91-477D-8555-A83B922E902F}"/>
    <cellStyle name="40% - Énfasis3 3 2 2 2 6" xfId="37504" xr:uid="{E4D7F469-1721-4D92-99A7-59516D8C7494}"/>
    <cellStyle name="40% - Énfasis3 3 2 2 3" xfId="7404" xr:uid="{63F10997-FF40-4D58-B14A-BD4C2D3053E0}"/>
    <cellStyle name="40% - Énfasis3 3 2 2 3 2" xfId="21806" xr:uid="{15E89F0B-331C-47BC-95A7-CC5131680917}"/>
    <cellStyle name="40% - Énfasis3 3 2 2 3 3" xfId="27638" xr:uid="{3FC555E9-0505-42A3-B6E5-237744F0897E}"/>
    <cellStyle name="40% - Énfasis3 3 2 2 3 4" xfId="33520" xr:uid="{46977732-84C0-4537-BC72-0E82A9F37DAD}"/>
    <cellStyle name="40% - Énfasis3 3 2 2 3 5" xfId="39384" xr:uid="{342D70C0-5575-4F1B-A0B2-B849D9F81964}"/>
    <cellStyle name="40% - Énfasis3 3 2 2 4" xfId="19037" xr:uid="{193DB93E-3C9B-4EF1-A4D1-60F8305DB2D4}"/>
    <cellStyle name="40% - Énfasis3 3 2 2 5" xfId="24789" xr:uid="{61B0433C-D049-4BD5-9B7A-6DDE9BFABA4D}"/>
    <cellStyle name="40% - Énfasis3 3 2 2 6" xfId="30666" xr:uid="{AF454BA7-3CAF-4750-A87F-3B80F8DFF4B9}"/>
    <cellStyle name="40% - Énfasis3 3 2 2 7" xfId="36547" xr:uid="{D33A9CCF-CA3E-4C12-A9D3-B83F92520BF5}"/>
    <cellStyle name="40% - Énfasis3 3 2 3" xfId="5024" xr:uid="{F5A871D0-FB20-4A63-88AE-071A03C189F9}"/>
    <cellStyle name="40% - Énfasis3 3 2 3 2" xfId="7891" xr:uid="{152097F2-8D21-4552-B7B4-B47EC2F0508E}"/>
    <cellStyle name="40% - Énfasis3 3 2 3 2 2" xfId="22276" xr:uid="{5C67F983-39B9-416C-B1CA-B5638065FE3F}"/>
    <cellStyle name="40% - Énfasis3 3 2 3 2 3" xfId="28124" xr:uid="{0D21D7F5-4464-46A4-A8BF-768C7686966A}"/>
    <cellStyle name="40% - Énfasis3 3 2 3 2 4" xfId="34006" xr:uid="{A741D9EC-8A92-422F-8C45-6F7A76336688}"/>
    <cellStyle name="40% - Énfasis3 3 2 3 2 5" xfId="39870" xr:uid="{88B8B815-4655-47E5-8AD9-4DE863BCD77E}"/>
    <cellStyle name="40% - Énfasis3 3 2 3 3" xfId="19502" xr:uid="{F4204910-BB5B-4255-A69E-52AA83F5DB80}"/>
    <cellStyle name="40% - Énfasis3 3 2 3 4" xfId="25275" xr:uid="{41514874-4B5C-47B9-BFA7-ABAFEBFA0A37}"/>
    <cellStyle name="40% - Énfasis3 3 2 3 5" xfId="31149" xr:uid="{AFD1A5B8-A17B-481E-953F-5BBE8B0FACE1}"/>
    <cellStyle name="40% - Énfasis3 3 2 3 6" xfId="37027" xr:uid="{420CCAC9-B98D-4726-9919-89F61A76AA39}"/>
    <cellStyle name="40% - Énfasis3 3 2 4" xfId="6919" xr:uid="{974C8545-C2AD-4118-834D-1EED82CF07E4}"/>
    <cellStyle name="40% - Énfasis3 3 2 4 2" xfId="21339" xr:uid="{E4CD236B-A0EC-40A6-9334-6705058DC25B}"/>
    <cellStyle name="40% - Énfasis3 3 2 4 3" xfId="27157" xr:uid="{AC5C5DEE-B6D5-46BE-BF87-40A7456C37D6}"/>
    <cellStyle name="40% - Énfasis3 3 2 4 4" xfId="33035" xr:uid="{93F1A798-D02A-4A35-A9C0-4F5D23BAA02C}"/>
    <cellStyle name="40% - Énfasis3 3 2 4 5" xfId="38899" xr:uid="{ED317F55-DD19-4F5B-8CA8-10A5DD48ED28}"/>
    <cellStyle name="40% - Énfasis3 3 2 5" xfId="18594" xr:uid="{DF6DE3B5-B90D-47BD-9714-0AE34F5B89C4}"/>
    <cellStyle name="40% - Énfasis3 3 2 6" xfId="24306" xr:uid="{0352F898-DC27-47DE-9663-DBF4FBC1454A}"/>
    <cellStyle name="40% - Énfasis3 3 2 7" xfId="30184" xr:uid="{D6B4B196-1200-4895-903F-ECECE19EF715}"/>
    <cellStyle name="40% - Énfasis3 3 2 8" xfId="36063" xr:uid="{AC542D79-E9CD-4FFE-85C9-6DE34BA458B5}"/>
    <cellStyle name="40% - Énfasis3 3 3" xfId="4347" xr:uid="{A10AB347-F54E-4A23-8CEB-72CCDE4F227F}"/>
    <cellStyle name="40% - Énfasis3 3 3 2" xfId="5313" xr:uid="{FF1DBED3-F9B0-429B-9E3C-3EA6696C2EB8}"/>
    <cellStyle name="40% - Énfasis3 3 3 2 2" xfId="8180" xr:uid="{938A415E-52C9-4FA0-9481-984E2AC5490A}"/>
    <cellStyle name="40% - Énfasis3 3 3 2 2 2" xfId="22556" xr:uid="{A2371006-B4B3-41A4-ACA1-B0333F2F3C5E}"/>
    <cellStyle name="40% - Énfasis3 3 3 2 2 3" xfId="28413" xr:uid="{0AB9CFCC-98C3-45C9-A795-0FD2EAD910B6}"/>
    <cellStyle name="40% - Énfasis3 3 3 2 2 4" xfId="34295" xr:uid="{01AE03FE-DF16-46BF-8BC1-41E378949419}"/>
    <cellStyle name="40% - Énfasis3 3 3 2 2 5" xfId="40159" xr:uid="{3352401C-CC60-40E9-94BE-064FB3A0B6AA}"/>
    <cellStyle name="40% - Énfasis3 3 3 2 3" xfId="19781" xr:uid="{FA7FE874-9FC9-4230-8CC1-C329E5731516}"/>
    <cellStyle name="40% - Énfasis3 3 3 2 4" xfId="25564" xr:uid="{02920748-45AE-44B6-99B9-C9D639166AE5}"/>
    <cellStyle name="40% - Énfasis3 3 3 2 5" xfId="31438" xr:uid="{DA26E68E-C020-469F-8B09-C40C60F6E434}"/>
    <cellStyle name="40% - Énfasis3 3 3 2 6" xfId="37309" xr:uid="{80FCC3FE-3DA6-4CD4-BAED-A01BDDAACD92}"/>
    <cellStyle name="40% - Énfasis3 3 3 3" xfId="7208" xr:uid="{B0EBFF3C-7C5F-4F1F-8387-EFAF0767FFA6}"/>
    <cellStyle name="40% - Énfasis3 3 3 3 2" xfId="21615" xr:uid="{8F813A3A-7D8A-43B8-A85A-0EE7EF88FC09}"/>
    <cellStyle name="40% - Énfasis3 3 3 3 3" xfId="27442" xr:uid="{B92C2AC9-83AA-4C56-BABC-A2464869C0D4}"/>
    <cellStyle name="40% - Énfasis3 3 3 3 4" xfId="33324" xr:uid="{902FFA09-91B9-4E14-B4FB-E73594BA495D}"/>
    <cellStyle name="40% - Énfasis3 3 3 3 5" xfId="39188" xr:uid="{6F022ACA-E5AE-403E-B93B-7E9E9BDB9D2C}"/>
    <cellStyle name="40% - Énfasis3 3 3 4" xfId="18852" xr:uid="{96C5021E-0F95-4ED9-97FB-48B6D91DA8BB}"/>
    <cellStyle name="40% - Énfasis3 3 3 5" xfId="24593" xr:uid="{22E39543-5F66-4877-B230-5A802CEBE03C}"/>
    <cellStyle name="40% - Énfasis3 3 3 6" xfId="30472" xr:uid="{F1F6A4DF-445F-4724-9E84-79548B8868D1}"/>
    <cellStyle name="40% - Énfasis3 3 3 7" xfId="36352" xr:uid="{AB9A40C5-DF14-4FFC-BA5F-046839AC9BB4}"/>
    <cellStyle name="40% - Énfasis3 3 4" xfId="4829" xr:uid="{BF18C4CD-24D0-41B4-A26C-C0EF389E42FB}"/>
    <cellStyle name="40% - Énfasis3 3 4 2" xfId="7695" xr:uid="{C32FE983-BBB1-4FF7-B8AF-BA1D189C9466}"/>
    <cellStyle name="40% - Énfasis3 3 4 2 2" xfId="22085" xr:uid="{3A3C81DB-9B92-4E98-B289-8B136B249CC7}"/>
    <cellStyle name="40% - Énfasis3 3 4 2 3" xfId="27928" xr:uid="{3E5DB41E-2478-443C-A59C-4C749F110E99}"/>
    <cellStyle name="40% - Énfasis3 3 4 2 4" xfId="33810" xr:uid="{7B74859A-0251-4136-8576-BB70166CDE3A}"/>
    <cellStyle name="40% - Énfasis3 3 4 2 5" xfId="39674" xr:uid="{A25069EC-6448-4EC0-BA9A-9FA88A59F413}"/>
    <cellStyle name="40% - Énfasis3 3 4 3" xfId="19311" xr:uid="{4110FC09-50CE-4CAF-A853-22F72340FD5A}"/>
    <cellStyle name="40% - Énfasis3 3 4 4" xfId="25079" xr:uid="{62F25590-E24B-450B-A4FC-472E1F5B7BE4}"/>
    <cellStyle name="40% - Énfasis3 3 4 5" xfId="30953" xr:uid="{3D2D452F-EF9F-491D-A0B5-FD62F0164E8A}"/>
    <cellStyle name="40% - Énfasis3 3 4 6" xfId="36832" xr:uid="{21E7D600-2ECC-45DC-A5DB-E09E7EBDA668}"/>
    <cellStyle name="40% - Énfasis3 3 5" xfId="5838" xr:uid="{7E0F0E98-F07B-4749-B601-1938BD1AEB53}"/>
    <cellStyle name="40% - Énfasis3 3 5 2" xfId="8707" xr:uid="{7C1F75B1-CF1E-488D-BCEC-6AE3EFF23C03}"/>
    <cellStyle name="40% - Énfasis3 3 5 2 2" xfId="23075" xr:uid="{9110E167-C4BD-4701-9033-FA82E3640D60}"/>
    <cellStyle name="40% - Énfasis3 3 5 2 3" xfId="28939" xr:uid="{BE20A526-BCC1-46EC-ADA9-5134DC5CD220}"/>
    <cellStyle name="40% - Énfasis3 3 5 2 4" xfId="34821" xr:uid="{DF144752-2C86-4086-842B-A7CE2AAE932F}"/>
    <cellStyle name="40% - Énfasis3 3 5 2 5" xfId="40685" xr:uid="{61A17B3A-E932-44FB-89FC-F22E19D0E3B8}"/>
    <cellStyle name="40% - Énfasis3 3 5 3" xfId="20290" xr:uid="{41377F2C-9453-4315-A0CF-E02675BDE4DE}"/>
    <cellStyle name="40% - Énfasis3 3 5 4" xfId="26089" xr:uid="{C418F814-EDE6-4925-9053-21750D2E805C}"/>
    <cellStyle name="40% - Énfasis3 3 5 5" xfId="31964" xr:uid="{8A987231-B7C3-4BC1-9AF8-4733969F6713}"/>
    <cellStyle name="40% - Énfasis3 3 5 6" xfId="37830" xr:uid="{94FD70A5-FBF8-4F94-9404-5CD22DE18A87}"/>
    <cellStyle name="40% - Énfasis3 3 6" xfId="6724" xr:uid="{283BE612-0B18-497B-985F-49C50542F61C}"/>
    <cellStyle name="40% - Énfasis3 3 6 2" xfId="21148" xr:uid="{B2938F6D-39D3-4F0B-92E0-FC41B238E3EA}"/>
    <cellStyle name="40% - Énfasis3 3 6 3" xfId="26963" xr:uid="{EA6CD0D5-0DBE-480D-87FF-D007079D445C}"/>
    <cellStyle name="40% - Énfasis3 3 6 4" xfId="32839" xr:uid="{3028F869-EF08-400B-BE6B-99C70E0AACC0}"/>
    <cellStyle name="40% - Énfasis3 3 6 5" xfId="38703" xr:uid="{0CCAD7A7-EAE7-4B03-9611-0AEBD14BA05E}"/>
    <cellStyle name="40% - Énfasis3 3 7" xfId="18386" xr:uid="{28F04449-8670-4006-BE8E-7BD7D4B31D56}"/>
    <cellStyle name="40% - Énfasis3 3 8" xfId="24095" xr:uid="{43331E64-784B-440C-9007-F76DB9B17515}"/>
    <cellStyle name="40% - Énfasis3 3 9" xfId="29973" xr:uid="{6DC4B2E2-61EF-4DEA-882C-9DE21296F006}"/>
    <cellStyle name="40% - Énfasis3 30" xfId="6261" xr:uid="{518DDA30-A011-49B0-B18F-682A9FDFDA45}"/>
    <cellStyle name="40% - Énfasis3 30 2" xfId="9130" xr:uid="{701E8123-E689-4B3B-8CFE-22337A59D50D}"/>
    <cellStyle name="40% - Énfasis3 30 2 2" xfId="23494" xr:uid="{922519D1-B260-4BF7-BB61-FFA005267AE5}"/>
    <cellStyle name="40% - Énfasis3 30 2 3" xfId="29361" xr:uid="{A2B9484C-6526-42E9-AA8B-4657B1578188}"/>
    <cellStyle name="40% - Énfasis3 30 2 4" xfId="35243" xr:uid="{46AE5D3E-85E2-4F1E-B2A3-AD4723C2F32E}"/>
    <cellStyle name="40% - Énfasis3 30 2 5" xfId="41102" xr:uid="{4E1FD4B6-B616-4C3C-A51F-718D93101FE8}"/>
    <cellStyle name="40% - Énfasis3 30 3" xfId="20702" xr:uid="{3EF6EFB4-8C16-491B-87E3-FF2E0AE30653}"/>
    <cellStyle name="40% - Énfasis3 30 4" xfId="26511" xr:uid="{F25B4051-C597-47F1-A2C9-2D95EE8FCA78}"/>
    <cellStyle name="40% - Énfasis3 30 5" xfId="32386" xr:uid="{E7BB5875-1525-4B07-A17B-3B0DCA6EE30B}"/>
    <cellStyle name="40% - Énfasis3 30 6" xfId="38251" xr:uid="{D3BB4D68-EBDE-41BC-8F53-D5AB902D1A5D}"/>
    <cellStyle name="40% - Énfasis3 31" xfId="6281" xr:uid="{78A7EC92-AD2C-4626-A882-B5033682CC63}"/>
    <cellStyle name="40% - Énfasis3 31 2" xfId="9150" xr:uid="{B365251F-0A5E-4B6F-B8D0-DBCB75757069}"/>
    <cellStyle name="40% - Énfasis3 31 2 2" xfId="23514" xr:uid="{E7768DBC-1634-43AD-AEB0-039330BBB650}"/>
    <cellStyle name="40% - Énfasis3 31 2 3" xfId="29381" xr:uid="{59B20751-CC4E-4FFD-8788-54CAC4CDD030}"/>
    <cellStyle name="40% - Énfasis3 31 2 4" xfId="35263" xr:uid="{C52B3FFF-660C-4C12-B62F-DF2F61DC59A8}"/>
    <cellStyle name="40% - Énfasis3 31 2 5" xfId="41122" xr:uid="{970AC4DC-52AC-4911-B4E5-6A5C659A09F3}"/>
    <cellStyle name="40% - Énfasis3 31 3" xfId="20722" xr:uid="{9CD04EB6-84F9-40E0-8CC6-58F5F4C0AF46}"/>
    <cellStyle name="40% - Énfasis3 31 4" xfId="26531" xr:uid="{B5B404B3-E91E-447C-B649-36280E8A4069}"/>
    <cellStyle name="40% - Énfasis3 31 5" xfId="32406" xr:uid="{2F332A8E-CE93-43BA-9723-8F5AB46C24FB}"/>
    <cellStyle name="40% - Énfasis3 31 6" xfId="38271" xr:uid="{72CEE941-4D74-444E-9A52-7EEB4AC2DD6C}"/>
    <cellStyle name="40% - Énfasis3 32" xfId="6305" xr:uid="{6633DE54-F1E5-4AD4-BFB2-C3952F633F03}"/>
    <cellStyle name="40% - Énfasis3 32 2" xfId="9173" xr:uid="{0F0D9272-5958-46D4-9BF2-D58A8B39D6FF}"/>
    <cellStyle name="40% - Énfasis3 32 2 2" xfId="23537" xr:uid="{0AFB0366-D476-401C-846B-1957B7B7DC17}"/>
    <cellStyle name="40% - Énfasis3 32 2 3" xfId="29404" xr:uid="{AFA22F9C-C6B9-4D24-8E0D-FBB899FD4A14}"/>
    <cellStyle name="40% - Énfasis3 32 2 4" xfId="35286" xr:uid="{A9FFB439-002C-491A-9776-9632D12F428E}"/>
    <cellStyle name="40% - Énfasis3 32 2 5" xfId="41145" xr:uid="{C3DDF9E4-2A31-4BF4-B674-B261C7F12269}"/>
    <cellStyle name="40% - Énfasis3 32 3" xfId="20746" xr:uid="{CB02AEDD-FC62-4946-A8D2-01D31AFFF317}"/>
    <cellStyle name="40% - Énfasis3 32 4" xfId="26555" xr:uid="{50ECF77C-7D27-4544-BA7D-5CD895411DFE}"/>
    <cellStyle name="40% - Énfasis3 32 5" xfId="32430" xr:uid="{797D2C3C-7BFA-4BFA-A66E-FA450AA02334}"/>
    <cellStyle name="40% - Énfasis3 32 6" xfId="38295" xr:uid="{6E430A28-53C5-423B-A6E7-E995A3B9970F}"/>
    <cellStyle name="40% - Énfasis3 33" xfId="6337" xr:uid="{D344ACB2-1EF7-4302-A002-3D3417139D6A}"/>
    <cellStyle name="40% - Énfasis3 33 2" xfId="9202" xr:uid="{0E980DAC-84A5-4281-AD9A-AEFB06029AAD}"/>
    <cellStyle name="40% - Énfasis3 33 2 2" xfId="23565" xr:uid="{A308F5A2-2936-4930-A689-DE4612C0E6A0}"/>
    <cellStyle name="40% - Énfasis3 33 2 3" xfId="29433" xr:uid="{8AFAF6CA-7D2E-428C-9E5C-01DF7CDDFE9F}"/>
    <cellStyle name="40% - Énfasis3 33 2 4" xfId="35315" xr:uid="{489AC07B-0846-479F-B38C-BCEADAFBF609}"/>
    <cellStyle name="40% - Énfasis3 33 2 5" xfId="41174" xr:uid="{988D26BC-22FB-4CB0-B94B-C0497E234F50}"/>
    <cellStyle name="40% - Énfasis3 33 3" xfId="20778" xr:uid="{46E4C253-6A50-467A-AE7B-ABB774784ED6}"/>
    <cellStyle name="40% - Énfasis3 33 4" xfId="26587" xr:uid="{27D7235B-8612-43B9-8B9E-8F84EAD0189B}"/>
    <cellStyle name="40% - Énfasis3 33 5" xfId="32462" xr:uid="{18E827AF-8C7E-439D-9655-8E3FAF47D6E5}"/>
    <cellStyle name="40% - Énfasis3 33 6" xfId="38326" xr:uid="{A3220A52-A9A6-46CE-A5CA-58541FF7944D}"/>
    <cellStyle name="40% - Énfasis3 34" xfId="6357" xr:uid="{DB92905B-0BDB-48A4-A055-46E2832AF6E0}"/>
    <cellStyle name="40% - Énfasis3 34 2" xfId="9222" xr:uid="{A51D1915-EA6B-4CEF-A849-55EA1202D1F8}"/>
    <cellStyle name="40% - Énfasis3 34 2 2" xfId="23585" xr:uid="{B1876539-FA83-4334-9DF4-6F041496AF11}"/>
    <cellStyle name="40% - Énfasis3 34 2 3" xfId="29453" xr:uid="{57C102CD-084D-45C0-84F1-DAC230EA2300}"/>
    <cellStyle name="40% - Énfasis3 34 2 4" xfId="35335" xr:uid="{8596FCE3-5D9E-44C9-BC94-AEA16C6A73A8}"/>
    <cellStyle name="40% - Énfasis3 34 2 5" xfId="41194" xr:uid="{EB9D89AE-25B6-460B-B11E-342DB19973EE}"/>
    <cellStyle name="40% - Énfasis3 34 3" xfId="20798" xr:uid="{EC2AC2A3-F318-44D7-851D-94980850C432}"/>
    <cellStyle name="40% - Énfasis3 34 4" xfId="26607" xr:uid="{F4623CC0-4F89-4503-B052-65AEF60435BE}"/>
    <cellStyle name="40% - Énfasis3 34 5" xfId="32482" xr:uid="{348488C3-EA57-4FF8-837D-F57AD4A50F29}"/>
    <cellStyle name="40% - Énfasis3 34 6" xfId="38346" xr:uid="{B41FAC15-887D-46F3-A9EA-D7A32B4037A7}"/>
    <cellStyle name="40% - Énfasis3 35" xfId="6377" xr:uid="{C07B297C-87B8-4847-B51E-1D3E31091E8E}"/>
    <cellStyle name="40% - Énfasis3 35 2" xfId="9242" xr:uid="{EB9859DA-DEDA-4680-95CD-32B3B8386FAD}"/>
    <cellStyle name="40% - Énfasis3 35 2 2" xfId="23605" xr:uid="{DA748C95-E620-44C0-BD0B-02E22EE4FDA5}"/>
    <cellStyle name="40% - Énfasis3 35 2 3" xfId="29473" xr:uid="{9A9CD300-B097-4DA2-BC9A-9B38E0E32A45}"/>
    <cellStyle name="40% - Énfasis3 35 2 4" xfId="35355" xr:uid="{A2A6AB97-61DB-4F31-A38E-97C4715D43E9}"/>
    <cellStyle name="40% - Énfasis3 35 2 5" xfId="41214" xr:uid="{511D9506-5E4C-4F2A-8C93-3D0EDB903AEA}"/>
    <cellStyle name="40% - Énfasis3 35 3" xfId="20818" xr:uid="{698E0922-5C54-41A2-ABF7-85174DD2BCCD}"/>
    <cellStyle name="40% - Énfasis3 35 4" xfId="26627" xr:uid="{B4828624-B7F2-4558-9660-60995D5155C9}"/>
    <cellStyle name="40% - Énfasis3 35 5" xfId="32502" xr:uid="{6B870D57-1E30-43B7-B4C6-C0924CC56C13}"/>
    <cellStyle name="40% - Énfasis3 35 6" xfId="38366" xr:uid="{C227AF37-A7F9-4209-8A13-5B02D43789B9}"/>
    <cellStyle name="40% - Énfasis3 36" xfId="6398" xr:uid="{AB1F3467-7466-4FA0-B55C-8A14BDC52A89}"/>
    <cellStyle name="40% - Énfasis3 36 2" xfId="9263" xr:uid="{12C2358D-04DE-4B75-AAA1-93AF59E99F10}"/>
    <cellStyle name="40% - Énfasis3 36 2 2" xfId="23626" xr:uid="{F212B285-89B2-4821-9173-7933A7A9FE4B}"/>
    <cellStyle name="40% - Énfasis3 36 2 3" xfId="29494" xr:uid="{D80B4BA2-AE42-401C-BA36-820E0781BFA1}"/>
    <cellStyle name="40% - Énfasis3 36 2 4" xfId="35376" xr:uid="{0A07145A-9BC3-4EC8-9311-45795475272B}"/>
    <cellStyle name="40% - Énfasis3 36 2 5" xfId="41235" xr:uid="{77B41E75-EECC-48DE-B06A-A271666CE4BB}"/>
    <cellStyle name="40% - Énfasis3 36 3" xfId="20839" xr:uid="{8BAEF772-09D8-4F4D-8F86-2869C9C28950}"/>
    <cellStyle name="40% - Énfasis3 36 4" xfId="26648" xr:uid="{D803CB1E-5A0E-4341-913E-B0B78FED326C}"/>
    <cellStyle name="40% - Énfasis3 36 5" xfId="32523" xr:uid="{7C633E33-D5AA-4DAB-9A48-9E6BA985A96E}"/>
    <cellStyle name="40% - Énfasis3 36 6" xfId="38387" xr:uid="{3E05157A-EE62-49E5-9FAE-CE125D32ECD9}"/>
    <cellStyle name="40% - Énfasis3 37" xfId="6427" xr:uid="{94FEAE47-E26E-4691-BBC6-5BE866562584}"/>
    <cellStyle name="40% - Énfasis3 37 2" xfId="9289" xr:uid="{AA94950F-F60C-437B-970B-B25BDF1A039E}"/>
    <cellStyle name="40% - Énfasis3 37 2 2" xfId="23652" xr:uid="{72C33D50-B284-440D-B7AC-8E18FA3B4BA4}"/>
    <cellStyle name="40% - Énfasis3 37 2 3" xfId="29520" xr:uid="{C8BEC626-D221-4095-9BFB-26BB37EE947F}"/>
    <cellStyle name="40% - Énfasis3 37 2 4" xfId="35402" xr:uid="{A52E64F7-CFBC-47AB-819B-71F1AC8266A9}"/>
    <cellStyle name="40% - Énfasis3 37 2 5" xfId="41261" xr:uid="{8EF19FBA-2851-45FA-A428-C11984B51D99}"/>
    <cellStyle name="40% - Énfasis3 37 3" xfId="20868" xr:uid="{40A556FE-D2E0-4B25-A27D-BD1BE46DBFAB}"/>
    <cellStyle name="40% - Énfasis3 37 4" xfId="26677" xr:uid="{DAA4FEB6-34DB-4C3C-95C2-B304B598A10B}"/>
    <cellStyle name="40% - Énfasis3 37 5" xfId="32552" xr:uid="{57E2B570-43E4-44DC-8A6D-C297F93E2E26}"/>
    <cellStyle name="40% - Énfasis3 37 6" xfId="38416" xr:uid="{FE7FE383-198A-4724-B1B9-9A344F59D143}"/>
    <cellStyle name="40% - Énfasis3 38" xfId="6461" xr:uid="{6056B870-2069-46B2-B2F0-70B979BDFEF2}"/>
    <cellStyle name="40% - Énfasis3 38 2" xfId="9321" xr:uid="{BDA1E981-4F6A-40E3-9395-417E281A1C8F}"/>
    <cellStyle name="40% - Énfasis3 38 2 2" xfId="23684" xr:uid="{BF6AF502-4D28-42F1-92F3-AD6DC0980DCB}"/>
    <cellStyle name="40% - Énfasis3 38 2 3" xfId="29552" xr:uid="{3BF6A587-2AC4-4C9E-992E-11B3E66DE069}"/>
    <cellStyle name="40% - Énfasis3 38 2 4" xfId="35434" xr:uid="{C0E7E221-6F01-41F7-8A42-C3E812DE39FB}"/>
    <cellStyle name="40% - Énfasis3 38 2 5" xfId="41293" xr:uid="{2D0B96B4-C6FF-4616-9E0F-AACD7293E155}"/>
    <cellStyle name="40% - Énfasis3 38 3" xfId="20899" xr:uid="{023158E6-9ACF-4522-9618-8C38F5E07AB7}"/>
    <cellStyle name="40% - Énfasis3 38 4" xfId="26710" xr:uid="{3CFE65FA-CA46-41A0-9357-4378F1D3B9D9}"/>
    <cellStyle name="40% - Énfasis3 38 5" xfId="32585" xr:uid="{A33E5C8C-4EE4-45F8-B259-CDB9CEB43270}"/>
    <cellStyle name="40% - Énfasis3 38 6" xfId="38449" xr:uid="{F331E2FF-A05F-4C7C-BC2A-08EFAC458EE1}"/>
    <cellStyle name="40% - Énfasis3 39" xfId="6481" xr:uid="{436A0AE6-B8FC-44D5-9F2C-43E5A77C6E25}"/>
    <cellStyle name="40% - Énfasis3 39 2" xfId="9341" xr:uid="{E232C9A9-0000-491E-AA9A-0DE037383B73}"/>
    <cellStyle name="40% - Énfasis3 39 2 2" xfId="23704" xr:uid="{D0BA0D07-2BF6-4864-8589-A5A7B0BB77DF}"/>
    <cellStyle name="40% - Énfasis3 39 2 3" xfId="29572" xr:uid="{798E5EDE-8185-43FD-86B6-BC9F525866F6}"/>
    <cellStyle name="40% - Énfasis3 39 2 4" xfId="35454" xr:uid="{D269F1CA-517F-4CC0-809F-9BCC2483E5F6}"/>
    <cellStyle name="40% - Énfasis3 39 2 5" xfId="41313" xr:uid="{169DE65F-C600-4E0B-8AC2-DE2DFD9289CA}"/>
    <cellStyle name="40% - Énfasis3 39 3" xfId="20919" xr:uid="{C17E9227-2168-40EF-B1EA-960DF32103F9}"/>
    <cellStyle name="40% - Énfasis3 39 4" xfId="26730" xr:uid="{03594736-E232-4F64-AEF1-E67ABA23AFEC}"/>
    <cellStyle name="40% - Énfasis3 39 5" xfId="32605" xr:uid="{234E56A3-EBE8-4BA8-B061-7FB823AC45A7}"/>
    <cellStyle name="40% - Énfasis3 39 6" xfId="38469" xr:uid="{271E3106-C38C-42CF-87F4-A3176F3405F2}"/>
    <cellStyle name="40% - Énfasis3 4" xfId="3891" xr:uid="{64EC102C-BCDA-484B-AC30-64AC8E0BBAB8}"/>
    <cellStyle name="40% - Énfasis3 4 10" xfId="35883" xr:uid="{098A596B-4E5E-4D87-B3FB-955D2A19CD6D}"/>
    <cellStyle name="40% - Énfasis3 4 2" xfId="4088" xr:uid="{0D06A470-68E3-44AE-8AD9-D32903872E4F}"/>
    <cellStyle name="40% - Énfasis3 4 2 2" xfId="4566" xr:uid="{0EDA1A37-1D5C-4B38-8E54-08A7F067F409}"/>
    <cellStyle name="40% - Énfasis3 4 2 2 2" xfId="5534" xr:uid="{3B38808B-6C6D-4488-9B86-DADCD35D399D}"/>
    <cellStyle name="40% - Énfasis3 4 2 2 2 2" xfId="8401" xr:uid="{9D2FFE24-639B-4FD7-B8DE-1C9C84DBBBF7}"/>
    <cellStyle name="40% - Énfasis3 4 2 2 2 2 2" xfId="22776" xr:uid="{6E68C6D3-DE99-4CE1-85FB-AB12253C3847}"/>
    <cellStyle name="40% - Énfasis3 4 2 2 2 2 3" xfId="28634" xr:uid="{C20964DD-DCF1-4DC3-B931-9F43EE88B9A6}"/>
    <cellStyle name="40% - Énfasis3 4 2 2 2 2 4" xfId="34516" xr:uid="{17E40F7D-FC17-4F95-A077-DA3D169FE695}"/>
    <cellStyle name="40% - Énfasis3 4 2 2 2 2 5" xfId="40380" xr:uid="{539385DC-A59D-4704-9456-8D3A99500DBA}"/>
    <cellStyle name="40% - Énfasis3 4 2 2 2 3" xfId="19994" xr:uid="{BFFDC46D-3113-4214-91B8-143502F98016}"/>
    <cellStyle name="40% - Énfasis3 4 2 2 2 4" xfId="25785" xr:uid="{60C4D743-854E-4C8D-B17D-C9F245AABE03}"/>
    <cellStyle name="40% - Énfasis3 4 2 2 2 5" xfId="31659" xr:uid="{616D400A-1A96-4955-8844-0D30696A002E}"/>
    <cellStyle name="40% - Énfasis3 4 2 2 2 6" xfId="37529" xr:uid="{97588D5F-932D-4324-A10C-D99026600FE2}"/>
    <cellStyle name="40% - Énfasis3 4 2 2 3" xfId="7429" xr:uid="{86FA0021-DA41-46AC-8561-3BA6F1932A71}"/>
    <cellStyle name="40% - Énfasis3 4 2 2 3 2" xfId="21831" xr:uid="{05E91BA6-175C-4150-98F4-0E9A09E3763C}"/>
    <cellStyle name="40% - Énfasis3 4 2 2 3 3" xfId="27663" xr:uid="{2B5925DB-52B8-48EA-825F-3DE86A16A5CE}"/>
    <cellStyle name="40% - Énfasis3 4 2 2 3 4" xfId="33545" xr:uid="{F7C78709-7041-4536-B87F-7E71470CDFDD}"/>
    <cellStyle name="40% - Énfasis3 4 2 2 3 5" xfId="39409" xr:uid="{B97A8D2E-18D4-4EE7-8A8C-A20149C1D027}"/>
    <cellStyle name="40% - Énfasis3 4 2 2 4" xfId="19062" xr:uid="{C27766A2-38B0-4672-8856-B6F021B7068D}"/>
    <cellStyle name="40% - Énfasis3 4 2 2 5" xfId="24814" xr:uid="{B78ED8CA-11DD-4290-99BB-6CF5589408E9}"/>
    <cellStyle name="40% - Énfasis3 4 2 2 6" xfId="30691" xr:uid="{DB46E61C-B4DF-4E93-B242-61FA6D330DEE}"/>
    <cellStyle name="40% - Énfasis3 4 2 2 7" xfId="36572" xr:uid="{A386002F-A37F-4132-AD35-7E1E7147800C}"/>
    <cellStyle name="40% - Énfasis3 4 2 3" xfId="5049" xr:uid="{859100C9-7054-4543-9A0C-1D5DE85CC150}"/>
    <cellStyle name="40% - Énfasis3 4 2 3 2" xfId="7916" xr:uid="{90DEAB6B-D26D-4E17-B792-79E359CBD0A6}"/>
    <cellStyle name="40% - Énfasis3 4 2 3 2 2" xfId="22301" xr:uid="{D8DFA0F4-3DB8-433B-9A29-1CCD2F94B2EB}"/>
    <cellStyle name="40% - Énfasis3 4 2 3 2 3" xfId="28149" xr:uid="{13210B13-7DA7-4FDB-92D6-2B9DEAA9F38A}"/>
    <cellStyle name="40% - Énfasis3 4 2 3 2 4" xfId="34031" xr:uid="{A9417DB1-2042-4277-9B67-E1DDD7096469}"/>
    <cellStyle name="40% - Énfasis3 4 2 3 2 5" xfId="39895" xr:uid="{3599E2FC-8807-4353-B08A-3D635BD80523}"/>
    <cellStyle name="40% - Énfasis3 4 2 3 3" xfId="19526" xr:uid="{A7E66068-28B5-411D-8C60-7629F16825B5}"/>
    <cellStyle name="40% - Énfasis3 4 2 3 4" xfId="25300" xr:uid="{B300BE49-C1E5-49AE-A63D-95269B7ED240}"/>
    <cellStyle name="40% - Énfasis3 4 2 3 5" xfId="31174" xr:uid="{54B63F00-5A75-458B-A789-ABA240357D6A}"/>
    <cellStyle name="40% - Énfasis3 4 2 3 6" xfId="37052" xr:uid="{808AA9CB-75F2-4236-9992-B331EBC57769}"/>
    <cellStyle name="40% - Énfasis3 4 2 4" xfId="6944" xr:uid="{35760F38-BB39-47F8-B59A-1A723DE93793}"/>
    <cellStyle name="40% - Énfasis3 4 2 4 2" xfId="21364" xr:uid="{A8828D72-4818-43BD-BF83-50BAA4214F76}"/>
    <cellStyle name="40% - Énfasis3 4 2 4 3" xfId="27182" xr:uid="{4DD793FF-FF7F-4E0F-BFCB-ED604ADCAB8B}"/>
    <cellStyle name="40% - Énfasis3 4 2 4 4" xfId="33060" xr:uid="{8E337AF7-6B8D-4A84-B3BF-2086DCFB9823}"/>
    <cellStyle name="40% - Énfasis3 4 2 4 5" xfId="38924" xr:uid="{D302E3B6-764D-491F-8384-BC42E9FEFE57}"/>
    <cellStyle name="40% - Énfasis3 4 2 5" xfId="18618" xr:uid="{629F3C8A-576F-4043-A81B-732CB26F8AF8}"/>
    <cellStyle name="40% - Énfasis3 4 2 6" xfId="24331" xr:uid="{32B86C9D-18A3-4B7B-967E-4E3DCE96A628}"/>
    <cellStyle name="40% - Énfasis3 4 2 7" xfId="30209" xr:uid="{3BCA29C5-35A6-48B3-B587-3D32029AF45A}"/>
    <cellStyle name="40% - Énfasis3 4 2 8" xfId="36088" xr:uid="{12500900-8F84-4E21-814F-FC9401B889A6}"/>
    <cellStyle name="40% - Énfasis3 4 3" xfId="4372" xr:uid="{F677F698-B50B-42B6-A55F-1FB68B0942F4}"/>
    <cellStyle name="40% - Énfasis3 4 3 2" xfId="5338" xr:uid="{854E1A67-F49C-4B6F-BE74-C617E846C3E8}"/>
    <cellStyle name="40% - Énfasis3 4 3 2 2" xfId="8205" xr:uid="{8256189B-625B-4EC2-88AB-778DC13F164C}"/>
    <cellStyle name="40% - Énfasis3 4 3 2 2 2" xfId="22581" xr:uid="{67EF0192-7EDE-43E2-A405-00F61DB441A2}"/>
    <cellStyle name="40% - Énfasis3 4 3 2 2 3" xfId="28438" xr:uid="{AD4228B6-E0A0-416B-A0BE-4E25092F2155}"/>
    <cellStyle name="40% - Énfasis3 4 3 2 2 4" xfId="34320" xr:uid="{3B173A11-84A8-492E-9FBC-CB4D452A2E62}"/>
    <cellStyle name="40% - Énfasis3 4 3 2 2 5" xfId="40184" xr:uid="{A8EFEA74-E828-451C-8D11-0A0712D52372}"/>
    <cellStyle name="40% - Énfasis3 4 3 2 3" xfId="19805" xr:uid="{552E18AA-0526-4C84-BE5D-CC33A6F3B3C3}"/>
    <cellStyle name="40% - Énfasis3 4 3 2 4" xfId="25589" xr:uid="{E47B1B18-64BA-484A-BF3D-A67BC08D5EFD}"/>
    <cellStyle name="40% - Énfasis3 4 3 2 5" xfId="31463" xr:uid="{1D0A474C-37B8-47DB-819F-7D298AFDFA2F}"/>
    <cellStyle name="40% - Énfasis3 4 3 2 6" xfId="37334" xr:uid="{DC3F024A-9054-4255-A497-06A7B7E203DC}"/>
    <cellStyle name="40% - Énfasis3 4 3 3" xfId="7233" xr:uid="{A859412E-38A4-4824-89D4-96C375C42E98}"/>
    <cellStyle name="40% - Énfasis3 4 3 3 2" xfId="21640" xr:uid="{BAA1FB81-891D-4DA5-A667-5FEDEFB4D9DE}"/>
    <cellStyle name="40% - Énfasis3 4 3 3 3" xfId="27467" xr:uid="{EE6F1B40-CD8E-4B90-B4E0-FAEC1B2DB116}"/>
    <cellStyle name="40% - Énfasis3 4 3 3 4" xfId="33349" xr:uid="{3310A18D-A053-4596-A808-E9844BCF9C89}"/>
    <cellStyle name="40% - Énfasis3 4 3 3 5" xfId="39213" xr:uid="{8837D8F2-3AF9-4BDF-9FFA-5E423ECE70FE}"/>
    <cellStyle name="40% - Énfasis3 4 3 4" xfId="18875" xr:uid="{BBF246DA-9EBC-40AD-A47C-3ACDAFCF5892}"/>
    <cellStyle name="40% - Énfasis3 4 3 5" xfId="24618" xr:uid="{3151FE68-2317-4C7B-A9CB-46286EFCBD37}"/>
    <cellStyle name="40% - Énfasis3 4 3 6" xfId="30497" xr:uid="{CB8BF675-0559-48C9-82F2-55E220FA4107}"/>
    <cellStyle name="40% - Énfasis3 4 3 7" xfId="36377" xr:uid="{B52BB839-AE0A-4026-AFF2-D553773870CA}"/>
    <cellStyle name="40% - Énfasis3 4 4" xfId="4854" xr:uid="{95DBDBD4-B460-44D6-951D-997B59E89A86}"/>
    <cellStyle name="40% - Énfasis3 4 4 2" xfId="7720" xr:uid="{69DE29C2-3856-4B0D-B9D7-AB59F585C7A8}"/>
    <cellStyle name="40% - Énfasis3 4 4 2 2" xfId="22110" xr:uid="{CEDC35CA-1620-4EE9-85D4-741E4AD189AF}"/>
    <cellStyle name="40% - Énfasis3 4 4 2 3" xfId="27953" xr:uid="{839F3C86-8167-4542-8008-504382FC40DB}"/>
    <cellStyle name="40% - Énfasis3 4 4 2 4" xfId="33835" xr:uid="{828FEF70-D6E2-4398-A0D7-E0F10E7ACC1E}"/>
    <cellStyle name="40% - Énfasis3 4 4 2 5" xfId="39699" xr:uid="{B3A94499-D32D-4CBB-9064-3D6FAFF60168}"/>
    <cellStyle name="40% - Énfasis3 4 4 3" xfId="19336" xr:uid="{1DE76571-D255-40E5-84FD-71A6E21BA02A}"/>
    <cellStyle name="40% - Énfasis3 4 4 4" xfId="25104" xr:uid="{287488DE-24BB-4D5E-9521-5F2D7961A9FE}"/>
    <cellStyle name="40% - Énfasis3 4 4 5" xfId="30978" xr:uid="{BC4E8595-23A1-484B-A9E2-5D9ED23179DB}"/>
    <cellStyle name="40% - Énfasis3 4 4 6" xfId="36857" xr:uid="{533107E7-FE64-4D28-906E-EAFE06DF6861}"/>
    <cellStyle name="40% - Énfasis3 4 5" xfId="5863" xr:uid="{E0820733-3C69-46E6-BC7F-94C6E241C400}"/>
    <cellStyle name="40% - Énfasis3 4 5 2" xfId="8732" xr:uid="{3A0F7B0C-E991-4139-A77E-468FC0A2338B}"/>
    <cellStyle name="40% - Énfasis3 4 5 2 2" xfId="23100" xr:uid="{9B4F9A80-7153-47CF-A52F-83A45FB57516}"/>
    <cellStyle name="40% - Énfasis3 4 5 2 3" xfId="28964" xr:uid="{74FBC7CD-3C11-475F-962B-783F6AF4ACAA}"/>
    <cellStyle name="40% - Énfasis3 4 5 2 4" xfId="34846" xr:uid="{173EEAAE-06B5-4863-8EAA-C0742680B654}"/>
    <cellStyle name="40% - Énfasis3 4 5 2 5" xfId="40710" xr:uid="{58ED59A9-91F2-499B-ABA6-30506716DC7D}"/>
    <cellStyle name="40% - Énfasis3 4 5 3" xfId="20315" xr:uid="{F8742360-FBF6-481D-8B33-FD612BDDCBFD}"/>
    <cellStyle name="40% - Énfasis3 4 5 4" xfId="26114" xr:uid="{512A5F33-3B3A-4C7F-8448-B910CA7409C7}"/>
    <cellStyle name="40% - Énfasis3 4 5 5" xfId="31989" xr:uid="{F16288D8-5120-44F1-B10A-731BE8DA04E3}"/>
    <cellStyle name="40% - Énfasis3 4 5 6" xfId="37855" xr:uid="{8EB0673C-A06C-4029-B804-7DE0BE88E000}"/>
    <cellStyle name="40% - Énfasis3 4 6" xfId="6749" xr:uid="{A876AC9D-3E51-42D2-9217-B18FED5251D3}"/>
    <cellStyle name="40% - Énfasis3 4 6 2" xfId="21173" xr:uid="{919BD97C-4C7C-4DC6-8EDB-776283CF1971}"/>
    <cellStyle name="40% - Énfasis3 4 6 3" xfId="26988" xr:uid="{D2BD5A75-6F4C-46E3-93C9-A60774BEECBF}"/>
    <cellStyle name="40% - Énfasis3 4 6 4" xfId="32864" xr:uid="{7C450F56-E3C5-4CD6-BB9B-9BA9F0CAE9AA}"/>
    <cellStyle name="40% - Énfasis3 4 6 5" xfId="38728" xr:uid="{D3551085-9578-4F3A-9A04-C851ADE698C5}"/>
    <cellStyle name="40% - Énfasis3 4 7" xfId="18415" xr:uid="{7D92DAB1-B08F-40EF-876D-D4DFC173FE84}"/>
    <cellStyle name="40% - Énfasis3 4 8" xfId="24124" xr:uid="{9492FF7F-8A8B-44F7-B8B3-FA23EB5293BE}"/>
    <cellStyle name="40% - Énfasis3 4 9" xfId="30002" xr:uid="{B3681235-5BE8-4926-B543-0E6EA489BB09}"/>
    <cellStyle name="40% - Énfasis3 40" xfId="6501" xr:uid="{C9D37CB1-C4CD-4642-B3CF-986E0CE56BAC}"/>
    <cellStyle name="40% - Énfasis3 40 2" xfId="9361" xr:uid="{AA5A53BF-25FE-4E57-8721-578029C20E36}"/>
    <cellStyle name="40% - Énfasis3 40 2 2" xfId="23724" xr:uid="{0D226766-4495-4B11-99BE-536F58C460A4}"/>
    <cellStyle name="40% - Énfasis3 40 2 3" xfId="29592" xr:uid="{BA596E71-8358-4FC7-A1B7-E4122F6C3385}"/>
    <cellStyle name="40% - Énfasis3 40 2 4" xfId="35474" xr:uid="{C3342C6D-58AD-431A-9124-F7A8D74E2FC0}"/>
    <cellStyle name="40% - Énfasis3 40 2 5" xfId="41333" xr:uid="{4F7A6A0F-EDC9-4681-9C26-4FB259CFBA5B}"/>
    <cellStyle name="40% - Énfasis3 40 3" xfId="20939" xr:uid="{46112A81-1005-4B8C-B9E8-526255F5A68D}"/>
    <cellStyle name="40% - Énfasis3 40 4" xfId="26750" xr:uid="{0ED52F14-CBB3-48BB-AF6D-9A9B68B5C45B}"/>
    <cellStyle name="40% - Énfasis3 40 5" xfId="32625" xr:uid="{8F35BC68-DB27-4428-96E4-9203B8AD9272}"/>
    <cellStyle name="40% - Énfasis3 40 6" xfId="38489" xr:uid="{63517DC3-7ACA-476C-9321-458C4CE6011D}"/>
    <cellStyle name="40% - Énfasis3 41" xfId="6521" xr:uid="{6F0413CB-6B9A-44A6-9F30-E553E6511F20}"/>
    <cellStyle name="40% - Énfasis3 41 2" xfId="9381" xr:uid="{2683D042-7A00-4AB2-B7D8-A9AD28CF1BF0}"/>
    <cellStyle name="40% - Énfasis3 41 2 2" xfId="23744" xr:uid="{3165E73C-9B88-4B31-851B-BBB185970E87}"/>
    <cellStyle name="40% - Énfasis3 41 2 3" xfId="29612" xr:uid="{336939D7-457F-48D3-A5C6-56851494ED29}"/>
    <cellStyle name="40% - Énfasis3 41 2 4" xfId="35494" xr:uid="{657F344E-563C-497E-ADEA-0D8434665EA1}"/>
    <cellStyle name="40% - Énfasis3 41 2 5" xfId="41353" xr:uid="{821D87BF-584D-4AB4-A1C3-E657A2E42857}"/>
    <cellStyle name="40% - Énfasis3 41 3" xfId="20959" xr:uid="{02352455-FF04-4DA4-B494-56967F211908}"/>
    <cellStyle name="40% - Énfasis3 41 4" xfId="26770" xr:uid="{B2CAF055-978A-4B53-9BAC-BCF28AF38E7A}"/>
    <cellStyle name="40% - Énfasis3 41 5" xfId="32645" xr:uid="{84A0EA96-7ADE-48D1-BAB3-1C8931242620}"/>
    <cellStyle name="40% - Énfasis3 41 6" xfId="38509" xr:uid="{68CF7EBD-01A1-4884-BD1E-E18DF5C74088}"/>
    <cellStyle name="40% - Énfasis3 42" xfId="6541" xr:uid="{51155490-7C97-4F95-8D2A-9ED7F470CEB3}"/>
    <cellStyle name="40% - Énfasis3 42 2" xfId="9401" xr:uid="{73CA81E8-C7C6-4ACF-B4D0-86BEFD01351A}"/>
    <cellStyle name="40% - Énfasis3 42 2 2" xfId="23764" xr:uid="{9CB5C34B-7EDE-4483-89C1-7928C4472082}"/>
    <cellStyle name="40% - Énfasis3 42 2 3" xfId="29632" xr:uid="{A1F15171-EB3E-4DEF-BE04-4BCFE62C65F9}"/>
    <cellStyle name="40% - Énfasis3 42 2 4" xfId="35514" xr:uid="{489D4C6F-398F-4A79-829B-F636D31B3F48}"/>
    <cellStyle name="40% - Énfasis3 42 2 5" xfId="41373" xr:uid="{1A377E86-F487-4827-A871-86AD8B9187A5}"/>
    <cellStyle name="40% - Énfasis3 42 3" xfId="20979" xr:uid="{A26F6C75-9D23-4F64-8B5C-87786161FCCB}"/>
    <cellStyle name="40% - Énfasis3 42 4" xfId="26790" xr:uid="{1CCEF359-34A3-4291-B15B-4F46696EDA96}"/>
    <cellStyle name="40% - Énfasis3 42 5" xfId="32665" xr:uid="{EFADACDB-1237-4027-A41E-1B4BC1C7635F}"/>
    <cellStyle name="40% - Énfasis3 42 6" xfId="38529" xr:uid="{FFB36F1F-F2B3-4FAD-8171-F8AD6435ADAC}"/>
    <cellStyle name="40% - Énfasis3 43" xfId="6562" xr:uid="{A73F4EF4-2101-48DD-827E-DDFD4EFFD2F1}"/>
    <cellStyle name="40% - Énfasis3 43 2" xfId="9423" xr:uid="{D97161A8-CB3D-4279-A075-89EF8C41D940}"/>
    <cellStyle name="40% - Énfasis3 43 2 2" xfId="23786" xr:uid="{7220B387-2DB8-477E-95B8-28F8DD28245D}"/>
    <cellStyle name="40% - Énfasis3 43 2 3" xfId="29654" xr:uid="{BC816887-B959-4019-ACFD-0CC0490439F9}"/>
    <cellStyle name="40% - Énfasis3 43 2 4" xfId="35536" xr:uid="{E860A9AC-5805-4F52-B9AD-968BCDDA0E89}"/>
    <cellStyle name="40% - Énfasis3 43 2 5" xfId="41395" xr:uid="{35A7DD34-9777-46F8-954F-81AF1911DA19}"/>
    <cellStyle name="40% - Énfasis3 43 3" xfId="21001" xr:uid="{E763BDCC-66BB-43C1-97A4-022A774E4F88}"/>
    <cellStyle name="40% - Énfasis3 43 4" xfId="26812" xr:uid="{99D95C46-F6C8-44F0-A524-0DB62697264B}"/>
    <cellStyle name="40% - Énfasis3 43 5" xfId="32687" xr:uid="{446DEC8F-170A-4272-ACAC-FAABD364CA12}"/>
    <cellStyle name="40% - Énfasis3 43 6" xfId="38551" xr:uid="{91E363EB-854E-4AAC-8C4B-23B289D4FA61}"/>
    <cellStyle name="40% - Énfasis3 44" xfId="6592" xr:uid="{716C749E-A4B2-4E12-9F6F-EEB306DF9865}"/>
    <cellStyle name="40% - Énfasis3 44 2" xfId="9452" xr:uid="{07940CD0-72BA-4C0A-9DF5-A355E2D8DD9B}"/>
    <cellStyle name="40% - Énfasis3 44 2 2" xfId="23814" xr:uid="{DEECF3BF-5B64-4B7F-9F66-FD4BE6299BC1}"/>
    <cellStyle name="40% - Énfasis3 44 2 3" xfId="29683" xr:uid="{C393DF0C-47B2-4545-AA7F-7E8C3F17DC05}"/>
    <cellStyle name="40% - Énfasis3 44 2 4" xfId="35565" xr:uid="{37FF652A-E7EB-42FF-9AA3-BB46690D6B4C}"/>
    <cellStyle name="40% - Énfasis3 44 2 5" xfId="41424" xr:uid="{9F081F37-A79A-48E5-BB0D-D08CD3A5C5FA}"/>
    <cellStyle name="40% - Énfasis3 44 3" xfId="21030" xr:uid="{D2068CCC-36F5-45FE-9C0A-2F018E08444D}"/>
    <cellStyle name="40% - Énfasis3 44 4" xfId="26841" xr:uid="{47A7FB36-F28C-4DF3-8C4D-5FFE64F1E321}"/>
    <cellStyle name="40% - Énfasis3 44 5" xfId="32716" xr:uid="{57693296-1AC2-4F13-BF9E-EEC1E89D6D24}"/>
    <cellStyle name="40% - Énfasis3 44 6" xfId="38580" xr:uid="{80607CE1-A5AA-4489-A8A4-EDD68076E547}"/>
    <cellStyle name="40% - Énfasis3 45" xfId="6617" xr:uid="{A8BF1FD1-833B-46AB-BF04-7D05386CF574}"/>
    <cellStyle name="40% - Énfasis3 45 2" xfId="9477" xr:uid="{74DBCF2E-BD50-4F9E-B630-894D72E04B48}"/>
    <cellStyle name="40% - Énfasis3 45 2 2" xfId="23839" xr:uid="{E5B20AF8-7746-4AF2-835F-61804C7CDA0C}"/>
    <cellStyle name="40% - Énfasis3 45 2 3" xfId="29708" xr:uid="{2723A809-45FB-40B9-BAD5-FE3C443B0AB9}"/>
    <cellStyle name="40% - Énfasis3 45 2 4" xfId="35590" xr:uid="{3AA97C39-BADB-4D93-B248-8CFBA7B3D1C5}"/>
    <cellStyle name="40% - Énfasis3 45 2 5" xfId="41449" xr:uid="{992E101A-14F6-4054-A227-452FE3DFF2F8}"/>
    <cellStyle name="40% - Énfasis3 45 3" xfId="21054" xr:uid="{3B464328-E775-4E0F-8381-DD95B125766B}"/>
    <cellStyle name="40% - Énfasis3 45 4" xfId="26866" xr:uid="{42D5E441-0DA6-42AC-943B-2DD02C0F70B1}"/>
    <cellStyle name="40% - Énfasis3 45 5" xfId="32741" xr:uid="{31D4AEAD-04C8-4C60-9517-5DC12B9F779B}"/>
    <cellStyle name="40% - Énfasis3 45 6" xfId="38605" xr:uid="{7D103B90-2C12-4FF0-AC2E-863EA187054F}"/>
    <cellStyle name="40% - Énfasis3 46" xfId="6639" xr:uid="{410B03C0-5842-40FF-81A8-F0181FF9DFA3}"/>
    <cellStyle name="40% - Énfasis3 46 2" xfId="21076" xr:uid="{930EEFF8-40C2-47D8-9468-CDEAA79AB2F7}"/>
    <cellStyle name="40% - Énfasis3 46 3" xfId="26888" xr:uid="{00CEDBF4-39C7-4E7C-93D0-807BD22CCB5A}"/>
    <cellStyle name="40% - Énfasis3 46 4" xfId="32763" xr:uid="{31F44D9E-3D2B-4035-A1A7-71CCBB7513F3}"/>
    <cellStyle name="40% - Énfasis3 46 5" xfId="38627" xr:uid="{311E5857-0418-4B47-A6A0-1B0BEB2E6E86}"/>
    <cellStyle name="40% - Énfasis3 47" xfId="6669" xr:uid="{1B84A937-61CB-427D-82B1-F6DB0FFEF60D}"/>
    <cellStyle name="40% - Énfasis3 47 2" xfId="21098" xr:uid="{B851372E-11B8-4E40-8C92-562E1CBC8861}"/>
    <cellStyle name="40% - Énfasis3 47 3" xfId="26910" xr:uid="{CE8E8FE5-F05F-40A4-826A-7FD5D95402A0}"/>
    <cellStyle name="40% - Énfasis3 47 4" xfId="32785" xr:uid="{FE9C509A-A3F6-408E-AD1E-AE68FEAD3574}"/>
    <cellStyle name="40% - Énfasis3 47 5" xfId="38649" xr:uid="{E7C1EE31-20F7-4BE0-84E6-E925B347FF53}"/>
    <cellStyle name="40% - Énfasis3 48" xfId="9496" xr:uid="{AED6EF34-DC10-4489-A634-01A7117EC395}"/>
    <cellStyle name="40% - Énfasis3 48 2" xfId="23858" xr:uid="{6487A1AD-D01E-43A8-8727-FD10D4147838}"/>
    <cellStyle name="40% - Énfasis3 48 3" xfId="29727" xr:uid="{E6CDBFE3-63A5-4EF8-B8C9-343A605D52DD}"/>
    <cellStyle name="40% - Énfasis3 48 4" xfId="35609" xr:uid="{D50F3F99-D59D-490A-AD08-CDEF6651E57F}"/>
    <cellStyle name="40% - Énfasis3 48 5" xfId="41468" xr:uid="{843BC523-C3B9-4191-8DDD-758471C192FF}"/>
    <cellStyle name="40% - Énfasis3 49" xfId="9518" xr:uid="{68DA084A-00B9-401F-8BFE-B65927A1F233}"/>
    <cellStyle name="40% - Énfasis3 49 2" xfId="23879" xr:uid="{35F3BFD0-1E1C-4C0B-B75D-78F0A61D1A4D}"/>
    <cellStyle name="40% - Énfasis3 49 3" xfId="29749" xr:uid="{7414AB88-B555-4898-A462-0240F06B155F}"/>
    <cellStyle name="40% - Énfasis3 49 4" xfId="35631" xr:uid="{7EFA2185-BD2A-4C0B-A8E6-733ED4FACF82}"/>
    <cellStyle name="40% - Énfasis3 49 5" xfId="41490" xr:uid="{8C54743E-15F6-49E9-A823-78741B65924E}"/>
    <cellStyle name="40% - Énfasis3 5" xfId="3917" xr:uid="{23D2F228-EFF8-443D-A619-570DAF48881E}"/>
    <cellStyle name="40% - Énfasis3 5 10" xfId="35909" xr:uid="{4908E8C2-A49A-4AF0-91B3-F32B839DEF01}"/>
    <cellStyle name="40% - Énfasis3 5 2" xfId="4111" xr:uid="{CE6CC994-0B41-4A6D-8C52-648265BBB0DB}"/>
    <cellStyle name="40% - Énfasis3 5 2 2" xfId="4589" xr:uid="{C31D9F86-CD81-43D7-96C8-5BAD996A405C}"/>
    <cellStyle name="40% - Énfasis3 5 2 2 2" xfId="5557" xr:uid="{FBBCFA4F-2814-4205-B070-37D34BA8F634}"/>
    <cellStyle name="40% - Énfasis3 5 2 2 2 2" xfId="8424" xr:uid="{53B372B8-AEF9-4FB4-9CC5-A9E44898F16B}"/>
    <cellStyle name="40% - Énfasis3 5 2 2 2 2 2" xfId="22799" xr:uid="{DABAF31D-D56B-4557-93C8-8749D5940B4A}"/>
    <cellStyle name="40% - Énfasis3 5 2 2 2 2 3" xfId="28657" xr:uid="{7C006B27-9BE1-431B-A49B-83E33AE3D4B0}"/>
    <cellStyle name="40% - Énfasis3 5 2 2 2 2 4" xfId="34539" xr:uid="{7D6E4B3F-C1DD-44AF-90DB-92B42E7B3B3F}"/>
    <cellStyle name="40% - Énfasis3 5 2 2 2 2 5" xfId="40403" xr:uid="{C7A77723-625F-49F0-99FE-196DBB261D99}"/>
    <cellStyle name="40% - Énfasis3 5 2 2 2 3" xfId="20017" xr:uid="{43FD994C-AC06-4899-8AAD-68161E8A31EA}"/>
    <cellStyle name="40% - Énfasis3 5 2 2 2 4" xfId="25808" xr:uid="{05427D7A-29EC-4A61-8E6A-BC53125D7A90}"/>
    <cellStyle name="40% - Énfasis3 5 2 2 2 5" xfId="31682" xr:uid="{689B37D6-7B7F-495F-BE7F-D175A03274CC}"/>
    <cellStyle name="40% - Énfasis3 5 2 2 2 6" xfId="37552" xr:uid="{20550788-293E-46B9-A03A-9672FB0F79F5}"/>
    <cellStyle name="40% - Énfasis3 5 2 2 3" xfId="7452" xr:uid="{868DA512-815F-4624-A275-E13CCC96E753}"/>
    <cellStyle name="40% - Énfasis3 5 2 2 3 2" xfId="21854" xr:uid="{7389056C-56EA-4592-B5C8-446F3A234524}"/>
    <cellStyle name="40% - Énfasis3 5 2 2 3 3" xfId="27686" xr:uid="{A7CE0C89-2AA6-4816-A709-84C82AF8EF40}"/>
    <cellStyle name="40% - Énfasis3 5 2 2 3 4" xfId="33568" xr:uid="{33E4456B-C564-46C1-BECA-3E057798D97E}"/>
    <cellStyle name="40% - Énfasis3 5 2 2 3 5" xfId="39432" xr:uid="{CF04D52C-A13D-4E28-8CAB-3CE7FE70C7B7}"/>
    <cellStyle name="40% - Énfasis3 5 2 2 4" xfId="19084" xr:uid="{DB029990-EF9C-4BF3-8B48-CC1B72C1DD17}"/>
    <cellStyle name="40% - Énfasis3 5 2 2 5" xfId="24837" xr:uid="{46C4047C-8FBB-43E9-8B12-8B443911B80D}"/>
    <cellStyle name="40% - Énfasis3 5 2 2 6" xfId="30714" xr:uid="{BE76DC90-7EA9-417A-83A9-C331A439F73B}"/>
    <cellStyle name="40% - Énfasis3 5 2 2 7" xfId="36595" xr:uid="{DC128FB0-1650-4802-8817-9B8EAECE535A}"/>
    <cellStyle name="40% - Énfasis3 5 2 3" xfId="5072" xr:uid="{E792DE0E-4985-42CE-A60A-91A536992257}"/>
    <cellStyle name="40% - Énfasis3 5 2 3 2" xfId="7939" xr:uid="{8E735A8C-45CA-46BC-9BE2-01364459C966}"/>
    <cellStyle name="40% - Énfasis3 5 2 3 2 2" xfId="22324" xr:uid="{7C6D80C5-A560-4B54-9D2C-DD214DD2F9C4}"/>
    <cellStyle name="40% - Énfasis3 5 2 3 2 3" xfId="28172" xr:uid="{087EEA6A-35D8-47B3-A67C-33F10DF5A47E}"/>
    <cellStyle name="40% - Énfasis3 5 2 3 2 4" xfId="34054" xr:uid="{5DFDA31B-5F77-4846-82C6-D0E85ABBD24D}"/>
    <cellStyle name="40% - Énfasis3 5 2 3 2 5" xfId="39918" xr:uid="{580F19CB-D709-47E9-8A43-D34D1B1056E5}"/>
    <cellStyle name="40% - Énfasis3 5 2 3 3" xfId="19549" xr:uid="{FCF9AA10-777B-4CC3-A70C-E8C59A0287F5}"/>
    <cellStyle name="40% - Énfasis3 5 2 3 4" xfId="25323" xr:uid="{E2821ADB-2BE8-44BE-9CF6-5D12B4CBA39B}"/>
    <cellStyle name="40% - Énfasis3 5 2 3 5" xfId="31197" xr:uid="{E64CCB05-9FC6-42FB-883D-8BCEC0B913ED}"/>
    <cellStyle name="40% - Énfasis3 5 2 3 6" xfId="37075" xr:uid="{D2B7E8F9-A57E-4518-9B3F-3D5268DC8BDE}"/>
    <cellStyle name="40% - Énfasis3 5 2 4" xfId="6967" xr:uid="{C5CF3144-9D18-4CA4-8BDD-00437A26E698}"/>
    <cellStyle name="40% - Énfasis3 5 2 4 2" xfId="21386" xr:uid="{6589FE3E-391B-4ED1-ACF7-EAAA19433893}"/>
    <cellStyle name="40% - Énfasis3 5 2 4 3" xfId="27205" xr:uid="{AABC235F-9137-44AF-A3A0-E1CE0E70920C}"/>
    <cellStyle name="40% - Énfasis3 5 2 4 4" xfId="33083" xr:uid="{BC50D32B-7481-4AD5-B4DD-2EF05936BB43}"/>
    <cellStyle name="40% - Énfasis3 5 2 4 5" xfId="38947" xr:uid="{DBC81B27-52F6-4DB4-9BE0-68E4BF801A92}"/>
    <cellStyle name="40% - Énfasis3 5 2 5" xfId="18640" xr:uid="{CC34D7A3-5625-4A45-9268-61A17C6FE037}"/>
    <cellStyle name="40% - Énfasis3 5 2 6" xfId="24354" xr:uid="{6D2D6F9F-035E-47BA-8218-1F20F34CDC8C}"/>
    <cellStyle name="40% - Énfasis3 5 2 7" xfId="30232" xr:uid="{8C01D421-F671-4E0C-91F8-FF2D01BE50C7}"/>
    <cellStyle name="40% - Énfasis3 5 2 8" xfId="36111" xr:uid="{8C9A9F00-F6B6-4AA1-B374-D46C2C10598A}"/>
    <cellStyle name="40% - Énfasis3 5 3" xfId="4395" xr:uid="{D71BF435-6EFD-450B-BF63-0230ED88DCC4}"/>
    <cellStyle name="40% - Énfasis3 5 3 2" xfId="5361" xr:uid="{E7A0120B-EB79-4916-8305-B41BF90D8192}"/>
    <cellStyle name="40% - Énfasis3 5 3 2 2" xfId="8228" xr:uid="{6AABDAF4-029A-4829-9C4E-35AD4C9381B5}"/>
    <cellStyle name="40% - Énfasis3 5 3 2 2 2" xfId="22604" xr:uid="{2D7B3103-2607-489B-B33A-E1EC9F392909}"/>
    <cellStyle name="40% - Énfasis3 5 3 2 2 3" xfId="28461" xr:uid="{E2FED0B8-407B-4396-B938-A8D10EABA4C6}"/>
    <cellStyle name="40% - Énfasis3 5 3 2 2 4" xfId="34343" xr:uid="{41E987A3-F0C0-4711-A714-4F202F24FB93}"/>
    <cellStyle name="40% - Énfasis3 5 3 2 2 5" xfId="40207" xr:uid="{62DB6D17-9084-4000-BED0-5EE7B365E6E1}"/>
    <cellStyle name="40% - Énfasis3 5 3 2 3" xfId="19828" xr:uid="{99B22414-D27E-4E3C-BAB4-7C163D9FB506}"/>
    <cellStyle name="40% - Énfasis3 5 3 2 4" xfId="25612" xr:uid="{D6FAA835-4E01-45B1-B07E-2AE94CF452F8}"/>
    <cellStyle name="40% - Énfasis3 5 3 2 5" xfId="31486" xr:uid="{3DC837C5-F9D0-43DC-95D7-96B32FFE745E}"/>
    <cellStyle name="40% - Énfasis3 5 3 2 6" xfId="37357" xr:uid="{BE2CEE09-3E19-4921-8A41-4393D83F8920}"/>
    <cellStyle name="40% - Énfasis3 5 3 3" xfId="7256" xr:uid="{91DD8916-283D-49ED-9EBF-5F55EFE968BD}"/>
    <cellStyle name="40% - Énfasis3 5 3 3 2" xfId="21663" xr:uid="{E000BE2A-DAC6-41D1-9A5A-EEFBADA7B914}"/>
    <cellStyle name="40% - Énfasis3 5 3 3 3" xfId="27490" xr:uid="{E6FBA3BC-8B98-4B02-A70E-179E4125DC30}"/>
    <cellStyle name="40% - Énfasis3 5 3 3 4" xfId="33372" xr:uid="{3F6972B1-7142-45DB-830E-61E0CE57687E}"/>
    <cellStyle name="40% - Énfasis3 5 3 3 5" xfId="39236" xr:uid="{75DA0892-8F7F-4418-A5E0-3EADCC5DFF66}"/>
    <cellStyle name="40% - Énfasis3 5 3 4" xfId="18897" xr:uid="{01E5F880-0BE4-424E-8152-FE72F7E780FE}"/>
    <cellStyle name="40% - Énfasis3 5 3 5" xfId="24641" xr:uid="{CFD19C09-2366-4FF2-A43F-A01AA65173DF}"/>
    <cellStyle name="40% - Énfasis3 5 3 6" xfId="30520" xr:uid="{00579A87-1EF1-4E8C-9663-70186C75B186}"/>
    <cellStyle name="40% - Énfasis3 5 3 7" xfId="36400" xr:uid="{5F9F3EBD-33C0-4603-9DE4-209B09BF6BA5}"/>
    <cellStyle name="40% - Énfasis3 5 4" xfId="4876" xr:uid="{2882A29E-53E1-4908-B49E-AA2CC4247FB4}"/>
    <cellStyle name="40% - Énfasis3 5 4 2" xfId="7743" xr:uid="{BA4413FC-A8DE-4193-8A7E-774090ADC478}"/>
    <cellStyle name="40% - Énfasis3 5 4 2 2" xfId="22133" xr:uid="{7C79BDBE-4EEE-462C-BE0E-77E4A01A9350}"/>
    <cellStyle name="40% - Énfasis3 5 4 2 3" xfId="27976" xr:uid="{DC066EEF-2F9B-488D-9C4B-0C8AF33EA86A}"/>
    <cellStyle name="40% - Énfasis3 5 4 2 4" xfId="33858" xr:uid="{B0914690-67D2-4F2F-8670-B1503F8F5A0B}"/>
    <cellStyle name="40% - Énfasis3 5 4 2 5" xfId="39722" xr:uid="{822A3921-D877-483D-828A-712990DE821E}"/>
    <cellStyle name="40% - Énfasis3 5 4 3" xfId="19359" xr:uid="{7FC65F4C-556E-4822-A075-AA99A2768531}"/>
    <cellStyle name="40% - Énfasis3 5 4 4" xfId="25127" xr:uid="{E560E9C5-D054-440C-8BC5-FC1D35CA7998}"/>
    <cellStyle name="40% - Énfasis3 5 4 5" xfId="31001" xr:uid="{84F775A1-10B3-4856-872F-B5A762BAC284}"/>
    <cellStyle name="40% - Énfasis3 5 4 6" xfId="36880" xr:uid="{2DBB02C4-4CDC-47FE-B1E9-0ABB79E608F6}"/>
    <cellStyle name="40% - Énfasis3 5 5" xfId="5886" xr:uid="{E7311569-F933-40A8-9DA8-C07DCAFE1E1B}"/>
    <cellStyle name="40% - Énfasis3 5 5 2" xfId="8755" xr:uid="{505B6425-380A-4FD0-A66F-0FD63E9741B3}"/>
    <cellStyle name="40% - Énfasis3 5 5 2 2" xfId="23123" xr:uid="{C8856294-9699-4816-AA8A-3B6D7C59E062}"/>
    <cellStyle name="40% - Énfasis3 5 5 2 3" xfId="28987" xr:uid="{EAFB8016-D2D4-41A8-A2AE-0D9B6161E3D6}"/>
    <cellStyle name="40% - Énfasis3 5 5 2 4" xfId="34869" xr:uid="{76D3FA7A-9774-433D-9EB2-B802F35F58A8}"/>
    <cellStyle name="40% - Énfasis3 5 5 2 5" xfId="40733" xr:uid="{5287DEA2-B468-4559-9497-F600BBFC625D}"/>
    <cellStyle name="40% - Énfasis3 5 5 3" xfId="20337" xr:uid="{4F3F0CB3-6D18-49DF-92FA-DCC37BB822C1}"/>
    <cellStyle name="40% - Énfasis3 5 5 4" xfId="26137" xr:uid="{43B526E5-AE53-429D-8B12-1DDDCAAEC547}"/>
    <cellStyle name="40% - Énfasis3 5 5 5" xfId="32012" xr:uid="{84229780-185D-48F3-90C6-64B662312E8C}"/>
    <cellStyle name="40% - Énfasis3 5 5 6" xfId="37878" xr:uid="{C6BCFCFD-7770-45A2-A8FD-6406645ACFE3}"/>
    <cellStyle name="40% - Énfasis3 5 6" xfId="6772" xr:uid="{D501A434-B05C-40D4-9870-0F6B93FEBDAF}"/>
    <cellStyle name="40% - Énfasis3 5 6 2" xfId="21196" xr:uid="{01F6ED30-D264-4F84-958E-6113775B8BFB}"/>
    <cellStyle name="40% - Énfasis3 5 6 3" xfId="27011" xr:uid="{D1455A2B-D78B-4D5A-AC57-6579665FF0D8}"/>
    <cellStyle name="40% - Énfasis3 5 6 4" xfId="32887" xr:uid="{2DAB72F2-41AF-4348-8207-349D491AC6B5}"/>
    <cellStyle name="40% - Énfasis3 5 6 5" xfId="38751" xr:uid="{15428196-658E-428B-8ADE-8D1A6E5DA364}"/>
    <cellStyle name="40% - Énfasis3 5 7" xfId="18442" xr:uid="{D6479C28-A519-422D-8181-2541194F57D3}"/>
    <cellStyle name="40% - Énfasis3 5 8" xfId="24150" xr:uid="{9E100792-FF1B-4056-A686-F269490C14A4}"/>
    <cellStyle name="40% - Énfasis3 5 9" xfId="30028" xr:uid="{B1D8B4FC-6B37-456B-9D5F-9ED15E3999AF}"/>
    <cellStyle name="40% - Énfasis3 50" xfId="9537" xr:uid="{CD6D0977-AF36-43C5-B28E-C7AF350A97C9}"/>
    <cellStyle name="40% - Énfasis3 50 2" xfId="23899" xr:uid="{7D53916F-31E5-45BA-9F91-82630199340F}"/>
    <cellStyle name="40% - Énfasis3 50 3" xfId="29769" xr:uid="{C13988E2-2D82-4C89-BA8A-4E1F379EF48A}"/>
    <cellStyle name="40% - Énfasis3 50 4" xfId="35651" xr:uid="{0D80CACD-C5F8-4BFA-9DDE-EFAE8EE089AC}"/>
    <cellStyle name="40% - Énfasis3 50 5" xfId="41510" xr:uid="{CB5706D5-62D1-4867-A8D7-7B78A397975A}"/>
    <cellStyle name="40% - Énfasis3 51" xfId="9563" xr:uid="{9BACB3F2-E3CC-4F12-9F4A-7EE6F9B35BCD}"/>
    <cellStyle name="40% - Énfasis3 51 2" xfId="23925" xr:uid="{A4579A73-0A7E-4ABE-BB46-3A9DC122B7F1}"/>
    <cellStyle name="40% - Énfasis3 51 3" xfId="29795" xr:uid="{8AFB226F-C7D8-4C91-B571-65995F9F65EC}"/>
    <cellStyle name="40% - Énfasis3 51 4" xfId="35677" xr:uid="{2E59C2CF-2C1C-4296-977A-4CCB258BF194}"/>
    <cellStyle name="40% - Énfasis3 51 5" xfId="41536" xr:uid="{0D2A2BF6-A6CE-4F15-9073-6F0D6BCD16F6}"/>
    <cellStyle name="40% - Énfasis3 52" xfId="15765" xr:uid="{1235C542-1295-4907-B044-BE26479D2311}"/>
    <cellStyle name="40% - Énfasis3 52 2" xfId="23985" xr:uid="{17967618-882B-4840-91B6-4838ADCCCF6D}"/>
    <cellStyle name="40% - Énfasis3 52 3" xfId="29857" xr:uid="{DBDC6209-12BF-495D-8386-B1455D5FA8DD}"/>
    <cellStyle name="40% - Énfasis3 52 4" xfId="35739" xr:uid="{5F0AE73A-2B05-4510-AA57-0EA0482AEA8A}"/>
    <cellStyle name="40% - Énfasis3 52 5" xfId="41598" xr:uid="{E47AF8BE-EA0C-4ECE-9BB4-E6EE22152B31}"/>
    <cellStyle name="40% - Énfasis3 53" xfId="15789" xr:uid="{7C301D84-FC8D-4C84-BB45-E9561FCB7D23}"/>
    <cellStyle name="40% - Énfasis3 53 2" xfId="24006" xr:uid="{481CAC4A-00F4-41F9-9DB2-2C8207FC5B0D}"/>
    <cellStyle name="40% - Énfasis3 53 3" xfId="29881" xr:uid="{D6519288-4247-49C3-9250-665AC0C0FDBA}"/>
    <cellStyle name="40% - Énfasis3 53 4" xfId="35763" xr:uid="{A56916B6-27A7-4DC8-A12B-FAC408177E13}"/>
    <cellStyle name="40% - Énfasis3 53 5" xfId="41622" xr:uid="{D84F3F40-E097-40BA-860B-14CFD7F5CF88}"/>
    <cellStyle name="40% - Énfasis3 54" xfId="15824" xr:uid="{ED162708-A5CE-4F3A-98C8-C6381F62F00D}"/>
    <cellStyle name="40% - Énfasis3 55" xfId="18299" xr:uid="{4D9B4B49-3B2F-4800-8197-D4B392082041}"/>
    <cellStyle name="40% - Énfasis3 56" xfId="18322" xr:uid="{4DC793DB-DEFE-4B4F-833D-2068B48F89B7}"/>
    <cellStyle name="40% - Énfasis3 57" xfId="24034" xr:uid="{54F110D0-A144-4041-9A1D-B61C5537BF5D}"/>
    <cellStyle name="40% - Énfasis3 58" xfId="29912" xr:uid="{30999666-8A09-44D1-B85D-C7C05FDB760C}"/>
    <cellStyle name="40% - Énfasis3 59" xfId="35793" xr:uid="{6872A048-1916-442F-A84D-6B53E96CAC76}"/>
    <cellStyle name="40% - Énfasis3 6" xfId="3941" xr:uid="{145BB196-60D1-4057-B459-804183E36151}"/>
    <cellStyle name="40% - Énfasis3 6 10" xfId="35932" xr:uid="{4A39011B-9699-4821-86BB-734A06F518CF}"/>
    <cellStyle name="40% - Énfasis3 6 2" xfId="4133" xr:uid="{E7905E1A-E2C8-4E50-85DC-099D19EFF81F}"/>
    <cellStyle name="40% - Énfasis3 6 2 2" xfId="4611" xr:uid="{D5BA93EC-A582-4C4E-BF8E-D9BFD9F9BC44}"/>
    <cellStyle name="40% - Énfasis3 6 2 2 2" xfId="5579" xr:uid="{37D97AD1-C607-46AA-ADB2-203ED70B447D}"/>
    <cellStyle name="40% - Énfasis3 6 2 2 2 2" xfId="8446" xr:uid="{F633E4D4-0AF8-419F-945D-8C37D25676F2}"/>
    <cellStyle name="40% - Énfasis3 6 2 2 2 2 2" xfId="22821" xr:uid="{76A58EAF-13B0-4EF0-A58F-F29D0D427E4A}"/>
    <cellStyle name="40% - Énfasis3 6 2 2 2 2 3" xfId="28679" xr:uid="{4CAF51E1-C424-484B-9632-2330F16B51BB}"/>
    <cellStyle name="40% - Énfasis3 6 2 2 2 2 4" xfId="34561" xr:uid="{C9E93B57-D0B6-42D6-AA0A-E4180983D024}"/>
    <cellStyle name="40% - Énfasis3 6 2 2 2 2 5" xfId="40425" xr:uid="{5FF4F074-7AD1-407D-97DD-294DB84814E2}"/>
    <cellStyle name="40% - Énfasis3 6 2 2 2 3" xfId="20039" xr:uid="{67DAEEFA-40D3-4928-8DC7-59D182E0B997}"/>
    <cellStyle name="40% - Énfasis3 6 2 2 2 4" xfId="25830" xr:uid="{15A251B9-DE4A-4EA5-9AA5-3FDA6C62333D}"/>
    <cellStyle name="40% - Énfasis3 6 2 2 2 5" xfId="31704" xr:uid="{FD89BE2D-7B7C-436B-B006-C604356AD28B}"/>
    <cellStyle name="40% - Énfasis3 6 2 2 2 6" xfId="37574" xr:uid="{ECC40E29-00BB-4C1D-941F-37F72A8B3390}"/>
    <cellStyle name="40% - Énfasis3 6 2 2 3" xfId="7474" xr:uid="{CFCA3397-DC7B-40B7-9E2C-700DC0ED1908}"/>
    <cellStyle name="40% - Énfasis3 6 2 2 3 2" xfId="21876" xr:uid="{21C2F3EE-DFDB-4854-B8A5-95DDD461CCB3}"/>
    <cellStyle name="40% - Énfasis3 6 2 2 3 3" xfId="27708" xr:uid="{D8DEFC87-B3EC-4836-BE8A-89D7309F8FFA}"/>
    <cellStyle name="40% - Énfasis3 6 2 2 3 4" xfId="33590" xr:uid="{687A8561-B05E-4475-934F-630C439EC8FF}"/>
    <cellStyle name="40% - Énfasis3 6 2 2 3 5" xfId="39454" xr:uid="{905D7F80-DC81-47EE-8F08-8D0A6D06C0A0}"/>
    <cellStyle name="40% - Énfasis3 6 2 2 4" xfId="19106" xr:uid="{9AC2A15E-0D65-491E-A26F-B0CC16DB24B5}"/>
    <cellStyle name="40% - Énfasis3 6 2 2 5" xfId="24859" xr:uid="{80D590A4-CBF7-4B81-B1A8-1CCF1BB575B6}"/>
    <cellStyle name="40% - Énfasis3 6 2 2 6" xfId="30736" xr:uid="{1B518A92-F103-4509-93C0-B880422EF45E}"/>
    <cellStyle name="40% - Énfasis3 6 2 2 7" xfId="36617" xr:uid="{7727CF35-446B-46BD-A1AC-7465DD4B1494}"/>
    <cellStyle name="40% - Énfasis3 6 2 3" xfId="5094" xr:uid="{3F9F6E58-8FA8-4FAC-B97E-205E82F1A04C}"/>
    <cellStyle name="40% - Énfasis3 6 2 3 2" xfId="7961" xr:uid="{0A2C9BD6-46D9-4FA0-B1D6-8C85C366A4FD}"/>
    <cellStyle name="40% - Énfasis3 6 2 3 2 2" xfId="22346" xr:uid="{ED0A8C2B-D010-425D-A99A-F251754D1975}"/>
    <cellStyle name="40% - Énfasis3 6 2 3 2 3" xfId="28194" xr:uid="{6D59D43A-B281-4B17-9915-CABD448BB522}"/>
    <cellStyle name="40% - Énfasis3 6 2 3 2 4" xfId="34076" xr:uid="{57A4B69B-20D7-4FAB-B0EF-0C1D09987981}"/>
    <cellStyle name="40% - Énfasis3 6 2 3 2 5" xfId="39940" xr:uid="{302DA13A-E088-46F1-A0DD-3FB17C908970}"/>
    <cellStyle name="40% - Énfasis3 6 2 3 3" xfId="19571" xr:uid="{5F6E195F-2979-4457-9B48-D3272CD53E1E}"/>
    <cellStyle name="40% - Énfasis3 6 2 3 4" xfId="25345" xr:uid="{F3E65481-1DF1-4943-B2CF-1D4829C633B4}"/>
    <cellStyle name="40% - Énfasis3 6 2 3 5" xfId="31219" xr:uid="{A89D2F45-A2C4-4F83-9774-F252C1FEBF4F}"/>
    <cellStyle name="40% - Énfasis3 6 2 3 6" xfId="37097" xr:uid="{4D0DFC02-8A72-4C92-B724-FC5A9CDE8860}"/>
    <cellStyle name="40% - Énfasis3 6 2 4" xfId="6989" xr:uid="{C02959F0-F3BA-44A2-BC05-B221342F40CC}"/>
    <cellStyle name="40% - Énfasis3 6 2 4 2" xfId="21408" xr:uid="{68163E22-C4FC-49F4-B15F-CAAF96B1F376}"/>
    <cellStyle name="40% - Énfasis3 6 2 4 3" xfId="27227" xr:uid="{8658E62C-947E-4916-8124-070303F4A286}"/>
    <cellStyle name="40% - Énfasis3 6 2 4 4" xfId="33105" xr:uid="{ED6CDB9D-4B55-4108-A802-7D409B8B7294}"/>
    <cellStyle name="40% - Énfasis3 6 2 4 5" xfId="38969" xr:uid="{693BC930-3323-40CE-8D14-08A5D66E877B}"/>
    <cellStyle name="40% - Énfasis3 6 2 5" xfId="18662" xr:uid="{D423CDE8-F40C-4C7D-A602-C8261CD7C79C}"/>
    <cellStyle name="40% - Énfasis3 6 2 6" xfId="24376" xr:uid="{034CEBBC-22DB-4B59-B3B4-F786AAAB5ED4}"/>
    <cellStyle name="40% - Énfasis3 6 2 7" xfId="30254" xr:uid="{7462D6E7-EE2C-4CD3-AC3C-9272B2B77CCB}"/>
    <cellStyle name="40% - Énfasis3 6 2 8" xfId="36133" xr:uid="{0A5939CC-3E86-440A-9827-8F5A9077CB86}"/>
    <cellStyle name="40% - Énfasis3 6 3" xfId="4417" xr:uid="{5024DDDA-EB10-4610-A969-A9FEB17F1F79}"/>
    <cellStyle name="40% - Énfasis3 6 3 2" xfId="5383" xr:uid="{B49ED01E-A6C0-492D-989A-288B0A895488}"/>
    <cellStyle name="40% - Énfasis3 6 3 2 2" xfId="8250" xr:uid="{8D1DD3B7-D632-46DF-A179-CB778E6CD572}"/>
    <cellStyle name="40% - Énfasis3 6 3 2 2 2" xfId="22626" xr:uid="{AC395DC5-8459-4120-9F36-C3A99BB216DF}"/>
    <cellStyle name="40% - Énfasis3 6 3 2 2 3" xfId="28483" xr:uid="{34F1BC76-88C0-47C5-80E8-67A90B1A7949}"/>
    <cellStyle name="40% - Énfasis3 6 3 2 2 4" xfId="34365" xr:uid="{B4E87B7C-6BB8-4ED6-921D-C7B3FF042170}"/>
    <cellStyle name="40% - Énfasis3 6 3 2 2 5" xfId="40229" xr:uid="{84D18575-B06A-41D2-8C80-B42151A1644B}"/>
    <cellStyle name="40% - Énfasis3 6 3 2 3" xfId="19850" xr:uid="{08A613BD-CE96-407A-880C-1DC6A5269C9D}"/>
    <cellStyle name="40% - Énfasis3 6 3 2 4" xfId="25634" xr:uid="{3363C1BE-ABDB-40EA-BDEF-8C75A117031D}"/>
    <cellStyle name="40% - Énfasis3 6 3 2 5" xfId="31508" xr:uid="{490C7493-F493-449E-A6BC-402DF4D0FC31}"/>
    <cellStyle name="40% - Énfasis3 6 3 2 6" xfId="37379" xr:uid="{02F1F1BC-2C96-44C7-8DAC-4E1DCA4ADEC1}"/>
    <cellStyle name="40% - Énfasis3 6 3 3" xfId="7278" xr:uid="{13D8AEA7-2AB8-42DB-99C5-202E76D64D30}"/>
    <cellStyle name="40% - Énfasis3 6 3 3 2" xfId="21685" xr:uid="{8D0B92E7-77EC-43E9-ACF8-AB89AB3DC5F5}"/>
    <cellStyle name="40% - Énfasis3 6 3 3 3" xfId="27512" xr:uid="{0F1C0893-E07F-460D-B1AD-E83A2F5C0596}"/>
    <cellStyle name="40% - Énfasis3 6 3 3 4" xfId="33394" xr:uid="{838E20BF-DA0E-497B-825B-AFB3FDDDCB5C}"/>
    <cellStyle name="40% - Énfasis3 6 3 3 5" xfId="39258" xr:uid="{1AB79C24-EDD7-4899-A334-B77A0CC90C2C}"/>
    <cellStyle name="40% - Énfasis3 6 3 4" xfId="18919" xr:uid="{F40889DA-9442-49C1-8647-27315724E0BF}"/>
    <cellStyle name="40% - Énfasis3 6 3 5" xfId="24663" xr:uid="{CD9B942D-1B67-40B0-9329-1F007E76AC71}"/>
    <cellStyle name="40% - Énfasis3 6 3 6" xfId="30542" xr:uid="{C054A71B-77C6-454A-B6CE-1DE83EBA17A1}"/>
    <cellStyle name="40% - Énfasis3 6 3 7" xfId="36422" xr:uid="{6E40F40E-07BC-471F-8306-3136EB4225EA}"/>
    <cellStyle name="40% - Énfasis3 6 4" xfId="4898" xr:uid="{8C86D6FC-DAB8-488F-B367-1A55E42F6509}"/>
    <cellStyle name="40% - Énfasis3 6 4 2" xfId="7765" xr:uid="{FEC11C6D-512A-44DE-BD24-6CFAF78B217E}"/>
    <cellStyle name="40% - Énfasis3 6 4 2 2" xfId="22155" xr:uid="{66671B0D-88E2-414F-BFF8-7F38167750BB}"/>
    <cellStyle name="40% - Énfasis3 6 4 2 3" xfId="27998" xr:uid="{FABDCA6F-4676-4FD1-8D21-6F2D23C39D85}"/>
    <cellStyle name="40% - Énfasis3 6 4 2 4" xfId="33880" xr:uid="{25CACD27-CC45-4F96-86C0-D8EBAFC973FF}"/>
    <cellStyle name="40% - Énfasis3 6 4 2 5" xfId="39744" xr:uid="{6071C6ED-1C41-4958-BAB4-1EDF930F3A59}"/>
    <cellStyle name="40% - Énfasis3 6 4 3" xfId="19381" xr:uid="{D9FA759B-0ABE-4BC6-AA3F-A73C7EEA88E7}"/>
    <cellStyle name="40% - Énfasis3 6 4 4" xfId="25149" xr:uid="{CDBA97ED-BF83-4942-A3FA-18FF3B8AE264}"/>
    <cellStyle name="40% - Énfasis3 6 4 5" xfId="31023" xr:uid="{E445E0BD-87FF-416C-9A89-F3BF0D5B1DE9}"/>
    <cellStyle name="40% - Énfasis3 6 4 6" xfId="36902" xr:uid="{4F261F7E-9789-4105-8A30-9A63A1922F39}"/>
    <cellStyle name="40% - Énfasis3 6 5" xfId="5908" xr:uid="{B7DEC8CD-4354-486F-85D0-592CAA5E7721}"/>
    <cellStyle name="40% - Énfasis3 6 5 2" xfId="8777" xr:uid="{5C514B71-168B-4F48-877A-1F360DD39D12}"/>
    <cellStyle name="40% - Énfasis3 6 5 2 2" xfId="23145" xr:uid="{3E3CE89F-AB17-4D9C-8CCB-07F3305D4F14}"/>
    <cellStyle name="40% - Énfasis3 6 5 2 3" xfId="29009" xr:uid="{C1165576-76E3-4E75-A451-316DBFFC35FE}"/>
    <cellStyle name="40% - Énfasis3 6 5 2 4" xfId="34891" xr:uid="{1A15F55F-2F7C-4D4B-824A-E063C84FFC5A}"/>
    <cellStyle name="40% - Énfasis3 6 5 2 5" xfId="40755" xr:uid="{27EB134F-AB9B-4159-AA28-526EB03DB5A9}"/>
    <cellStyle name="40% - Énfasis3 6 5 3" xfId="20359" xr:uid="{3F2D5ECE-A8E4-400D-BEBA-F4B9ADA83657}"/>
    <cellStyle name="40% - Énfasis3 6 5 4" xfId="26159" xr:uid="{75C442B6-3B27-4294-A1E8-76EBA97B44BD}"/>
    <cellStyle name="40% - Énfasis3 6 5 5" xfId="32034" xr:uid="{DAAA76CA-4BBF-446A-8395-CFEF58E7D546}"/>
    <cellStyle name="40% - Énfasis3 6 5 6" xfId="37900" xr:uid="{29ED13DE-DEC1-468F-A532-5781FA1CAE3D}"/>
    <cellStyle name="40% - Énfasis3 6 6" xfId="6794" xr:uid="{0962290F-C0DC-4605-9DB3-F1B1CF9437A3}"/>
    <cellStyle name="40% - Énfasis3 6 6 2" xfId="21218" xr:uid="{450F9261-5B22-4199-8D74-61AE8F920428}"/>
    <cellStyle name="40% - Énfasis3 6 6 3" xfId="27033" xr:uid="{BBF6BEE8-E44B-422C-A600-EAAFF4AB0A3B}"/>
    <cellStyle name="40% - Énfasis3 6 6 4" xfId="32909" xr:uid="{A9C35216-DAB4-4985-9CB4-88D45B9BDE73}"/>
    <cellStyle name="40% - Énfasis3 6 6 5" xfId="38773" xr:uid="{2D27B0EB-01B5-4209-A39F-248C635C475A}"/>
    <cellStyle name="40% - Énfasis3 6 7" xfId="18465" xr:uid="{7B30DE9A-675F-4FCC-A6F1-B3E78F639585}"/>
    <cellStyle name="40% - Énfasis3 6 8" xfId="24173" xr:uid="{9EC36B7C-4064-44EC-BD99-5F818A878FA3}"/>
    <cellStyle name="40% - Énfasis3 6 9" xfId="30051" xr:uid="{5B036114-21B6-4556-A7A8-4720D8302533}"/>
    <cellStyle name="40% - Énfasis3 7" xfId="3965" xr:uid="{C222B20A-1D6C-4AF4-B575-4B625D7D6803}"/>
    <cellStyle name="40% - Énfasis3 7 10" xfId="35957" xr:uid="{4AC67C7D-8BAA-4EDD-962D-564F360ECF4D}"/>
    <cellStyle name="40% - Énfasis3 7 2" xfId="4157" xr:uid="{490DCD36-7C23-45D4-A0F9-DDE84014EC79}"/>
    <cellStyle name="40% - Énfasis3 7 2 2" xfId="4635" xr:uid="{23F7589B-B03F-48D6-B796-4CCE467791DA}"/>
    <cellStyle name="40% - Énfasis3 7 2 2 2" xfId="5603" xr:uid="{47D650DD-DC0D-4434-8D06-83D828E6E6C4}"/>
    <cellStyle name="40% - Énfasis3 7 2 2 2 2" xfId="8470" xr:uid="{FB521B7A-BB87-41CD-96B8-471E8E092F21}"/>
    <cellStyle name="40% - Énfasis3 7 2 2 2 2 2" xfId="22845" xr:uid="{23E972A2-0E85-4C99-B0CE-B8D48FD55DEA}"/>
    <cellStyle name="40% - Énfasis3 7 2 2 2 2 3" xfId="28703" xr:uid="{84A10F6D-3B35-4299-94D8-ABAC09FD68C1}"/>
    <cellStyle name="40% - Énfasis3 7 2 2 2 2 4" xfId="34585" xr:uid="{405D2D8B-981A-4061-9C2D-144D19AC0E9F}"/>
    <cellStyle name="40% - Énfasis3 7 2 2 2 2 5" xfId="40449" xr:uid="{187D1176-219E-4D51-A125-080217DDD2B3}"/>
    <cellStyle name="40% - Énfasis3 7 2 2 2 3" xfId="20062" xr:uid="{147DE066-1B2A-4690-B02C-2E90E108BF5B}"/>
    <cellStyle name="40% - Énfasis3 7 2 2 2 4" xfId="25854" xr:uid="{E25B9ADE-E49F-4CD2-92CA-A049E4E1B2D3}"/>
    <cellStyle name="40% - Énfasis3 7 2 2 2 5" xfId="31728" xr:uid="{9A5683EF-4378-4374-9CF1-E93EC5013BEF}"/>
    <cellStyle name="40% - Énfasis3 7 2 2 2 6" xfId="37598" xr:uid="{C4565CFE-2CFA-4453-B15F-8ECC6D926A73}"/>
    <cellStyle name="40% - Énfasis3 7 2 2 3" xfId="7498" xr:uid="{557D41DD-7AC2-4A49-9F5B-2017CA58DC35}"/>
    <cellStyle name="40% - Énfasis3 7 2 2 3 2" xfId="21899" xr:uid="{C0AB0696-FD56-437C-ABE6-F77EB303442B}"/>
    <cellStyle name="40% - Énfasis3 7 2 2 3 3" xfId="27732" xr:uid="{7BC5780C-B347-42A3-AFFE-5EF9048EB2BC}"/>
    <cellStyle name="40% - Énfasis3 7 2 2 3 4" xfId="33614" xr:uid="{1E4AE6CA-F2A6-493C-829E-645FF001F796}"/>
    <cellStyle name="40% - Énfasis3 7 2 2 3 5" xfId="39478" xr:uid="{2CA711B7-CC61-49F5-AEAB-A27AE22015E9}"/>
    <cellStyle name="40% - Énfasis3 7 2 2 4" xfId="19129" xr:uid="{CB12E180-F9DD-4727-8686-D6DC45D8DCF3}"/>
    <cellStyle name="40% - Énfasis3 7 2 2 5" xfId="24883" xr:uid="{ED9A5AB3-85B4-4DD6-B25E-60C73166F9CB}"/>
    <cellStyle name="40% - Énfasis3 7 2 2 6" xfId="30759" xr:uid="{423A5A7C-20C9-4E6E-B4CC-BA5985B45B82}"/>
    <cellStyle name="40% - Énfasis3 7 2 2 7" xfId="36641" xr:uid="{D00B9E85-17A8-4D34-B8D8-BAEEB6AFA2F6}"/>
    <cellStyle name="40% - Énfasis3 7 2 3" xfId="5118" xr:uid="{833C22CB-E4AF-4515-B953-CC9708A29C0E}"/>
    <cellStyle name="40% - Énfasis3 7 2 3 2" xfId="7985" xr:uid="{C90F8FF7-9E44-40BB-90DB-9C9F7365B20A}"/>
    <cellStyle name="40% - Énfasis3 7 2 3 2 2" xfId="22370" xr:uid="{CFDAEA07-4F38-422F-81E5-F3E184B24519}"/>
    <cellStyle name="40% - Énfasis3 7 2 3 2 3" xfId="28218" xr:uid="{75DA73FC-91C0-454C-815F-E4BB41B2D373}"/>
    <cellStyle name="40% - Énfasis3 7 2 3 2 4" xfId="34100" xr:uid="{A28EFBC2-EFAD-42EE-B883-29D693D39A15}"/>
    <cellStyle name="40% - Énfasis3 7 2 3 2 5" xfId="39964" xr:uid="{BDE6699D-BFA6-4B87-B1C3-45555097A70C}"/>
    <cellStyle name="40% - Énfasis3 7 2 3 3" xfId="19593" xr:uid="{0A49C90E-6AE3-46B9-B59D-BC763C862FBC}"/>
    <cellStyle name="40% - Énfasis3 7 2 3 4" xfId="25369" xr:uid="{278C2C22-271A-4BCC-B15C-BD07216ADB0E}"/>
    <cellStyle name="40% - Énfasis3 7 2 3 5" xfId="31243" xr:uid="{4714C647-57FF-427F-B51C-FA0A7497654D}"/>
    <cellStyle name="40% - Énfasis3 7 2 3 6" xfId="37121" xr:uid="{8E6870D6-9393-4BC8-A736-9BA6C53AECAC}"/>
    <cellStyle name="40% - Énfasis3 7 2 4" xfId="7013" xr:uid="{27B2C277-FDE9-44A7-A5D7-33BE1BCDBF30}"/>
    <cellStyle name="40% - Énfasis3 7 2 4 2" xfId="21430" xr:uid="{A7D46314-97FB-425E-A6E0-2F7135A8FBED}"/>
    <cellStyle name="40% - Énfasis3 7 2 4 3" xfId="27251" xr:uid="{A6749CF5-3747-4A75-884A-A970D3E6ADA6}"/>
    <cellStyle name="40% - Énfasis3 7 2 4 4" xfId="33129" xr:uid="{F5C4DD0C-757C-435C-BB8F-BADAE2A111B2}"/>
    <cellStyle name="40% - Énfasis3 7 2 4 5" xfId="38993" xr:uid="{FD7F995B-9214-4019-B49B-D6D9F8BECA7A}"/>
    <cellStyle name="40% - Énfasis3 7 2 5" xfId="18685" xr:uid="{1093C87B-6BED-44D6-A10D-5E79E5DBD07C}"/>
    <cellStyle name="40% - Énfasis3 7 2 6" xfId="24400" xr:uid="{6EAA9AC6-3B50-400C-A645-3BE925AB33C4}"/>
    <cellStyle name="40% - Énfasis3 7 2 7" xfId="30277" xr:uid="{3CA3F242-269B-4527-AD55-4D7028E6D6B1}"/>
    <cellStyle name="40% - Énfasis3 7 2 8" xfId="36157" xr:uid="{07D8F064-B39B-48BA-A9F5-991118F43673}"/>
    <cellStyle name="40% - Énfasis3 7 3" xfId="4440" xr:uid="{35BCBFED-6BED-4F7F-81C6-522E08113E43}"/>
    <cellStyle name="40% - Énfasis3 7 3 2" xfId="5407" xr:uid="{E01FE4A9-69C7-403B-B9B7-AC5CE7A6E36D}"/>
    <cellStyle name="40% - Énfasis3 7 3 2 2" xfId="8274" xr:uid="{29FFF232-A233-454B-8A07-C1A343D156D6}"/>
    <cellStyle name="40% - Énfasis3 7 3 2 2 2" xfId="22650" xr:uid="{A0AF78AC-35B4-4AE7-9A3D-AC546E6A7240}"/>
    <cellStyle name="40% - Énfasis3 7 3 2 2 3" xfId="28507" xr:uid="{13C265AC-6387-43E1-BA9B-2178CC48D781}"/>
    <cellStyle name="40% - Énfasis3 7 3 2 2 4" xfId="34389" xr:uid="{0E620571-5FD5-47FA-82CC-BB62A1F438E6}"/>
    <cellStyle name="40% - Énfasis3 7 3 2 2 5" xfId="40253" xr:uid="{3FA15021-B358-4776-A0F4-4BD0908C37CE}"/>
    <cellStyle name="40% - Énfasis3 7 3 2 3" xfId="19872" xr:uid="{7549C613-44DD-4673-B9DF-25FA75B07648}"/>
    <cellStyle name="40% - Énfasis3 7 3 2 4" xfId="25658" xr:uid="{F3354D9F-74A9-46CF-A945-237B10E4B47E}"/>
    <cellStyle name="40% - Énfasis3 7 3 2 5" xfId="31532" xr:uid="{C8004402-4881-4620-94EE-2EA0B3B02EA5}"/>
    <cellStyle name="40% - Énfasis3 7 3 2 6" xfId="37403" xr:uid="{E8A1E44A-9DC9-4A75-BBA8-D0FF0BC31A77}"/>
    <cellStyle name="40% - Énfasis3 7 3 3" xfId="7302" xr:uid="{72398EFF-D5AA-4C39-9833-C8FF5A04972E}"/>
    <cellStyle name="40% - Énfasis3 7 3 3 2" xfId="21707" xr:uid="{5ACBA5B9-6F27-4332-8F2C-37EF55639E4B}"/>
    <cellStyle name="40% - Énfasis3 7 3 3 3" xfId="27536" xr:uid="{6B82ABE3-F82E-4DDE-AE75-AAA4F176EC8E}"/>
    <cellStyle name="40% - Énfasis3 7 3 3 4" xfId="33418" xr:uid="{F8A28780-9478-414E-B70D-9F9323FDC4F7}"/>
    <cellStyle name="40% - Énfasis3 7 3 3 5" xfId="39282" xr:uid="{9B64D14B-5A8F-461D-92A1-A4E2720081DD}"/>
    <cellStyle name="40% - Énfasis3 7 3 4" xfId="18943" xr:uid="{1318754E-4686-450E-AC6D-1BDBE7FE4E44}"/>
    <cellStyle name="40% - Énfasis3 7 3 5" xfId="24687" xr:uid="{AC530739-90E2-4B9C-A61F-6B193AF8A64A}"/>
    <cellStyle name="40% - Énfasis3 7 3 6" xfId="30565" xr:uid="{87DE2557-63D9-4188-936A-B3F911698B1A}"/>
    <cellStyle name="40% - Énfasis3 7 3 7" xfId="36446" xr:uid="{A523B68A-AF60-41F3-9686-2FFE611F43B2}"/>
    <cellStyle name="40% - Énfasis3 7 4" xfId="4922" xr:uid="{3DE297E5-F336-40A6-8CC4-C610569D9140}"/>
    <cellStyle name="40% - Énfasis3 7 4 2" xfId="7789" xr:uid="{738D8F4D-AB83-4C61-B91B-5D1D99B561DB}"/>
    <cellStyle name="40% - Énfasis3 7 4 2 2" xfId="22177" xr:uid="{ECD284B5-D84C-444D-ACFC-AF001FE84C3E}"/>
    <cellStyle name="40% - Énfasis3 7 4 2 3" xfId="28022" xr:uid="{881D696E-91B1-4FC0-817E-ED00AA1ED7E9}"/>
    <cellStyle name="40% - Énfasis3 7 4 2 4" xfId="33904" xr:uid="{D6E77F32-6ECA-4E17-B223-2E24CF526C64}"/>
    <cellStyle name="40% - Énfasis3 7 4 2 5" xfId="39768" xr:uid="{032C144F-F5BB-4075-95A5-9DBDC0D5269B}"/>
    <cellStyle name="40% - Énfasis3 7 4 3" xfId="19404" xr:uid="{E1EACA79-5BDE-424D-B72B-0610BBA435A7}"/>
    <cellStyle name="40% - Énfasis3 7 4 4" xfId="25173" xr:uid="{5406A5A5-5729-4FBB-97C9-8B83EFA611CE}"/>
    <cellStyle name="40% - Énfasis3 7 4 5" xfId="31047" xr:uid="{8DB7BF82-9127-4A8D-B6A0-5919BE6FC795}"/>
    <cellStyle name="40% - Énfasis3 7 4 6" xfId="36926" xr:uid="{1EF2F92D-7EB7-490F-9674-897798C6622B}"/>
    <cellStyle name="40% - Énfasis3 7 5" xfId="5932" xr:uid="{5BC6044D-CC12-4C71-862D-D218474E9F32}"/>
    <cellStyle name="40% - Énfasis3 7 5 2" xfId="8801" xr:uid="{6B82C2C4-B485-43E4-AA79-5A7B8D304DF5}"/>
    <cellStyle name="40% - Énfasis3 7 5 2 2" xfId="23168" xr:uid="{01873C3C-8762-4D32-95BC-AE5C3C5EF46F}"/>
    <cellStyle name="40% - Énfasis3 7 5 2 3" xfId="29033" xr:uid="{0B8945E0-B233-4603-934F-C8BBAAA8706B}"/>
    <cellStyle name="40% - Énfasis3 7 5 2 4" xfId="34915" xr:uid="{51AA894B-1C52-4B81-B55A-5D6E56730F5D}"/>
    <cellStyle name="40% - Énfasis3 7 5 2 5" xfId="40779" xr:uid="{B3D479B5-A18E-4C4B-B6C7-F7BE10A5C9F5}"/>
    <cellStyle name="40% - Énfasis3 7 5 3" xfId="20382" xr:uid="{4BE5307F-1FC4-43F9-9876-4C04B7413E9E}"/>
    <cellStyle name="40% - Énfasis3 7 5 4" xfId="26183" xr:uid="{7B027E3C-9D24-4057-9487-29C3B9E20EAD}"/>
    <cellStyle name="40% - Énfasis3 7 5 5" xfId="32058" xr:uid="{131415A1-81D5-4DAA-B402-525727D72FF5}"/>
    <cellStyle name="40% - Énfasis3 7 5 6" xfId="37924" xr:uid="{0D4075DE-C9DB-4D8F-9D28-E6733061C466}"/>
    <cellStyle name="40% - Énfasis3 7 6" xfId="6818" xr:uid="{5CC24E12-DA8B-4BB2-90A4-F8CF33C57A94}"/>
    <cellStyle name="40% - Énfasis3 7 6 2" xfId="21241" xr:uid="{B580D8AB-0CE3-4CD3-B839-0B2EB19AF1AA}"/>
    <cellStyle name="40% - Énfasis3 7 6 3" xfId="27057" xr:uid="{4C806CCE-7ACF-49CC-B4F8-403E1B6B032F}"/>
    <cellStyle name="40% - Énfasis3 7 6 4" xfId="32933" xr:uid="{FECB83D0-93F9-4920-91B9-87E6F9D84ED0}"/>
    <cellStyle name="40% - Énfasis3 7 6 5" xfId="38797" xr:uid="{E090D3D6-3BE8-476C-BCDE-9B7176E2BE2D}"/>
    <cellStyle name="40% - Énfasis3 7 7" xfId="18491" xr:uid="{92312E6D-205F-4246-9163-8F82876CFA5A}"/>
    <cellStyle name="40% - Énfasis3 7 8" xfId="24199" xr:uid="{7B4BCF8F-73C9-4499-AA3D-49E2AFEC6BEB}"/>
    <cellStyle name="40% - Énfasis3 7 9" xfId="30077" xr:uid="{AEE59CBE-1A03-4971-85BA-4E9900694224}"/>
    <cellStyle name="40% - Énfasis3 8" xfId="3991" xr:uid="{E636ADD7-2EB4-4D54-8E04-7500E679535E}"/>
    <cellStyle name="40% - Énfasis3 8 10" xfId="35985" xr:uid="{62C2496F-5FC2-4307-A6AE-7D50997D5169}"/>
    <cellStyle name="40% - Énfasis3 8 2" xfId="4183" xr:uid="{F9F20FDC-5238-4C1C-A9B2-B74935BF098B}"/>
    <cellStyle name="40% - Énfasis3 8 2 2" xfId="4661" xr:uid="{B2A63F50-7FA2-4A05-8A82-BB864782724B}"/>
    <cellStyle name="40% - Énfasis3 8 2 2 2" xfId="5629" xr:uid="{B6C07E7F-FE53-48D6-87EA-15074E2B945F}"/>
    <cellStyle name="40% - Énfasis3 8 2 2 2 2" xfId="8496" xr:uid="{46FEFA56-3F6E-4ED5-A2CF-A7F6AFCBF1AC}"/>
    <cellStyle name="40% - Énfasis3 8 2 2 2 2 2" xfId="22870" xr:uid="{0DA80CB2-3385-42A8-9AD4-C6F1CF5C8552}"/>
    <cellStyle name="40% - Énfasis3 8 2 2 2 2 3" xfId="28729" xr:uid="{316EA964-06CF-4D0C-9FF6-F98BEEAA154D}"/>
    <cellStyle name="40% - Énfasis3 8 2 2 2 2 4" xfId="34611" xr:uid="{587C935D-0EB0-4D88-AE20-9E5B2DE2C36A}"/>
    <cellStyle name="40% - Énfasis3 8 2 2 2 2 5" xfId="40475" xr:uid="{B727061A-61F5-4D51-8675-CA7E8A87D902}"/>
    <cellStyle name="40% - Énfasis3 8 2 2 2 3" xfId="20088" xr:uid="{B0FCF887-A452-42D2-9B65-B1EF318B09EF}"/>
    <cellStyle name="40% - Énfasis3 8 2 2 2 4" xfId="25880" xr:uid="{E6E521A4-8F7F-4832-B7B6-4D7AB08B5480}"/>
    <cellStyle name="40% - Énfasis3 8 2 2 2 5" xfId="31754" xr:uid="{4CE8EA9A-9842-4AA8-8214-E4ABF7103A80}"/>
    <cellStyle name="40% - Énfasis3 8 2 2 2 6" xfId="37623" xr:uid="{4A91802E-74DC-4B86-9C01-2132DE6D62C1}"/>
    <cellStyle name="40% - Énfasis3 8 2 2 3" xfId="7524" xr:uid="{41F41DEB-22CB-4532-83BF-BA661B155BC6}"/>
    <cellStyle name="40% - Énfasis3 8 2 2 3 2" xfId="21924" xr:uid="{AE1B9E8B-5FB6-4510-BE3C-2819D05FCE34}"/>
    <cellStyle name="40% - Énfasis3 8 2 2 3 3" xfId="27758" xr:uid="{62B3FF8E-C2D3-42AB-B683-5057AFDD0CEB}"/>
    <cellStyle name="40% - Énfasis3 8 2 2 3 4" xfId="33640" xr:uid="{00C0D798-F5F5-4461-A79C-24AF82E4C9ED}"/>
    <cellStyle name="40% - Énfasis3 8 2 2 3 5" xfId="39504" xr:uid="{641A53AC-5625-4508-87CD-23C42C1C4D74}"/>
    <cellStyle name="40% - Énfasis3 8 2 2 4" xfId="19153" xr:uid="{221CF5B7-C9C5-4A48-8052-8B367661994F}"/>
    <cellStyle name="40% - Énfasis3 8 2 2 5" xfId="24909" xr:uid="{3981373D-90E9-4F19-B117-269A1FA837D9}"/>
    <cellStyle name="40% - Énfasis3 8 2 2 6" xfId="30785" xr:uid="{94FE2A86-4663-48DC-8C6A-8DE04A1167EE}"/>
    <cellStyle name="40% - Énfasis3 8 2 2 7" xfId="36666" xr:uid="{76B847D0-332D-4750-9EA1-D3B90D8F2564}"/>
    <cellStyle name="40% - Énfasis3 8 2 3" xfId="5144" xr:uid="{8B1C656F-684A-421B-8210-539238AEB965}"/>
    <cellStyle name="40% - Énfasis3 8 2 3 2" xfId="8011" xr:uid="{6291F05F-5A91-4877-8B42-BDE778680BE4}"/>
    <cellStyle name="40% - Énfasis3 8 2 3 2 2" xfId="22395" xr:uid="{4B7EA1AE-0A35-46DC-8AE3-B70D189498BC}"/>
    <cellStyle name="40% - Énfasis3 8 2 3 2 3" xfId="28244" xr:uid="{8C1CD886-638F-4781-AA31-31BA8E875704}"/>
    <cellStyle name="40% - Énfasis3 8 2 3 2 4" xfId="34126" xr:uid="{D4600DA6-08BD-4127-B57D-04D7D3B07434}"/>
    <cellStyle name="40% - Énfasis3 8 2 3 2 5" xfId="39990" xr:uid="{D4EB13B0-3F1C-4A38-8606-BDB14179D8C1}"/>
    <cellStyle name="40% - Énfasis3 8 2 3 3" xfId="19618" xr:uid="{5FFB4B58-1817-4C1C-BBE4-DF446410ECAB}"/>
    <cellStyle name="40% - Énfasis3 8 2 3 4" xfId="25395" xr:uid="{1784737A-1638-4851-AB64-8B7AD4609D21}"/>
    <cellStyle name="40% - Énfasis3 8 2 3 5" xfId="31269" xr:uid="{DA2F5DA2-6239-45C2-842F-EAE9BFD5EF9F}"/>
    <cellStyle name="40% - Énfasis3 8 2 3 6" xfId="37146" xr:uid="{1CE97CA5-B691-4CDE-8E3E-4989959DDD98}"/>
    <cellStyle name="40% - Énfasis3 8 2 4" xfId="7039" xr:uid="{0F0563AA-17B4-4171-A559-3877C2717933}"/>
    <cellStyle name="40% - Énfasis3 8 2 4 2" xfId="21455" xr:uid="{CE17C79A-E5D6-4EE1-89C5-9E9FACB65840}"/>
    <cellStyle name="40% - Énfasis3 8 2 4 3" xfId="27276" xr:uid="{8868621B-24F7-43FE-BF32-136BC664C035}"/>
    <cellStyle name="40% - Énfasis3 8 2 4 4" xfId="33155" xr:uid="{B159A851-6666-4980-A5BF-2EB7C6567EB9}"/>
    <cellStyle name="40% - Énfasis3 8 2 4 5" xfId="39019" xr:uid="{7F3139BF-712D-4108-818D-C0486F934912}"/>
    <cellStyle name="40% - Énfasis3 8 2 5" xfId="18710" xr:uid="{DA5A1E36-0C3A-432E-A511-96F3F24224D3}"/>
    <cellStyle name="40% - Énfasis3 8 2 6" xfId="24426" xr:uid="{2D163E7D-DC39-4B4E-B638-E754642A53DC}"/>
    <cellStyle name="40% - Énfasis3 8 2 7" xfId="30303" xr:uid="{BB3AA2DC-ED79-4728-9993-906A335D83D2}"/>
    <cellStyle name="40% - Énfasis3 8 2 8" xfId="36183" xr:uid="{0B86C98F-F848-4EC1-9BB9-FEE7C6A1C1C7}"/>
    <cellStyle name="40% - Énfasis3 8 3" xfId="4465" xr:uid="{61135686-7125-486A-885D-9F06AA84C4DC}"/>
    <cellStyle name="40% - Énfasis3 8 3 2" xfId="5433" xr:uid="{6EC1C598-355D-46B7-A49F-0207877627CE}"/>
    <cellStyle name="40% - Énfasis3 8 3 2 2" xfId="8300" xr:uid="{2DA5BE14-0244-424C-96A9-3293ECD6119D}"/>
    <cellStyle name="40% - Énfasis3 8 3 2 2 2" xfId="22676" xr:uid="{27A84D61-B0CB-467F-A363-2089391C43F3}"/>
    <cellStyle name="40% - Énfasis3 8 3 2 2 3" xfId="28533" xr:uid="{CFC1555D-98C2-4B60-9D83-A288C34B5CBB}"/>
    <cellStyle name="40% - Énfasis3 8 3 2 2 4" xfId="34415" xr:uid="{5396D929-51A7-4792-A614-47A386480E9A}"/>
    <cellStyle name="40% - Énfasis3 8 3 2 2 5" xfId="40279" xr:uid="{9894D4C3-8F72-4377-AEA4-9C089A81851D}"/>
    <cellStyle name="40% - Énfasis3 8 3 2 3" xfId="19897" xr:uid="{E9829EC6-9302-4651-9728-B95D04B574D4}"/>
    <cellStyle name="40% - Énfasis3 8 3 2 4" xfId="25684" xr:uid="{9DE017B7-27AE-4D0A-9FB5-C1E711FC0B65}"/>
    <cellStyle name="40% - Énfasis3 8 3 2 5" xfId="31558" xr:uid="{44BCF7AD-8E7B-46C1-8FA5-7547E2D801BD}"/>
    <cellStyle name="40% - Énfasis3 8 3 2 6" xfId="37429" xr:uid="{85F0A175-D1A9-4C77-90C5-F3AD107CF7F7}"/>
    <cellStyle name="40% - Énfasis3 8 3 3" xfId="7328" xr:uid="{341155C1-FD0A-4F73-A9AB-DDB1C8686169}"/>
    <cellStyle name="40% - Énfasis3 8 3 3 2" xfId="21732" xr:uid="{467EA100-A503-4D16-ADD5-BE51EA0D96E4}"/>
    <cellStyle name="40% - Énfasis3 8 3 3 3" xfId="27562" xr:uid="{B6F4BE78-39C8-4E05-BD80-CF4F716841BD}"/>
    <cellStyle name="40% - Énfasis3 8 3 3 4" xfId="33444" xr:uid="{834F60A8-BDB0-49C4-9F5B-106684D0AE7D}"/>
    <cellStyle name="40% - Énfasis3 8 3 3 5" xfId="39308" xr:uid="{81CB7B8D-2EF6-48A0-BD07-DDAC0708A1F6}"/>
    <cellStyle name="40% - Énfasis3 8 3 4" xfId="18969" xr:uid="{AE62A217-72D9-4A1D-9BAF-6611D07F5D2D}"/>
    <cellStyle name="40% - Énfasis3 8 3 5" xfId="24713" xr:uid="{2A77C6C3-07E8-4050-8BA1-2C17B58BAAB7}"/>
    <cellStyle name="40% - Énfasis3 8 3 6" xfId="30591" xr:uid="{E14C7338-9593-49BF-87C8-82E3C36C5FED}"/>
    <cellStyle name="40% - Énfasis3 8 3 7" xfId="36472" xr:uid="{546530B2-AF3E-442D-8310-1A82D14BCEDF}"/>
    <cellStyle name="40% - Énfasis3 8 4" xfId="4948" xr:uid="{B7E89706-A0FD-42A3-9773-DCA7B5ED4B8D}"/>
    <cellStyle name="40% - Énfasis3 8 4 2" xfId="7815" xr:uid="{F038E9B5-263C-4D34-A060-937435FBAB17}"/>
    <cellStyle name="40% - Énfasis3 8 4 2 2" xfId="22202" xr:uid="{5E4BC1AB-FDF0-4E75-8FE8-A74C798813AC}"/>
    <cellStyle name="40% - Énfasis3 8 4 2 3" xfId="28048" xr:uid="{2FDFD2C9-301D-4B0A-A7EA-EBDA7CC20D3D}"/>
    <cellStyle name="40% - Énfasis3 8 4 2 4" xfId="33930" xr:uid="{D029D9DD-B58E-4CFB-A76C-35A1787B2C36}"/>
    <cellStyle name="40% - Énfasis3 8 4 2 5" xfId="39794" xr:uid="{3E79E335-2C00-49AE-89DF-DB08EFCE984B}"/>
    <cellStyle name="40% - Énfasis3 8 4 3" xfId="19430" xr:uid="{77D49C4F-B0B5-437B-BD5F-2CB73807AC0C}"/>
    <cellStyle name="40% - Énfasis3 8 4 4" xfId="25199" xr:uid="{FBF4515E-0408-423B-90CE-A6088A0C7A91}"/>
    <cellStyle name="40% - Énfasis3 8 4 5" xfId="31073" xr:uid="{E1DA4015-1743-48F0-9E11-701AE3FF069F}"/>
    <cellStyle name="40% - Énfasis3 8 4 6" xfId="36952" xr:uid="{E715EFDC-31D7-4004-9362-F58990977624}"/>
    <cellStyle name="40% - Énfasis3 8 5" xfId="5958" xr:uid="{E5B27D83-055A-4C90-8F70-CF89E8C1B607}"/>
    <cellStyle name="40% - Énfasis3 8 5 2" xfId="8827" xr:uid="{73F7E7D7-2894-40C2-ACDC-AF8AC0047E4B}"/>
    <cellStyle name="40% - Énfasis3 8 5 2 2" xfId="23192" xr:uid="{5DDD3749-5A06-4BA5-95DA-4DDADD2A2C35}"/>
    <cellStyle name="40% - Énfasis3 8 5 2 3" xfId="29059" xr:uid="{43F9CEFA-9A1E-439F-AD0F-5C48669E1932}"/>
    <cellStyle name="40% - Énfasis3 8 5 2 4" xfId="34941" xr:uid="{2FAC7F42-BAF4-4AB3-A78E-59B17984C9CB}"/>
    <cellStyle name="40% - Énfasis3 8 5 2 5" xfId="40805" xr:uid="{77CEC751-C7B2-44DB-BA45-9A352BCDC2D2}"/>
    <cellStyle name="40% - Énfasis3 8 5 3" xfId="20408" xr:uid="{0A83CF9D-B486-4901-B4A8-5A279B532A84}"/>
    <cellStyle name="40% - Énfasis3 8 5 4" xfId="26209" xr:uid="{E160D3D4-52AD-4104-9A5F-674F4A113C0B}"/>
    <cellStyle name="40% - Énfasis3 8 5 5" xfId="32084" xr:uid="{7B785536-F1EC-449A-8682-89427815372D}"/>
    <cellStyle name="40% - Énfasis3 8 5 6" xfId="37949" xr:uid="{2E2172F4-ABB3-4070-911D-1826F228A9DA}"/>
    <cellStyle name="40% - Énfasis3 8 6" xfId="6844" xr:uid="{4F2DC7C5-C80E-4634-9A48-215100BBFB1A}"/>
    <cellStyle name="40% - Énfasis3 8 6 2" xfId="21267" xr:uid="{FE60EF96-D8D5-43E2-9CFA-D1D65FCB95C1}"/>
    <cellStyle name="40% - Énfasis3 8 6 3" xfId="27082" xr:uid="{F0D1135C-998E-4EDF-9C4E-DCE4551F6079}"/>
    <cellStyle name="40% - Énfasis3 8 6 4" xfId="32959" xr:uid="{4505491B-CCE3-484B-8BFE-AB9852E9E026}"/>
    <cellStyle name="40% - Énfasis3 8 6 5" xfId="38823" xr:uid="{176887D8-9743-42DE-8EB6-155234559CFC}"/>
    <cellStyle name="40% - Énfasis3 8 7" xfId="18518" xr:uid="{D6500902-BBDC-4160-ADD8-6849488CD6E2}"/>
    <cellStyle name="40% - Énfasis3 8 8" xfId="24227" xr:uid="{FF2B6B9F-B6A0-44F2-A577-E3EC1040DE95}"/>
    <cellStyle name="40% - Énfasis3 8 9" xfId="30105" xr:uid="{F09C26EB-943A-45BA-B646-0B6F9A1154F8}"/>
    <cellStyle name="40% - Énfasis3 9" xfId="4015" xr:uid="{D43A23E2-9052-42DF-A567-81F1821950E7}"/>
    <cellStyle name="40% - Énfasis3 9 2" xfId="4486" xr:uid="{A9A0040D-70E7-42B1-8A11-2D67B8F243E9}"/>
    <cellStyle name="40% - Énfasis3 9 2 2" xfId="5454" xr:uid="{F763B886-0B4C-49ED-9A5C-5C7611CF6847}"/>
    <cellStyle name="40% - Énfasis3 9 2 2 2" xfId="8321" xr:uid="{0EAB076B-0112-499F-9813-0D734358CA19}"/>
    <cellStyle name="40% - Énfasis3 9 2 2 2 2" xfId="22697" xr:uid="{51088A97-E003-4F81-81D2-B9CEC9A77D04}"/>
    <cellStyle name="40% - Énfasis3 9 2 2 2 3" xfId="28554" xr:uid="{ECA9D551-D2DA-423B-888F-9BFA8CD3E214}"/>
    <cellStyle name="40% - Énfasis3 9 2 2 2 4" xfId="34436" xr:uid="{DA5EE312-68DD-4A78-B2D4-8E41E76EDC71}"/>
    <cellStyle name="40% - Énfasis3 9 2 2 2 5" xfId="40300" xr:uid="{C89BDCF4-3EBB-4F47-956C-42D46375F1DF}"/>
    <cellStyle name="40% - Énfasis3 9 2 2 3" xfId="19917" xr:uid="{93C6BBE9-DA68-485B-B29D-9281DE731300}"/>
    <cellStyle name="40% - Énfasis3 9 2 2 4" xfId="25705" xr:uid="{D07F1EA2-D1EA-407E-B540-A760C1BB85B6}"/>
    <cellStyle name="40% - Énfasis3 9 2 2 5" xfId="31579" xr:uid="{F52555F0-0E0A-48AB-B37E-98F9285B8E36}"/>
    <cellStyle name="40% - Énfasis3 9 2 2 6" xfId="37450" xr:uid="{E977EF40-9535-44C5-BC32-3267B292C1B7}"/>
    <cellStyle name="40% - Énfasis3 9 2 3" xfId="7349" xr:uid="{3615A36E-33A9-4974-9636-76F3C9542A46}"/>
    <cellStyle name="40% - Énfasis3 9 2 3 2" xfId="21752" xr:uid="{FC9E40FB-76BD-454F-AE41-9FD7CC1204B5}"/>
    <cellStyle name="40% - Énfasis3 9 2 3 3" xfId="27583" xr:uid="{D7750DE8-833B-4762-A506-A15C22497957}"/>
    <cellStyle name="40% - Énfasis3 9 2 3 4" xfId="33465" xr:uid="{B4D9D060-0795-404B-9CB0-9FCA6E1B612F}"/>
    <cellStyle name="40% - Énfasis3 9 2 3 5" xfId="39329" xr:uid="{D1F2EBD6-6D74-4AEC-9CEB-B4D7924D1A6B}"/>
    <cellStyle name="40% - Énfasis3 9 2 4" xfId="18990" xr:uid="{DAD90FB9-B2F3-48BB-8D05-35B459861C72}"/>
    <cellStyle name="40% - Énfasis3 9 2 5" xfId="24734" xr:uid="{A90FE23D-BE23-467F-9C69-F54203DA8C9F}"/>
    <cellStyle name="40% - Énfasis3 9 2 6" xfId="30611" xr:uid="{9FC7585C-6496-467B-97DF-DE9123D7D06E}"/>
    <cellStyle name="40% - Énfasis3 9 2 7" xfId="36493" xr:uid="{17BF7273-FDA4-4C92-A5B4-25EC02F1BDF3}"/>
    <cellStyle name="40% - Énfasis3 9 3" xfId="4969" xr:uid="{4C427225-D9EE-48A8-ADF4-B0AABC6098F3}"/>
    <cellStyle name="40% - Énfasis3 9 3 2" xfId="7836" xr:uid="{68B14CFE-1B4C-448A-BE0F-74D8A39CFA68}"/>
    <cellStyle name="40% - Énfasis3 9 3 2 2" xfId="22222" xr:uid="{5C405568-9020-4B09-8E6E-C6475699726B}"/>
    <cellStyle name="40% - Énfasis3 9 3 2 3" xfId="28069" xr:uid="{9F72274F-94F4-4349-B33E-6C73803A632D}"/>
    <cellStyle name="40% - Énfasis3 9 3 2 4" xfId="33951" xr:uid="{02057617-D608-4639-A8EE-EBF64957B077}"/>
    <cellStyle name="40% - Énfasis3 9 3 2 5" xfId="39815" xr:uid="{F5337D4E-9D7B-4C37-B220-A80FB9EAE71E}"/>
    <cellStyle name="40% - Énfasis3 9 3 3" xfId="19450" xr:uid="{F558258B-2FB0-465C-9F40-EFB623163B24}"/>
    <cellStyle name="40% - Énfasis3 9 3 4" xfId="25220" xr:uid="{9D0CD308-AC70-453D-B006-EC261FFF2ED0}"/>
    <cellStyle name="40% - Énfasis3 9 3 5" xfId="31094" xr:uid="{89ABC15A-7800-4879-A0D0-072F622E436D}"/>
    <cellStyle name="40% - Énfasis3 9 3 6" xfId="36973" xr:uid="{BC1AE478-EC1E-4D05-8189-1A4CA7AAA100}"/>
    <cellStyle name="40% - Énfasis3 9 4" xfId="6865" xr:uid="{52C0A667-47A5-41A2-999F-88A40795F9D8}"/>
    <cellStyle name="40% - Énfasis3 9 4 2" xfId="21287" xr:uid="{1F3F5A8D-8E7A-4AE4-B593-D238CECC5EC1}"/>
    <cellStyle name="40% - Énfasis3 9 4 3" xfId="27103" xr:uid="{B6C55CCC-12A7-4896-AB3D-4F52CB13ED7C}"/>
    <cellStyle name="40% - Énfasis3 9 4 4" xfId="32980" xr:uid="{0149E2FF-B3C8-4735-98E2-0E5B66DA6F8C}"/>
    <cellStyle name="40% - Énfasis3 9 4 5" xfId="38844" xr:uid="{ABDC3A9F-9FDB-4419-A2C7-CB734ADBF61B}"/>
    <cellStyle name="40% - Énfasis3 9 5" xfId="18541" xr:uid="{7000F189-659A-4EEE-810F-DE04553EAA6E}"/>
    <cellStyle name="40% - Énfasis3 9 6" xfId="24251" xr:uid="{7F857230-1BF0-46F5-9BC8-9728B9EE1ACC}"/>
    <cellStyle name="40% - Énfasis3 9 7" xfId="30129" xr:uid="{833054C2-2E5E-4ADC-A10D-1C0DA3AECC8B}"/>
    <cellStyle name="40% - Énfasis3 9 8" xfId="36008" xr:uid="{4EAC3852-D778-48A7-A911-92239250EBC3}"/>
    <cellStyle name="40% - Énfasis4" xfId="32" builtinId="43" customBuiltin="1"/>
    <cellStyle name="40% - Énfasis4 10" xfId="4210" xr:uid="{E406828C-AA4B-4A88-B32D-485054AB53E3}"/>
    <cellStyle name="40% - Énfasis4 10 2" xfId="4688" xr:uid="{1383FA34-5B15-4935-83AC-984DD5A347B9}"/>
    <cellStyle name="40% - Énfasis4 10 2 2" xfId="5656" xr:uid="{18FC1D5F-524C-4045-B0AC-F42112550D37}"/>
    <cellStyle name="40% - Énfasis4 10 2 2 2" xfId="8524" xr:uid="{C3F47A01-0752-496F-9D53-F3A1F64DF242}"/>
    <cellStyle name="40% - Énfasis4 10 2 2 2 2" xfId="22898" xr:uid="{F92E5C68-4E05-43F6-8A65-F30E3C2B34FC}"/>
    <cellStyle name="40% - Énfasis4 10 2 2 2 3" xfId="28757" xr:uid="{969783B0-2665-4576-B18C-E847ACC72051}"/>
    <cellStyle name="40% - Énfasis4 10 2 2 2 4" xfId="34639" xr:uid="{E30F62A6-CF10-4518-A7E7-747E67703AD6}"/>
    <cellStyle name="40% - Énfasis4 10 2 2 2 5" xfId="40503" xr:uid="{EE254673-3CD0-48A9-AFD1-63695FE09B77}"/>
    <cellStyle name="40% - Énfasis4 10 2 2 3" xfId="20115" xr:uid="{A3D7F64B-7CA4-4C2F-9CFA-621CC81F380B}"/>
    <cellStyle name="40% - Énfasis4 10 2 2 4" xfId="25907" xr:uid="{D17BC410-A19A-428A-A255-7AAE38258FFD}"/>
    <cellStyle name="40% - Énfasis4 10 2 2 5" xfId="31782" xr:uid="{02094CAA-6C69-4805-A273-592713C4CAF3}"/>
    <cellStyle name="40% - Énfasis4 10 2 2 6" xfId="37651" xr:uid="{5B743E7E-5AA2-47FB-97A6-06F07F3F9627}"/>
    <cellStyle name="40% - Énfasis4 10 2 3" xfId="7552" xr:uid="{ED1C0110-3B06-4225-B947-D379134C3BD2}"/>
    <cellStyle name="40% - Énfasis4 10 2 3 2" xfId="21950" xr:uid="{46DB882B-8827-44A5-8AD9-6320BF227A74}"/>
    <cellStyle name="40% - Énfasis4 10 2 3 3" xfId="27786" xr:uid="{9CF3E250-0326-4B62-88C9-5D1FFFE2421B}"/>
    <cellStyle name="40% - Énfasis4 10 2 3 4" xfId="33668" xr:uid="{7D58ED6F-DC1E-4758-9825-2EBDA3B2603B}"/>
    <cellStyle name="40% - Énfasis4 10 2 3 5" xfId="39532" xr:uid="{0B7004B3-2451-409A-BDA6-9BD82E854E83}"/>
    <cellStyle name="40% - Énfasis4 10 2 4" xfId="19181" xr:uid="{32AD3D22-0E6D-49F3-BD28-ECE934F0721C}"/>
    <cellStyle name="40% - Énfasis4 10 2 5" xfId="24937" xr:uid="{AEA70D3D-FFF5-4C44-8031-FB424B807A95}"/>
    <cellStyle name="40% - Énfasis4 10 2 6" xfId="30812" xr:uid="{65374F2A-F7B5-474B-949F-054E8262EF92}"/>
    <cellStyle name="40% - Énfasis4 10 2 7" xfId="36694" xr:uid="{910CEEF0-1614-44A4-9782-BB9C9717F939}"/>
    <cellStyle name="40% - Énfasis4 10 3" xfId="5172" xr:uid="{2EA18338-CEA4-430B-9452-0AEC7290E65F}"/>
    <cellStyle name="40% - Énfasis4 10 3 2" xfId="8039" xr:uid="{E733BCE9-9C4D-4DC2-B911-CC102F502436}"/>
    <cellStyle name="40% - Énfasis4 10 3 2 2" xfId="22422" xr:uid="{1BA96954-ECA8-4B3C-9C28-6B5A48F35FD8}"/>
    <cellStyle name="40% - Énfasis4 10 3 2 3" xfId="28272" xr:uid="{D10BC874-388A-48B7-8237-3E5D536FEF06}"/>
    <cellStyle name="40% - Énfasis4 10 3 2 4" xfId="34154" xr:uid="{1A2875DE-7514-4CD1-B0E7-0A4209AF2BEA}"/>
    <cellStyle name="40% - Énfasis4 10 3 2 5" xfId="40018" xr:uid="{8FAF93FD-BFF7-443C-A532-80301748504A}"/>
    <cellStyle name="40% - Énfasis4 10 3 3" xfId="19645" xr:uid="{CCF547F4-3DE7-479A-BEC4-E7E4508F7442}"/>
    <cellStyle name="40% - Énfasis4 10 3 4" xfId="25423" xr:uid="{A4A3A318-E586-4AD6-832E-DEACE374BB2F}"/>
    <cellStyle name="40% - Énfasis4 10 3 5" xfId="31297" xr:uid="{0A6F5792-7576-431C-B570-A3D5734F5B46}"/>
    <cellStyle name="40% - Énfasis4 10 3 6" xfId="37174" xr:uid="{8F23D10F-F00C-4EDD-A134-9141E7489ED6}"/>
    <cellStyle name="40% - Énfasis4 10 4" xfId="7067" xr:uid="{00FB0CBD-7C91-4ECD-AE8E-C0DB34A95AFA}"/>
    <cellStyle name="40% - Énfasis4 10 4 2" xfId="21482" xr:uid="{FE5BFEC9-094F-4FFC-A9F1-A4B024C7F322}"/>
    <cellStyle name="40% - Énfasis4 10 4 3" xfId="27304" xr:uid="{80641109-10B7-4DB4-8EBE-D7DBA010F765}"/>
    <cellStyle name="40% - Énfasis4 10 4 4" xfId="33183" xr:uid="{8F15AF5D-712A-4A78-A85A-6E4715E70DA6}"/>
    <cellStyle name="40% - Énfasis4 10 4 5" xfId="39047" xr:uid="{72F02714-53BB-4299-8FB7-60E99619C8EC}"/>
    <cellStyle name="40% - Énfasis4 10 5" xfId="18738" xr:uid="{DB41BC5B-33E8-4261-A759-DDCC354CAFBA}"/>
    <cellStyle name="40% - Énfasis4 10 6" xfId="24454" xr:uid="{910A8282-C4FE-4B1F-98AD-33B2C0E6C0CB}"/>
    <cellStyle name="40% - Énfasis4 10 7" xfId="30330" xr:uid="{3697FBA1-A3C1-4E4F-AB17-5CEC850AF3BF}"/>
    <cellStyle name="40% - Énfasis4 10 8" xfId="36211" xr:uid="{5DDF192F-3B84-4F8D-9B1D-2162B82DCFA8}"/>
    <cellStyle name="40% - Énfasis4 11" xfId="4246" xr:uid="{74CC5096-02A0-450F-808C-4B0A3B4EADBC}"/>
    <cellStyle name="40% - Énfasis4 11 2" xfId="4725" xr:uid="{11A2BAFA-0F09-40C3-9C92-9652D35D0499}"/>
    <cellStyle name="40% - Énfasis4 11 2 2" xfId="5693" xr:uid="{4B2D7640-2B18-4955-990D-F0E99B77D84D}"/>
    <cellStyle name="40% - Énfasis4 11 2 2 2" xfId="8561" xr:uid="{D93C23A8-85FD-49AC-8C93-39F8FEC593DD}"/>
    <cellStyle name="40% - Énfasis4 11 2 2 2 2" xfId="22933" xr:uid="{CFD2B063-9F63-468E-8A0B-6B7BB6A52D0F}"/>
    <cellStyle name="40% - Énfasis4 11 2 2 2 3" xfId="28794" xr:uid="{EB79B199-E31F-4D18-9374-1DC8E60E6048}"/>
    <cellStyle name="40% - Énfasis4 11 2 2 2 4" xfId="34676" xr:uid="{0B8D47E3-8670-4FB3-B50E-527D9B4A6AF5}"/>
    <cellStyle name="40% - Énfasis4 11 2 2 2 5" xfId="40540" xr:uid="{E06B2AAA-D08D-4BD3-BA25-2B04EA6CA266}"/>
    <cellStyle name="40% - Énfasis4 11 2 2 3" xfId="20150" xr:uid="{7B2C3C74-D5DF-4DF5-9F59-C36A27110A27}"/>
    <cellStyle name="40% - Énfasis4 11 2 2 4" xfId="25944" xr:uid="{091BDA67-D608-4D1E-9358-2A5B80F705F9}"/>
    <cellStyle name="40% - Énfasis4 11 2 2 5" xfId="31819" xr:uid="{AE8A12CC-E8AF-47C8-B15D-C53FED1D9916}"/>
    <cellStyle name="40% - Énfasis4 11 2 2 6" xfId="37686" xr:uid="{ABEDAC45-1C93-4999-9CDF-96CCE888BC3B}"/>
    <cellStyle name="40% - Énfasis4 11 2 3" xfId="7589" xr:uid="{4CFE7C5B-653D-4379-94FD-C21889BEE817}"/>
    <cellStyle name="40% - Énfasis4 11 2 3 2" xfId="21983" xr:uid="{EAEF5278-0CFA-434B-8AF2-CBC012665061}"/>
    <cellStyle name="40% - Énfasis4 11 2 3 3" xfId="27823" xr:uid="{BBC3731E-3B65-47CA-9328-F56C2E373DF0}"/>
    <cellStyle name="40% - Énfasis4 11 2 3 4" xfId="33705" xr:uid="{5683DA2B-F80A-4AF9-B155-7B1E071457CA}"/>
    <cellStyle name="40% - Énfasis4 11 2 3 5" xfId="39569" xr:uid="{27DE8160-DE56-4B4E-BE00-649D5ED03A19}"/>
    <cellStyle name="40% - Énfasis4 11 2 4" xfId="19215" xr:uid="{5B30F4FD-FFE7-4647-B016-E50FF65B0FC1}"/>
    <cellStyle name="40% - Énfasis4 11 2 5" xfId="24974" xr:uid="{9C6E9E42-7DEA-4143-B5B2-BE687A4A6DA1}"/>
    <cellStyle name="40% - Énfasis4 11 2 6" xfId="30848" xr:uid="{EB5C334C-FB3D-4858-B25C-6E3F4BC8B162}"/>
    <cellStyle name="40% - Énfasis4 11 2 7" xfId="36729" xr:uid="{19D6F90C-9F47-4339-A662-6BA77FA6AF89}"/>
    <cellStyle name="40% - Énfasis4 11 3" xfId="5209" xr:uid="{86C37B48-AF43-4751-AE1E-7BC907502BA2}"/>
    <cellStyle name="40% - Énfasis4 11 3 2" xfId="8076" xr:uid="{E2108477-6916-43DB-AA36-AF05D38BDFC8}"/>
    <cellStyle name="40% - Énfasis4 11 3 2 2" xfId="22454" xr:uid="{3A363823-FB58-4B8C-A909-0B12B3A9717D}"/>
    <cellStyle name="40% - Énfasis4 11 3 2 3" xfId="28309" xr:uid="{1FD5770E-7B01-458C-8CDC-F3031ADB12A1}"/>
    <cellStyle name="40% - Énfasis4 11 3 2 4" xfId="34191" xr:uid="{5524DCD8-2BEA-4449-9697-671F9E5DCAB1}"/>
    <cellStyle name="40% - Énfasis4 11 3 2 5" xfId="40055" xr:uid="{35E9C75E-295D-4941-94A5-E6CD5AE0119B}"/>
    <cellStyle name="40% - Énfasis4 11 3 3" xfId="19680" xr:uid="{E3E166C1-5807-4B49-A16C-2379567A8100}"/>
    <cellStyle name="40% - Énfasis4 11 3 4" xfId="25460" xr:uid="{34FBBB30-D030-4102-A26F-DCE10B20C2D9}"/>
    <cellStyle name="40% - Énfasis4 11 3 5" xfId="31334" xr:uid="{0515BCB1-5D3A-4156-B61A-6DC9A2A83F52}"/>
    <cellStyle name="40% - Énfasis4 11 3 6" xfId="37207" xr:uid="{E4ECEBFD-CFF8-4C67-B325-EC421BF81B8D}"/>
    <cellStyle name="40% - Énfasis4 11 4" xfId="7104" xr:uid="{81B1CF7A-799A-4AE1-9AE9-7E1776CA26F8}"/>
    <cellStyle name="40% - Énfasis4 11 4 2" xfId="21516" xr:uid="{20EAA99E-C391-475D-9CA8-F5E4078E769E}"/>
    <cellStyle name="40% - Énfasis4 11 4 3" xfId="27339" xr:uid="{C783D5D0-07CD-40ED-8571-E43986F7E453}"/>
    <cellStyle name="40% - Énfasis4 11 4 4" xfId="33220" xr:uid="{AE720CE4-C195-45B5-BA6B-182243D82BBA}"/>
    <cellStyle name="40% - Énfasis4 11 4 5" xfId="39084" xr:uid="{6B4F344E-3518-40D6-ACBA-7B994ADFDC16}"/>
    <cellStyle name="40% - Énfasis4 11 5" xfId="18767" xr:uid="{702652C6-D800-4F46-9902-46C05AD28DE2}"/>
    <cellStyle name="40% - Énfasis4 11 6" xfId="24489" xr:uid="{9F3B113D-3329-4C62-8C20-F897C196C95D}"/>
    <cellStyle name="40% - Énfasis4 11 7" xfId="30367" xr:uid="{2F1298E9-A90D-4A19-BFC4-BCCD7B4C5306}"/>
    <cellStyle name="40% - Énfasis4 11 8" xfId="36248" xr:uid="{95AB40F9-A8E9-421E-82BA-BEE85D22F1ED}"/>
    <cellStyle name="40% - Énfasis4 12" xfId="4295" xr:uid="{A5511860-A563-4534-AD87-A0A9AF0D7F16}"/>
    <cellStyle name="40% - Énfasis4 12 2" xfId="5261" xr:uid="{58338205-12E7-4070-ABBF-4F92D937B06C}"/>
    <cellStyle name="40% - Énfasis4 12 2 2" xfId="8128" xr:uid="{BF112D62-60F7-42DE-B700-F12DE308C73B}"/>
    <cellStyle name="40% - Énfasis4 12 2 2 2" xfId="22505" xr:uid="{52248EE9-EE6B-4BBF-B345-BD69B6166B12}"/>
    <cellStyle name="40% - Énfasis4 12 2 2 3" xfId="28361" xr:uid="{91F0753D-E1EA-4FCD-88B6-04124649B0E6}"/>
    <cellStyle name="40% - Énfasis4 12 2 2 4" xfId="34243" xr:uid="{CEB7C658-E098-4F65-AA06-D05E1770AF22}"/>
    <cellStyle name="40% - Énfasis4 12 2 2 5" xfId="40107" xr:uid="{237C94FF-7489-438D-A806-B2F4EE62B1FC}"/>
    <cellStyle name="40% - Énfasis4 12 2 3" xfId="19731" xr:uid="{D04BD885-BF94-4049-8496-4AD3818A4733}"/>
    <cellStyle name="40% - Énfasis4 12 2 4" xfId="25512" xr:uid="{DED57C9D-EA5E-4776-AD12-96CFF569A84A}"/>
    <cellStyle name="40% - Énfasis4 12 2 5" xfId="31386" xr:uid="{C1F8FD53-279F-4935-BC0C-AA7E28705DBC}"/>
    <cellStyle name="40% - Énfasis4 12 2 6" xfId="37258" xr:uid="{11ECCFAD-EF76-4E8D-B910-3B924BE73461}"/>
    <cellStyle name="40% - Énfasis4 12 3" xfId="7156" xr:uid="{DE27D936-960D-46CF-B083-93CA26640A67}"/>
    <cellStyle name="40% - Énfasis4 12 3 2" xfId="21567" xr:uid="{694363E8-68B6-45D7-AC42-020D2B8B5AF5}"/>
    <cellStyle name="40% - Énfasis4 12 3 3" xfId="27390" xr:uid="{65D36816-6B63-4F75-924D-73C00D0DA5C3}"/>
    <cellStyle name="40% - Énfasis4 12 3 4" xfId="33272" xr:uid="{59BE9028-4E29-4D14-B4C3-20E6CC33EEB4}"/>
    <cellStyle name="40% - Énfasis4 12 3 5" xfId="39136" xr:uid="{D4D56088-0089-4DF1-BCA3-428B4664BF75}"/>
    <cellStyle name="40% - Énfasis4 12 4" xfId="18803" xr:uid="{93A672E3-30CE-442F-86EB-A9617D68BE6B}"/>
    <cellStyle name="40% - Énfasis4 12 5" xfId="24541" xr:uid="{7AB2535E-963D-4DF7-85D0-0CDCA6144F34}"/>
    <cellStyle name="40% - Énfasis4 12 6" xfId="30420" xr:uid="{0C994F02-C9B2-4E4B-BCBA-4AAB17723E84}"/>
    <cellStyle name="40% - Énfasis4 12 7" xfId="36301" xr:uid="{1FD0F8D1-4F0E-429F-AA41-9EA05B8DD53B}"/>
    <cellStyle name="40% - Énfasis4 13" xfId="4780" xr:uid="{91F45C9B-5F21-4DFF-982B-77A6745965E7}"/>
    <cellStyle name="40% - Énfasis4 13 2" xfId="7643" xr:uid="{3DD732E7-2DE5-460D-B855-ACE88996F848}"/>
    <cellStyle name="40% - Énfasis4 13 2 2" xfId="22036" xr:uid="{53F8FFD9-F431-4AA8-BF46-45D8E2C0C114}"/>
    <cellStyle name="40% - Énfasis4 13 2 3" xfId="27877" xr:uid="{8359C136-99E5-4953-8552-9B157AD6F611}"/>
    <cellStyle name="40% - Énfasis4 13 2 4" xfId="33759" xr:uid="{AA503BFF-9A62-4BD9-BE65-FAB9388D7C5B}"/>
    <cellStyle name="40% - Énfasis4 13 2 5" xfId="39623" xr:uid="{EA6290B0-B292-4A99-9063-1813492B9E6E}"/>
    <cellStyle name="40% - Énfasis4 13 3" xfId="19262" xr:uid="{FE3DDDDB-9D6A-4173-8240-02EF3F8CB019}"/>
    <cellStyle name="40% - Énfasis4 13 4" xfId="25028" xr:uid="{953DB3BE-D41F-4316-B393-F6D9D44EF9BC}"/>
    <cellStyle name="40% - Énfasis4 13 5" xfId="30902" xr:uid="{3452B1F3-0B99-4E95-987E-C8A677DC5684}"/>
    <cellStyle name="40% - Énfasis4 13 6" xfId="36782" xr:uid="{C4A33A46-3292-4E39-90A0-2D1D13541D44}"/>
    <cellStyle name="40% - Énfasis4 14" xfId="5746" xr:uid="{C1101173-09A5-4CFC-B2B0-766C616510C2}"/>
    <cellStyle name="40% - Énfasis4 14 2" xfId="8615" xr:uid="{64192252-D00C-497D-95CE-B515BB75F1E6}"/>
    <cellStyle name="40% - Énfasis4 14 2 2" xfId="22986" xr:uid="{B02FD378-833A-4310-BF43-45C32F59E5BF}"/>
    <cellStyle name="40% - Énfasis4 14 2 3" xfId="28848" xr:uid="{B82EA5C8-3B2B-42F8-9657-4A0510D8F8BE}"/>
    <cellStyle name="40% - Énfasis4 14 2 4" xfId="34730" xr:uid="{0C11C6C5-C668-4B39-A092-2B6EBBA06614}"/>
    <cellStyle name="40% - Énfasis4 14 2 5" xfId="40594" xr:uid="{7EAF9CD3-E832-4A3D-9566-6AF506A92C16}"/>
    <cellStyle name="40% - Énfasis4 14 3" xfId="20204" xr:uid="{57F9F53D-68E6-4798-A4E5-352E20841B1D}"/>
    <cellStyle name="40% - Énfasis4 14 4" xfId="25998" xr:uid="{BD8F8E2C-B472-44EF-B288-E987B60DEA52}"/>
    <cellStyle name="40% - Énfasis4 14 5" xfId="31873" xr:uid="{177F6B9F-6C57-49A6-B35D-1F3058996BA5}"/>
    <cellStyle name="40% - Énfasis4 14 6" xfId="37739" xr:uid="{65ED0886-593B-4C0B-ACA8-A8AC4C412799}"/>
    <cellStyle name="40% - Énfasis4 15" xfId="5766" xr:uid="{C5D334B1-D693-4E47-A855-55751150ED4E}"/>
    <cellStyle name="40% - Énfasis4 15 2" xfId="8635" xr:uid="{C14436C4-813D-41E8-AEEC-0F036FDFC236}"/>
    <cellStyle name="40% - Énfasis4 15 2 2" xfId="23006" xr:uid="{FF3B414C-5F2D-42AB-82B5-55833AB06549}"/>
    <cellStyle name="40% - Énfasis4 15 2 3" xfId="28868" xr:uid="{D9A9494F-0E24-4DD3-B9EC-24F71D2455BF}"/>
    <cellStyle name="40% - Énfasis4 15 2 4" xfId="34750" xr:uid="{12EFC4E4-935F-4D48-A834-F1D13F17BDBE}"/>
    <cellStyle name="40% - Énfasis4 15 2 5" xfId="40614" xr:uid="{329640FF-2A78-48BE-9ACF-7DC396143D9F}"/>
    <cellStyle name="40% - Énfasis4 15 3" xfId="20223" xr:uid="{7BBF7F1D-054C-471F-A0CA-978108177DF7}"/>
    <cellStyle name="40% - Énfasis4 15 4" xfId="26018" xr:uid="{0045B843-1494-4CF0-BAE1-24822831F3E3}"/>
    <cellStyle name="40% - Énfasis4 15 5" xfId="31893" xr:uid="{8B288E01-0FD8-438F-BA80-A0B6083A56F1}"/>
    <cellStyle name="40% - Énfasis4 15 6" xfId="37759" xr:uid="{113B59A2-48AD-4E75-A010-2EEA64A73BD9}"/>
    <cellStyle name="40% - Énfasis4 16" xfId="5786" xr:uid="{68537E57-00B4-4970-BA30-68AAE353AAC7}"/>
    <cellStyle name="40% - Énfasis4 16 2" xfId="8655" xr:uid="{A7DF0A00-267E-4FA3-BB99-EF9C7C507DDE}"/>
    <cellStyle name="40% - Énfasis4 16 2 2" xfId="23026" xr:uid="{45AAFA5A-2533-44CB-A139-27AA6ED1DF5F}"/>
    <cellStyle name="40% - Énfasis4 16 2 3" xfId="28888" xr:uid="{23F6DE6F-AD19-40D8-87D4-7F57951D4F6D}"/>
    <cellStyle name="40% - Énfasis4 16 2 4" xfId="34770" xr:uid="{5288C893-4B36-418D-A492-1459A630E1EE}"/>
    <cellStyle name="40% - Énfasis4 16 2 5" xfId="40634" xr:uid="{38494C7B-6A2C-41DA-B397-C016DDE7D446}"/>
    <cellStyle name="40% - Énfasis4 16 3" xfId="20241" xr:uid="{4FE89E66-0D48-47B5-9348-82DC65D1E401}"/>
    <cellStyle name="40% - Énfasis4 16 4" xfId="26038" xr:uid="{79C6C5B5-118F-4542-9DC1-DB584F7979BB}"/>
    <cellStyle name="40% - Énfasis4 16 5" xfId="31913" xr:uid="{9CC5C58A-396C-43A9-9ECC-7627D66AD820}"/>
    <cellStyle name="40% - Énfasis4 16 6" xfId="37779" xr:uid="{B0F4351A-6952-452B-ABB3-7AC0C364DD2B}"/>
    <cellStyle name="40% - Énfasis4 17" xfId="5985" xr:uid="{70E2083E-4300-416C-9F11-5E38A153C1FF}"/>
    <cellStyle name="40% - Énfasis4 17 2" xfId="8854" xr:uid="{94C004E6-9AF0-4593-9CFB-44F5BEE26183}"/>
    <cellStyle name="40% - Énfasis4 17 2 2" xfId="23218" xr:uid="{4C13E980-8312-46C9-A63C-ED30D124A56F}"/>
    <cellStyle name="40% - Énfasis4 17 2 3" xfId="29085" xr:uid="{22BD96F1-4F4F-4EDB-A6A3-CA6A0C0C969D}"/>
    <cellStyle name="40% - Énfasis4 17 2 4" xfId="34967" xr:uid="{EC25E132-440A-46D8-8B75-FD2BBFF47791}"/>
    <cellStyle name="40% - Énfasis4 17 2 5" xfId="40831" xr:uid="{745619CC-8457-47B6-8FF2-28B660BFBEFC}"/>
    <cellStyle name="40% - Énfasis4 17 3" xfId="20433" xr:uid="{CCF3F031-CCA2-4E4A-AF61-24BC3A9507C2}"/>
    <cellStyle name="40% - Énfasis4 17 4" xfId="26235" xr:uid="{04CFA661-CB81-4D94-B5B0-F087C67A4662}"/>
    <cellStyle name="40% - Énfasis4 17 5" xfId="32110" xr:uid="{520743BB-9834-4814-A474-6E0998DC2CD4}"/>
    <cellStyle name="40% - Énfasis4 17 6" xfId="37975" xr:uid="{E01B19B5-861B-4821-8165-0673CFAAC95D}"/>
    <cellStyle name="40% - Énfasis4 18" xfId="6005" xr:uid="{FC72750F-CB6C-4FC6-8993-C2FF166616A9}"/>
    <cellStyle name="40% - Énfasis4 18 2" xfId="8874" xr:uid="{659F399D-9509-41F8-AC86-819B0174E38E}"/>
    <cellStyle name="40% - Énfasis4 18 2 2" xfId="23238" xr:uid="{E658EC45-FE6C-4F5C-8292-1A413DC26735}"/>
    <cellStyle name="40% - Énfasis4 18 2 3" xfId="29105" xr:uid="{16ED9105-A8CC-47D6-8955-0A4DE0DF35EF}"/>
    <cellStyle name="40% - Énfasis4 18 2 4" xfId="34987" xr:uid="{3CD5C1D0-7790-4ED1-93F6-7ECB3DAC573E}"/>
    <cellStyle name="40% - Énfasis4 18 2 5" xfId="40851" xr:uid="{739CF3D4-E132-4B93-A54C-91F4B05541C9}"/>
    <cellStyle name="40% - Énfasis4 18 3" xfId="20453" xr:uid="{67C870D4-9054-4512-85F0-9E57A7099411}"/>
    <cellStyle name="40% - Énfasis4 18 4" xfId="26255" xr:uid="{7B8C38E7-D3F1-47A1-8C97-F273051DB925}"/>
    <cellStyle name="40% - Énfasis4 18 5" xfId="32130" xr:uid="{984DA7D1-ADC1-4EE1-AB6D-CD114601B6AC}"/>
    <cellStyle name="40% - Énfasis4 18 6" xfId="37995" xr:uid="{A7246801-3CB6-4A47-9BD7-62C6E460C74F}"/>
    <cellStyle name="40% - Énfasis4 19" xfId="6025" xr:uid="{58764790-9CE9-43E5-856C-B4F46036C735}"/>
    <cellStyle name="40% - Énfasis4 19 2" xfId="8894" xr:uid="{3932FB41-F98C-4516-8FEA-F089B57497B6}"/>
    <cellStyle name="40% - Énfasis4 19 2 2" xfId="23258" xr:uid="{06593071-8CAE-40D6-A02F-D3D7B1535174}"/>
    <cellStyle name="40% - Énfasis4 19 2 3" xfId="29125" xr:uid="{ACAC44A7-CB46-4FD0-A017-C216BE7E0F34}"/>
    <cellStyle name="40% - Énfasis4 19 2 4" xfId="35007" xr:uid="{AA8C9E99-F92B-46CD-9869-9A10AEAAA008}"/>
    <cellStyle name="40% - Énfasis4 19 2 5" xfId="40871" xr:uid="{0828149E-281D-427B-98BE-22260577836E}"/>
    <cellStyle name="40% - Énfasis4 19 3" xfId="20473" xr:uid="{3FD05628-575D-45E4-86A0-541FACBE105A}"/>
    <cellStyle name="40% - Énfasis4 19 4" xfId="26275" xr:uid="{F0E4799D-1D43-479F-B3F8-204BFA877FFC}"/>
    <cellStyle name="40% - Énfasis4 19 5" xfId="32150" xr:uid="{D83BA415-1F94-40E2-8D30-138D0DFC7CB0}"/>
    <cellStyle name="40% - Énfasis4 19 6" xfId="38015" xr:uid="{ABC11B05-1B83-48EC-8759-204F4FFAB269}"/>
    <cellStyle name="40% - Énfasis4 2" xfId="3847" xr:uid="{4321A6E2-B1D4-40F9-91B2-CBC77525EE28}"/>
    <cellStyle name="40% - Énfasis4 2 10" xfId="35830" xr:uid="{44634958-1A00-4E76-8A56-CE150301E466}"/>
    <cellStyle name="40% - Énfasis4 2 2" xfId="4045" xr:uid="{0428306B-9209-4883-922F-FC10D1F6B56E}"/>
    <cellStyle name="40% - Énfasis4 2 2 2" xfId="4519" xr:uid="{E4172C88-7A29-413B-A069-277D6264CCB1}"/>
    <cellStyle name="40% - Énfasis4 2 2 2 2" xfId="5487" xr:uid="{9147D3E3-2A46-467A-8618-B48C02D7CB48}"/>
    <cellStyle name="40% - Énfasis4 2 2 2 2 2" xfId="8354" xr:uid="{291875BD-9B68-4381-88DA-7C5931FE6F70}"/>
    <cellStyle name="40% - Énfasis4 2 2 2 2 2 2" xfId="22729" xr:uid="{FD7F3FBD-1657-4A9F-AFD0-B4794CEF31E1}"/>
    <cellStyle name="40% - Énfasis4 2 2 2 2 2 3" xfId="28587" xr:uid="{94E17F6D-0C0C-48A1-A5B4-80A89B442A66}"/>
    <cellStyle name="40% - Énfasis4 2 2 2 2 2 4" xfId="34469" xr:uid="{916A81A3-CF08-463C-88E1-DE955D608BD9}"/>
    <cellStyle name="40% - Énfasis4 2 2 2 2 2 5" xfId="40333" xr:uid="{A277B8EC-08DB-438F-AD77-F844732B1A09}"/>
    <cellStyle name="40% - Énfasis4 2 2 2 2 3" xfId="19948" xr:uid="{C061D172-F59C-4DAA-8422-E7FC18421C90}"/>
    <cellStyle name="40% - Énfasis4 2 2 2 2 4" xfId="25738" xr:uid="{11147680-8850-4750-83EF-4632FD977CB3}"/>
    <cellStyle name="40% - Énfasis4 2 2 2 2 5" xfId="31612" xr:uid="{85F3DE86-5EE5-46F1-99DD-B5C3375128A2}"/>
    <cellStyle name="40% - Énfasis4 2 2 2 2 6" xfId="37482" xr:uid="{4BBD2163-D607-4AA5-A28A-56B770412AA0}"/>
    <cellStyle name="40% - Énfasis4 2 2 2 3" xfId="7382" xr:uid="{8561AC60-6EB5-4B21-800E-211A6F9D74BE}"/>
    <cellStyle name="40% - Énfasis4 2 2 2 3 2" xfId="21784" xr:uid="{52F47F22-66FA-43EF-A258-325A045377CE}"/>
    <cellStyle name="40% - Énfasis4 2 2 2 3 3" xfId="27616" xr:uid="{51C8C712-B075-4136-84D2-EBCDFF400501}"/>
    <cellStyle name="40% - Énfasis4 2 2 2 3 4" xfId="33498" xr:uid="{868A1016-55FF-47FE-9736-84A79E8D3905}"/>
    <cellStyle name="40% - Énfasis4 2 2 2 3 5" xfId="39362" xr:uid="{9569E4B5-B9D0-4E39-8F15-128D6FA11194}"/>
    <cellStyle name="40% - Énfasis4 2 2 2 4" xfId="19018" xr:uid="{60AD9D30-CDC6-44C0-9F6D-50CB8D554A30}"/>
    <cellStyle name="40% - Énfasis4 2 2 2 5" xfId="24767" xr:uid="{AAFB2F4D-DDE5-49A3-8D4B-97C76B246C12}"/>
    <cellStyle name="40% - Énfasis4 2 2 2 6" xfId="30644" xr:uid="{E7F55593-6329-4D8D-A810-4EC59C555D4A}"/>
    <cellStyle name="40% - Énfasis4 2 2 2 7" xfId="36525" xr:uid="{7BF08361-110A-48D6-AFFF-C85B0B0DD6BB}"/>
    <cellStyle name="40% - Énfasis4 2 2 3" xfId="5002" xr:uid="{6725491E-F7F7-4AE8-8072-BE62A52AB1FC}"/>
    <cellStyle name="40% - Énfasis4 2 2 3 2" xfId="7869" xr:uid="{004E04DC-52DC-46DA-BE94-AB77D1D25756}"/>
    <cellStyle name="40% - Énfasis4 2 2 3 2 2" xfId="22254" xr:uid="{814052EA-8285-4425-8C0B-82259E9D9003}"/>
    <cellStyle name="40% - Énfasis4 2 2 3 2 3" xfId="28102" xr:uid="{80218400-5DD1-46F5-80FB-A8925A18FEBA}"/>
    <cellStyle name="40% - Énfasis4 2 2 3 2 4" xfId="33984" xr:uid="{4E63A492-2E4E-4134-9972-0C7C055B4EFE}"/>
    <cellStyle name="40% - Énfasis4 2 2 3 2 5" xfId="39848" xr:uid="{AB2F74EC-D9FF-4569-A8CE-9A4312464A42}"/>
    <cellStyle name="40% - Énfasis4 2 2 3 3" xfId="19481" xr:uid="{7B850AE5-4AEA-4C08-87DA-F25EFDF2EA2C}"/>
    <cellStyle name="40% - Énfasis4 2 2 3 4" xfId="25253" xr:uid="{87F349C0-573D-48B3-800B-43604E3BA6CA}"/>
    <cellStyle name="40% - Énfasis4 2 2 3 5" xfId="31127" xr:uid="{2648D336-1F84-47AA-991D-9ECC6D5724D4}"/>
    <cellStyle name="40% - Énfasis4 2 2 3 6" xfId="37005" xr:uid="{97710BE5-BEEC-4E85-B70D-A33D75ECC4F8}"/>
    <cellStyle name="40% - Énfasis4 2 2 4" xfId="6897" xr:uid="{EBCC9A52-6F4B-44C6-BE16-C075489F132D}"/>
    <cellStyle name="40% - Énfasis4 2 2 4 2" xfId="21318" xr:uid="{CEF48541-0128-402A-AB7F-33B1D8514E5B}"/>
    <cellStyle name="40% - Énfasis4 2 2 4 3" xfId="27135" xr:uid="{AC059E0D-5420-44E4-881D-845A23ADC866}"/>
    <cellStyle name="40% - Énfasis4 2 2 4 4" xfId="33013" xr:uid="{FE399BBA-D1E0-4D65-92DD-B901DBC7C1AD}"/>
    <cellStyle name="40% - Énfasis4 2 2 4 5" xfId="38877" xr:uid="{4926AB40-6A15-487C-BD9F-C69DE1BF0FB1}"/>
    <cellStyle name="40% - Énfasis4 2 2 5" xfId="18572" xr:uid="{27172A16-19A3-45D6-B6D2-42E9E8F55B01}"/>
    <cellStyle name="40% - Énfasis4 2 2 6" xfId="24284" xr:uid="{F5AD7982-3B20-4B13-A2BE-DAAAAE584D30}"/>
    <cellStyle name="40% - Énfasis4 2 2 7" xfId="30162" xr:uid="{6616FB9D-085A-4171-B7BA-0B244FDFB4A8}"/>
    <cellStyle name="40% - Énfasis4 2 2 8" xfId="36041" xr:uid="{C44796A7-1528-4C09-BA42-23F62AAAEDE5}"/>
    <cellStyle name="40% - Énfasis4 2 3" xfId="4325" xr:uid="{78C3121A-D7C4-43D0-8EDB-C6A36BC4D973}"/>
    <cellStyle name="40% - Énfasis4 2 3 2" xfId="5291" xr:uid="{ADC8EEC2-0C54-45F0-89C3-46C00B5B80F7}"/>
    <cellStyle name="40% - Énfasis4 2 3 2 2" xfId="8158" xr:uid="{7DAE6C84-03B3-457E-BC42-F971F6C82BDE}"/>
    <cellStyle name="40% - Énfasis4 2 3 2 2 2" xfId="22534" xr:uid="{3696BDA2-60B0-4F66-A2C7-1C834BD678F0}"/>
    <cellStyle name="40% - Énfasis4 2 3 2 2 3" xfId="28391" xr:uid="{1AE7AB72-1D6C-4B79-A5FE-4835436EC386}"/>
    <cellStyle name="40% - Énfasis4 2 3 2 2 4" xfId="34273" xr:uid="{F3A6DF38-432D-4AE3-9FCB-572FDB4E98E9}"/>
    <cellStyle name="40% - Énfasis4 2 3 2 2 5" xfId="40137" xr:uid="{89CEA19F-A870-4AFF-B756-28DDEA3E53D2}"/>
    <cellStyle name="40% - Énfasis4 2 3 2 3" xfId="19759" xr:uid="{2B0B635C-327E-4C4A-8491-E16CB03DBF62}"/>
    <cellStyle name="40% - Énfasis4 2 3 2 4" xfId="25542" xr:uid="{D8EC946F-B9F0-403E-9BC8-DAA86AD54AFF}"/>
    <cellStyle name="40% - Énfasis4 2 3 2 5" xfId="31416" xr:uid="{A3147C9F-AAEB-4C70-8A98-613E34022682}"/>
    <cellStyle name="40% - Énfasis4 2 3 2 6" xfId="37287" xr:uid="{7B9D368E-BAA5-4360-86A7-A6B375931F94}"/>
    <cellStyle name="40% - Énfasis4 2 3 3" xfId="7186" xr:uid="{76F125BF-D0E1-44FB-AD71-8DA58A79506D}"/>
    <cellStyle name="40% - Énfasis4 2 3 3 2" xfId="21593" xr:uid="{03894374-A572-4D31-9F0F-997636C39365}"/>
    <cellStyle name="40% - Énfasis4 2 3 3 3" xfId="27420" xr:uid="{4A4E2BB7-B84A-4C35-B521-9C78FB39C954}"/>
    <cellStyle name="40% - Énfasis4 2 3 3 4" xfId="33302" xr:uid="{0E9D6068-6F13-4078-A36C-58B0440B3732}"/>
    <cellStyle name="40% - Énfasis4 2 3 3 5" xfId="39166" xr:uid="{85CC938F-F35B-4BD7-95AB-63D2B673AA1D}"/>
    <cellStyle name="40% - Énfasis4 2 3 4" xfId="18830" xr:uid="{69F72FD7-3EC1-4926-8C3B-C8D539B46E5E}"/>
    <cellStyle name="40% - Énfasis4 2 3 5" xfId="24571" xr:uid="{B763FDB2-F83B-4C36-B5D5-6B668CDFA5AE}"/>
    <cellStyle name="40% - Énfasis4 2 3 6" xfId="30450" xr:uid="{506EAC4B-CE54-4AC3-AAA3-1BC5CFB29AB3}"/>
    <cellStyle name="40% - Énfasis4 2 3 7" xfId="36330" xr:uid="{4C2419D4-8CC9-4E1D-87D6-F232DC72FCA7}"/>
    <cellStyle name="40% - Énfasis4 2 4" xfId="4810" xr:uid="{0115D81F-124B-40EF-9FE0-BE3C917356B9}"/>
    <cellStyle name="40% - Énfasis4 2 4 2" xfId="7673" xr:uid="{E12A8C91-70C8-4637-ACD3-ABFA542C75FC}"/>
    <cellStyle name="40% - Énfasis4 2 4 2 2" xfId="22064" xr:uid="{72B242C0-2834-429A-BC82-6B7F82B86B1C}"/>
    <cellStyle name="40% - Énfasis4 2 4 2 3" xfId="27906" xr:uid="{598F320E-2DE3-4E4E-8EE9-8BDA1B17931A}"/>
    <cellStyle name="40% - Énfasis4 2 4 2 4" xfId="33788" xr:uid="{234AC64A-CB18-4E81-8569-310BEB5895E1}"/>
    <cellStyle name="40% - Énfasis4 2 4 2 5" xfId="39652" xr:uid="{DD458962-8675-4BBB-858F-78112ABA5AF8}"/>
    <cellStyle name="40% - Énfasis4 2 4 3" xfId="19289" xr:uid="{066BC8BD-C3C0-4F7D-B572-5B84F5B9485B}"/>
    <cellStyle name="40% - Énfasis4 2 4 4" xfId="25057" xr:uid="{BA233EA2-4294-4B06-BB3B-331D9848B179}"/>
    <cellStyle name="40% - Énfasis4 2 4 5" xfId="30931" xr:uid="{F6D98057-CFBB-47A6-8D41-CFAD349B96AE}"/>
    <cellStyle name="40% - Énfasis4 2 4 6" xfId="36810" xr:uid="{DBC2E791-8A09-47CF-B714-2B15AA42EB87}"/>
    <cellStyle name="40% - Énfasis4 2 5" xfId="5816" xr:uid="{AD0B4404-23DA-4B2E-A725-00006C49FA57}"/>
    <cellStyle name="40% - Énfasis4 2 5 2" xfId="8685" xr:uid="{57333FF1-A028-4D7B-A293-DF9E4D3AD167}"/>
    <cellStyle name="40% - Énfasis4 2 5 2 2" xfId="23053" xr:uid="{203E84AD-6916-4C09-8409-99FC878EE9AA}"/>
    <cellStyle name="40% - Énfasis4 2 5 2 3" xfId="28917" xr:uid="{B73E2348-E7D0-4F56-AC49-9191CB73FA15}"/>
    <cellStyle name="40% - Énfasis4 2 5 2 4" xfId="34799" xr:uid="{566BA2AA-004A-40D4-AA61-8B6695F01F1A}"/>
    <cellStyle name="40% - Énfasis4 2 5 2 5" xfId="40663" xr:uid="{9C37799F-1EE7-4ECE-BBA3-7C7F16F391C0}"/>
    <cellStyle name="40% - Énfasis4 2 5 3" xfId="20268" xr:uid="{2C6C5429-E051-4167-A0F7-68E27B140C5B}"/>
    <cellStyle name="40% - Énfasis4 2 5 4" xfId="26067" xr:uid="{3562C1B5-B4C9-4313-99F1-AB3305E2A021}"/>
    <cellStyle name="40% - Énfasis4 2 5 5" xfId="31942" xr:uid="{8F1CD208-AA98-4942-B64B-224D7777C722}"/>
    <cellStyle name="40% - Énfasis4 2 5 6" xfId="37808" xr:uid="{44BC7E50-6C1C-425C-BE86-7AF79E7A9936}"/>
    <cellStyle name="40% - Énfasis4 2 6" xfId="6702" xr:uid="{8B09A929-8600-4FC3-95B4-02639D448AA2}"/>
    <cellStyle name="40% - Énfasis4 2 6 2" xfId="21129" xr:uid="{AFA4C2CC-1484-4215-87C5-986405E05E8D}"/>
    <cellStyle name="40% - Énfasis4 2 6 3" xfId="26941" xr:uid="{05FE35EB-F014-4B3D-9AF9-98CE40488C5C}"/>
    <cellStyle name="40% - Énfasis4 2 6 4" xfId="32817" xr:uid="{1F612B5E-B272-4079-A043-91A47C688777}"/>
    <cellStyle name="40% - Énfasis4 2 6 5" xfId="38681" xr:uid="{AD1F2366-CDFF-4F34-9FB3-E0DD92772495}"/>
    <cellStyle name="40% - Énfasis4 2 7" xfId="18363" xr:uid="{9F331B51-0015-4D84-9922-31063964087A}"/>
    <cellStyle name="40% - Énfasis4 2 8" xfId="24071" xr:uid="{AD6E4997-789F-49F9-9672-93063B989FBF}"/>
    <cellStyle name="40% - Énfasis4 2 9" xfId="29949" xr:uid="{F01E1D32-2C9A-40AB-9AFB-CF7F953C3C7D}"/>
    <cellStyle name="40% - Énfasis4 20" xfId="6045" xr:uid="{7A2D4419-745A-4295-A15E-12C13461E828}"/>
    <cellStyle name="40% - Énfasis4 20 2" xfId="8914" xr:uid="{2B049EE9-A52B-4535-A8D0-59F4248958EC}"/>
    <cellStyle name="40% - Énfasis4 20 2 2" xfId="23278" xr:uid="{7CF26B9D-E012-4724-8E13-00DEE6225420}"/>
    <cellStyle name="40% - Énfasis4 20 2 3" xfId="29145" xr:uid="{534E76DB-942D-4FAF-819C-DC16441D8709}"/>
    <cellStyle name="40% - Énfasis4 20 2 4" xfId="35027" xr:uid="{9845E290-8D63-4D82-9E56-9E48BBFB1BCB}"/>
    <cellStyle name="40% - Énfasis4 20 2 5" xfId="40891" xr:uid="{ECB583BE-DD27-4CBC-A855-C6A65138EEE7}"/>
    <cellStyle name="40% - Énfasis4 20 3" xfId="20493" xr:uid="{364A247B-83EA-4B14-A0EA-B1D8FA28C1EF}"/>
    <cellStyle name="40% - Énfasis4 20 4" xfId="26295" xr:uid="{BC57AE33-2D69-43B9-A3D1-6F10083BED2D}"/>
    <cellStyle name="40% - Énfasis4 20 5" xfId="32170" xr:uid="{17996C14-CABC-4736-8057-3F581E0F9589}"/>
    <cellStyle name="40% - Énfasis4 20 6" xfId="38035" xr:uid="{7DD54223-FBF9-41CA-BB8D-7A987DD9130F}"/>
    <cellStyle name="40% - Énfasis4 21" xfId="6065" xr:uid="{1CFD0098-FAD2-46DB-82FB-5DA71CA6B53F}"/>
    <cellStyle name="40% - Énfasis4 21 2" xfId="8934" xr:uid="{CC47DC89-B6B7-4529-BDCA-66D99C51CCF0}"/>
    <cellStyle name="40% - Énfasis4 21 2 2" xfId="23298" xr:uid="{70B4F141-6E3D-4354-9350-6790E7257560}"/>
    <cellStyle name="40% - Énfasis4 21 2 3" xfId="29165" xr:uid="{94E154F7-B501-446B-AB37-C15DEE299F94}"/>
    <cellStyle name="40% - Énfasis4 21 2 4" xfId="35047" xr:uid="{4B44DB23-C71D-4983-9014-47B0FBD7DFF8}"/>
    <cellStyle name="40% - Énfasis4 21 2 5" xfId="40911" xr:uid="{F70203B9-209A-4134-A8E9-96C82FB1479E}"/>
    <cellStyle name="40% - Énfasis4 21 3" xfId="20513" xr:uid="{BA5382A2-674F-495E-972F-91565A272A2A}"/>
    <cellStyle name="40% - Énfasis4 21 4" xfId="26315" xr:uid="{4050C174-CADE-43DD-9204-63F8AEAD611D}"/>
    <cellStyle name="40% - Énfasis4 21 5" xfId="32190" xr:uid="{2FCD1D82-A04D-498D-B520-39B3BAC33CA2}"/>
    <cellStyle name="40% - Énfasis4 21 6" xfId="38055" xr:uid="{3BF949E4-F6E0-41A0-9C69-C24352D98403}"/>
    <cellStyle name="40% - Énfasis4 22" xfId="6085" xr:uid="{497F062B-625A-42D8-869C-0056B64D42AC}"/>
    <cellStyle name="40% - Énfasis4 22 2" xfId="8954" xr:uid="{9EFF74A4-3643-4897-A3CE-56A4658343D5}"/>
    <cellStyle name="40% - Énfasis4 22 2 2" xfId="23318" xr:uid="{671CC62F-BD9D-4D8F-B8EB-E084ECFD2795}"/>
    <cellStyle name="40% - Énfasis4 22 2 3" xfId="29185" xr:uid="{ACFA807C-94DC-4983-91B4-601770A68DC7}"/>
    <cellStyle name="40% - Énfasis4 22 2 4" xfId="35067" xr:uid="{A9100F1D-B428-4FCE-8890-8563EB69C6A1}"/>
    <cellStyle name="40% - Énfasis4 22 2 5" xfId="40931" xr:uid="{512A4314-3A5B-4E48-BB6C-0D5D9C31647E}"/>
    <cellStyle name="40% - Énfasis4 22 3" xfId="20533" xr:uid="{CD60BE74-F45F-4F26-B647-0F50895A8C74}"/>
    <cellStyle name="40% - Énfasis4 22 4" xfId="26335" xr:uid="{ED48773D-88F2-40E5-831C-EF611F7A4A63}"/>
    <cellStyle name="40% - Énfasis4 22 5" xfId="32210" xr:uid="{550F4B64-2917-44B3-ABC8-EB7D3668B055}"/>
    <cellStyle name="40% - Énfasis4 22 6" xfId="38075" xr:uid="{B2769533-E43B-4479-A7F0-917434A8E371}"/>
    <cellStyle name="40% - Énfasis4 23" xfId="6105" xr:uid="{208C9CA8-82A9-4EE5-ABA5-00702B351312}"/>
    <cellStyle name="40% - Énfasis4 23 2" xfId="8974" xr:uid="{6429452C-362D-468A-A406-CBD79356EB9B}"/>
    <cellStyle name="40% - Énfasis4 23 2 2" xfId="23338" xr:uid="{2D73F181-A4E1-4CE0-A41A-99804B5309C6}"/>
    <cellStyle name="40% - Énfasis4 23 2 3" xfId="29205" xr:uid="{31588000-7A3E-4AD9-BC49-2F41C6F5353A}"/>
    <cellStyle name="40% - Énfasis4 23 2 4" xfId="35087" xr:uid="{43058486-2AFC-4723-95E5-5AEC324D8571}"/>
    <cellStyle name="40% - Énfasis4 23 2 5" xfId="40951" xr:uid="{D497DA09-094A-41EA-A98C-570F3B6CD573}"/>
    <cellStyle name="40% - Énfasis4 23 3" xfId="20553" xr:uid="{53145D4B-631E-42DF-A28B-797DBDB149AC}"/>
    <cellStyle name="40% - Énfasis4 23 4" xfId="26355" xr:uid="{D7612848-E459-468A-B3FC-2BBE612D1B41}"/>
    <cellStyle name="40% - Énfasis4 23 5" xfId="32230" xr:uid="{E7A4EE75-0E94-4B37-9015-3CE2B44E94DB}"/>
    <cellStyle name="40% - Énfasis4 23 6" xfId="38095" xr:uid="{DC1EA0DE-38E6-4A1A-8257-C976C0F8365A}"/>
    <cellStyle name="40% - Énfasis4 24" xfId="6125" xr:uid="{5B19B472-5730-4D7D-AE9E-D11CDD5D52A4}"/>
    <cellStyle name="40% - Énfasis4 24 2" xfId="8994" xr:uid="{22DEB810-A251-41F9-AA4A-9B9A3B397849}"/>
    <cellStyle name="40% - Énfasis4 24 2 2" xfId="23358" xr:uid="{8693DF67-B88A-4B9B-B406-13D34080FFA8}"/>
    <cellStyle name="40% - Énfasis4 24 2 3" xfId="29225" xr:uid="{C390D751-F1DF-447A-A351-5FAA079E35E6}"/>
    <cellStyle name="40% - Énfasis4 24 2 4" xfId="35107" xr:uid="{BD9C77F0-9551-4141-B249-54291578E855}"/>
    <cellStyle name="40% - Énfasis4 24 2 5" xfId="40971" xr:uid="{9EA45E67-D1CB-40DA-B52F-B97981A37032}"/>
    <cellStyle name="40% - Énfasis4 24 3" xfId="20573" xr:uid="{359257CA-1913-4291-A48B-4EB940D26F37}"/>
    <cellStyle name="40% - Énfasis4 24 4" xfId="26375" xr:uid="{19142A50-7C8F-4699-9CAB-D2D7E3B2A3EC}"/>
    <cellStyle name="40% - Énfasis4 24 5" xfId="32250" xr:uid="{9DEEA590-5EE1-40D0-8A87-77D48738FF45}"/>
    <cellStyle name="40% - Énfasis4 24 6" xfId="38115" xr:uid="{EDC66B0B-2672-4CFA-80A1-0CA30831F272}"/>
    <cellStyle name="40% - Énfasis4 25" xfId="6145" xr:uid="{2EF8324E-AFE9-4EAC-81B0-AC95D84EC9D3}"/>
    <cellStyle name="40% - Énfasis4 25 2" xfId="9014" xr:uid="{02E2B7AE-B87A-414C-912D-8A86E12EDB3F}"/>
    <cellStyle name="40% - Énfasis4 25 2 2" xfId="23378" xr:uid="{D708DA3C-BBBD-443B-A314-5D3482358D4D}"/>
    <cellStyle name="40% - Énfasis4 25 2 3" xfId="29245" xr:uid="{054D55CF-7915-4C40-A112-B519799FE47F}"/>
    <cellStyle name="40% - Énfasis4 25 2 4" xfId="35127" xr:uid="{CED2A412-A2BB-49A8-9ECB-94C464550D88}"/>
    <cellStyle name="40% - Énfasis4 25 2 5" xfId="40990" xr:uid="{25719E53-3E53-4F0A-AB7B-AD21F4406948}"/>
    <cellStyle name="40% - Énfasis4 25 3" xfId="20593" xr:uid="{B5F98E4F-28B7-42B6-A680-DB0F14F29B54}"/>
    <cellStyle name="40% - Énfasis4 25 4" xfId="26395" xr:uid="{F85B87EF-37FB-4395-A693-743D0BF4B2EC}"/>
    <cellStyle name="40% - Énfasis4 25 5" xfId="32270" xr:uid="{B5E9DBF2-4BAD-4EA9-8CAE-3F5C6B7F88F1}"/>
    <cellStyle name="40% - Énfasis4 25 6" xfId="38135" xr:uid="{CBDB5A93-082A-48D9-AA15-222BD78716B5}"/>
    <cellStyle name="40% - Énfasis4 26" xfId="6165" xr:uid="{CEB4FD47-1CEB-4720-831A-1D1322B959CD}"/>
    <cellStyle name="40% - Énfasis4 26 2" xfId="9034" xr:uid="{293FAFA2-663D-486A-A419-5705875593B7}"/>
    <cellStyle name="40% - Énfasis4 26 2 2" xfId="23398" xr:uid="{5FC5A468-6AB7-4301-BB79-E7A2C87654AE}"/>
    <cellStyle name="40% - Énfasis4 26 2 3" xfId="29265" xr:uid="{A66CC734-3733-43BD-BB7C-DC5BB5011040}"/>
    <cellStyle name="40% - Énfasis4 26 2 4" xfId="35147" xr:uid="{9DC1C61A-1548-4C26-AD92-7CA304280816}"/>
    <cellStyle name="40% - Énfasis4 26 2 5" xfId="41009" xr:uid="{8BF9A4FB-7FC4-4489-BF18-9E5014773212}"/>
    <cellStyle name="40% - Énfasis4 26 3" xfId="20613" xr:uid="{92729B79-44D0-42F7-96B8-D906397F3B3C}"/>
    <cellStyle name="40% - Énfasis4 26 4" xfId="26415" xr:uid="{B8B9FAEA-4B53-4821-950C-B8DAF1313C03}"/>
    <cellStyle name="40% - Énfasis4 26 5" xfId="32290" xr:uid="{46B031BA-B21E-49E5-B796-AA22492E4AFA}"/>
    <cellStyle name="40% - Énfasis4 26 6" xfId="38155" xr:uid="{3A9434DC-FE22-4660-96EC-21E105CBC5CE}"/>
    <cellStyle name="40% - Énfasis4 27" xfId="6185" xr:uid="{861E7565-9F44-4E8D-AB87-C7949E772113}"/>
    <cellStyle name="40% - Énfasis4 27 2" xfId="9054" xr:uid="{E003FF99-83B5-439E-8CF1-7F2190D5F3C8}"/>
    <cellStyle name="40% - Énfasis4 27 2 2" xfId="23418" xr:uid="{4E531BE8-C73A-4605-9041-FDC482BCAB57}"/>
    <cellStyle name="40% - Énfasis4 27 2 3" xfId="29285" xr:uid="{ECD87756-EBC1-4BE6-8903-8D7CEC1D2331}"/>
    <cellStyle name="40% - Énfasis4 27 2 4" xfId="35167" xr:uid="{CF83772B-640D-4B3B-AC56-E7217D262C5B}"/>
    <cellStyle name="40% - Énfasis4 27 2 5" xfId="41029" xr:uid="{23BE4845-0C00-4A2B-8E4D-A050E3859FF5}"/>
    <cellStyle name="40% - Énfasis4 27 3" xfId="20633" xr:uid="{6DDA8DE5-14E8-4FC5-A3CE-7FB52D12FC2B}"/>
    <cellStyle name="40% - Énfasis4 27 4" xfId="26435" xr:uid="{7AF31FFC-2573-47D2-B74F-94248C701A78}"/>
    <cellStyle name="40% - Énfasis4 27 5" xfId="32310" xr:uid="{1399E0DF-57F2-4A5B-93CD-345E8AC43082}"/>
    <cellStyle name="40% - Énfasis4 27 6" xfId="38175" xr:uid="{3117F16C-92F8-43F0-BE9B-4D61FEBD55A0}"/>
    <cellStyle name="40% - Énfasis4 28" xfId="6207" xr:uid="{0156F359-3203-498F-B5FE-792F611E19DF}"/>
    <cellStyle name="40% - Énfasis4 28 2" xfId="9076" xr:uid="{F5CD8C01-049A-48FF-BEA9-66FED02E12FA}"/>
    <cellStyle name="40% - Énfasis4 28 2 2" xfId="23440" xr:uid="{58C3A0A6-1A82-48C6-AA72-C64467E10ECB}"/>
    <cellStyle name="40% - Énfasis4 28 2 3" xfId="29307" xr:uid="{1302A589-6DD8-4518-B367-E354652C98F5}"/>
    <cellStyle name="40% - Énfasis4 28 2 4" xfId="35189" xr:uid="{AB1B5032-90D7-41C1-82BA-D6D0C9875DDE}"/>
    <cellStyle name="40% - Énfasis4 28 2 5" xfId="41050" xr:uid="{1A277866-829E-43C4-9275-96EBD8897483}"/>
    <cellStyle name="40% - Énfasis4 28 3" xfId="20655" xr:uid="{9A020556-6777-479B-9E66-F953D6FC9C8C}"/>
    <cellStyle name="40% - Énfasis4 28 4" xfId="26457" xr:uid="{CBB414BF-E1C9-465A-88A1-F47FBF0FC2A5}"/>
    <cellStyle name="40% - Énfasis4 28 5" xfId="32332" xr:uid="{8614DA28-50D7-47EF-960E-17151BE9C674}"/>
    <cellStyle name="40% - Énfasis4 28 6" xfId="38197" xr:uid="{7B5784B7-30E0-465E-9D34-E553BB2D68CA}"/>
    <cellStyle name="40% - Énfasis4 29" xfId="6244" xr:uid="{FD934A0F-CDFF-43E1-90C4-BBE06EFD18BD}"/>
    <cellStyle name="40% - Énfasis4 29 2" xfId="9113" xr:uid="{14CE2764-94FA-4920-94C0-E1B278733CF8}"/>
    <cellStyle name="40% - Énfasis4 29 2 2" xfId="23477" xr:uid="{54F4A2B4-8677-4894-AE90-EA72D01A4AE8}"/>
    <cellStyle name="40% - Énfasis4 29 2 3" xfId="29344" xr:uid="{49D8769A-CE57-43EB-A7DA-902E690ED18F}"/>
    <cellStyle name="40% - Énfasis4 29 2 4" xfId="35226" xr:uid="{325F410A-C166-4FF9-9516-C94885ADDC65}"/>
    <cellStyle name="40% - Énfasis4 29 2 5" xfId="41086" xr:uid="{A6C2E901-C32E-4323-9E2B-298700544291}"/>
    <cellStyle name="40% - Énfasis4 29 3" xfId="20685" xr:uid="{29515150-385D-4C37-A0E7-FD06C44266EE}"/>
    <cellStyle name="40% - Énfasis4 29 4" xfId="26494" xr:uid="{5DB0D44F-9276-4896-BCFE-81D9E68DB541}"/>
    <cellStyle name="40% - Énfasis4 29 5" xfId="32369" xr:uid="{CA7587E7-5F1F-4B84-BBE7-16AC98ACBA9E}"/>
    <cellStyle name="40% - Énfasis4 29 6" xfId="38234" xr:uid="{02C1B444-D31E-45CB-B000-5155679D995A}"/>
    <cellStyle name="40% - Énfasis4 3" xfId="3867" xr:uid="{B939B5E6-DBBC-4ED8-A76A-A713D85097C8}"/>
    <cellStyle name="40% - Énfasis4 3 10" xfId="35857" xr:uid="{11A9B79D-F2D6-4D31-AE74-9A1014AB8B67}"/>
    <cellStyle name="40% - Énfasis4 3 2" xfId="4066" xr:uid="{BE4A1D0B-5F3F-499F-A0E7-946486C782CC}"/>
    <cellStyle name="40% - Énfasis4 3 2 2" xfId="4544" xr:uid="{841E45A9-4E28-4BC7-A890-8100D362DDCD}"/>
    <cellStyle name="40% - Énfasis4 3 2 2 2" xfId="5512" xr:uid="{9566DE61-1E4C-4DA2-8541-07952E68ED01}"/>
    <cellStyle name="40% - Énfasis4 3 2 2 2 2" xfId="8379" xr:uid="{8011BD3B-846F-4267-8C3A-F50EC2C3EBE2}"/>
    <cellStyle name="40% - Énfasis4 3 2 2 2 2 2" xfId="22754" xr:uid="{CDF2820B-D8E3-42B9-950A-82B2D5B10C61}"/>
    <cellStyle name="40% - Énfasis4 3 2 2 2 2 3" xfId="28612" xr:uid="{6F9A90BE-86D4-4544-B51A-AA9E43F246A9}"/>
    <cellStyle name="40% - Énfasis4 3 2 2 2 2 4" xfId="34494" xr:uid="{9F0DC40D-7ACA-4EC9-8C33-2BD93D2BCC88}"/>
    <cellStyle name="40% - Énfasis4 3 2 2 2 2 5" xfId="40358" xr:uid="{DE3DDDFB-84DF-417D-A1C3-789DE255C177}"/>
    <cellStyle name="40% - Énfasis4 3 2 2 2 3" xfId="19972" xr:uid="{64620FE1-EF48-48F8-905E-2848E3E8A82D}"/>
    <cellStyle name="40% - Énfasis4 3 2 2 2 4" xfId="25763" xr:uid="{453048E3-6944-4704-B524-5AE41094FF09}"/>
    <cellStyle name="40% - Énfasis4 3 2 2 2 5" xfId="31637" xr:uid="{17CF763E-18EA-41A5-BBFB-768244206A66}"/>
    <cellStyle name="40% - Énfasis4 3 2 2 2 6" xfId="37507" xr:uid="{8D52B2F1-DD74-49F3-AA59-5CCA827F7399}"/>
    <cellStyle name="40% - Énfasis4 3 2 2 3" xfId="7407" xr:uid="{9C8D59FE-71C4-4957-A590-F7A3D2351DC6}"/>
    <cellStyle name="40% - Énfasis4 3 2 2 3 2" xfId="21809" xr:uid="{105E680C-6C9C-4287-830E-46951D6D56AC}"/>
    <cellStyle name="40% - Énfasis4 3 2 2 3 3" xfId="27641" xr:uid="{1865916E-A6A5-4CF4-8A77-55C2E4D4B3AD}"/>
    <cellStyle name="40% - Énfasis4 3 2 2 3 4" xfId="33523" xr:uid="{1BEC7E34-3E8F-435D-A1ED-15C928C0A6CC}"/>
    <cellStyle name="40% - Énfasis4 3 2 2 3 5" xfId="39387" xr:uid="{53458555-E7FC-4BFE-A0FE-1E27BF45E61F}"/>
    <cellStyle name="40% - Énfasis4 3 2 2 4" xfId="19040" xr:uid="{D64C2C3D-D72C-4AF5-8C29-1C2CDFDD8478}"/>
    <cellStyle name="40% - Énfasis4 3 2 2 5" xfId="24792" xr:uid="{EE478DC9-0721-4FAB-9273-3C861E160A32}"/>
    <cellStyle name="40% - Énfasis4 3 2 2 6" xfId="30669" xr:uid="{3BF39540-E3A2-40CF-A1D2-EB3AF7823354}"/>
    <cellStyle name="40% - Énfasis4 3 2 2 7" xfId="36550" xr:uid="{C4655F6C-B381-40F6-8424-8DBA445BCB29}"/>
    <cellStyle name="40% - Énfasis4 3 2 3" xfId="5027" xr:uid="{AC0A6D8F-DE22-4C6E-BF4A-A8AA95B99840}"/>
    <cellStyle name="40% - Énfasis4 3 2 3 2" xfId="7894" xr:uid="{477BD107-9839-4C2A-A4FE-D800EC633CD4}"/>
    <cellStyle name="40% - Énfasis4 3 2 3 2 2" xfId="22279" xr:uid="{44CC05E9-9BDF-480C-97A5-43870746A7B8}"/>
    <cellStyle name="40% - Énfasis4 3 2 3 2 3" xfId="28127" xr:uid="{5FAD287A-BB3C-4D9C-8D66-95C0FC955B33}"/>
    <cellStyle name="40% - Énfasis4 3 2 3 2 4" xfId="34009" xr:uid="{815C8985-3995-4230-ADAB-D6427912ABB4}"/>
    <cellStyle name="40% - Énfasis4 3 2 3 2 5" xfId="39873" xr:uid="{7D613571-006E-4D77-8128-6DAD15E38704}"/>
    <cellStyle name="40% - Énfasis4 3 2 3 3" xfId="19505" xr:uid="{47EF1769-9020-4FEB-A405-E9C4D3894BCE}"/>
    <cellStyle name="40% - Énfasis4 3 2 3 4" xfId="25278" xr:uid="{B45E5F96-2538-4E03-9D99-E598E867842C}"/>
    <cellStyle name="40% - Énfasis4 3 2 3 5" xfId="31152" xr:uid="{89A64627-E578-42D4-811B-7E6A86A0E23B}"/>
    <cellStyle name="40% - Énfasis4 3 2 3 6" xfId="37030" xr:uid="{240BFEAC-2953-4330-9F21-55325FA8191C}"/>
    <cellStyle name="40% - Énfasis4 3 2 4" xfId="6922" xr:uid="{B8441B98-3D31-4F4B-B2E6-668D001EB537}"/>
    <cellStyle name="40% - Énfasis4 3 2 4 2" xfId="21342" xr:uid="{5B2022BC-6347-42B4-95DD-5AD0BE180F25}"/>
    <cellStyle name="40% - Énfasis4 3 2 4 3" xfId="27160" xr:uid="{C2A5C1E6-B1D3-4956-929E-F9284DBDC320}"/>
    <cellStyle name="40% - Énfasis4 3 2 4 4" xfId="33038" xr:uid="{0636C8B6-8B2B-41BC-807D-0011D4445142}"/>
    <cellStyle name="40% - Énfasis4 3 2 4 5" xfId="38902" xr:uid="{FEA1C79F-3312-4C58-B194-61CC457D91D9}"/>
    <cellStyle name="40% - Énfasis4 3 2 5" xfId="18597" xr:uid="{80A48963-9F72-4888-A6A8-C79E9D211A61}"/>
    <cellStyle name="40% - Énfasis4 3 2 6" xfId="24309" xr:uid="{A6C7C963-D696-4BB0-BA28-2C8147D7280F}"/>
    <cellStyle name="40% - Énfasis4 3 2 7" xfId="30187" xr:uid="{1178CFF9-B6FA-42AB-AD19-D9DF9D2E34B6}"/>
    <cellStyle name="40% - Énfasis4 3 2 8" xfId="36066" xr:uid="{76505C76-5CEF-4818-A3F4-882BD5465181}"/>
    <cellStyle name="40% - Énfasis4 3 3" xfId="4350" xr:uid="{8BEEE0AC-7D3E-4EBF-B4C2-819DA83A875F}"/>
    <cellStyle name="40% - Énfasis4 3 3 2" xfId="5316" xr:uid="{B724BE6D-E9A5-4494-8091-8962286A4F1F}"/>
    <cellStyle name="40% - Énfasis4 3 3 2 2" xfId="8183" xr:uid="{C8063335-D949-4F02-8ACA-DD2D7CF7E5FB}"/>
    <cellStyle name="40% - Énfasis4 3 3 2 2 2" xfId="22559" xr:uid="{DE9E1BE6-8F73-4245-B85D-6D92D0D41016}"/>
    <cellStyle name="40% - Énfasis4 3 3 2 2 3" xfId="28416" xr:uid="{7D31C06F-6264-4798-A963-3B3FA9585F1B}"/>
    <cellStyle name="40% - Énfasis4 3 3 2 2 4" xfId="34298" xr:uid="{759A36A6-A421-48FE-A2AD-6381434087AD}"/>
    <cellStyle name="40% - Énfasis4 3 3 2 2 5" xfId="40162" xr:uid="{46416E13-C527-4E43-9E70-271655E34794}"/>
    <cellStyle name="40% - Énfasis4 3 3 2 3" xfId="19784" xr:uid="{A32303D9-CA68-435B-A57A-4BEEC9751309}"/>
    <cellStyle name="40% - Énfasis4 3 3 2 4" xfId="25567" xr:uid="{8C190F7C-7511-4D1E-8F2F-DC0723A6F125}"/>
    <cellStyle name="40% - Énfasis4 3 3 2 5" xfId="31441" xr:uid="{C5274959-A2ED-4149-9AD1-37B664BE5502}"/>
    <cellStyle name="40% - Énfasis4 3 3 2 6" xfId="37312" xr:uid="{EB9501E9-0284-4D57-9343-2B16D690FC21}"/>
    <cellStyle name="40% - Énfasis4 3 3 3" xfId="7211" xr:uid="{B70F4A0F-D022-44B0-86ED-469A86EE063C}"/>
    <cellStyle name="40% - Énfasis4 3 3 3 2" xfId="21618" xr:uid="{0450701D-5031-4C63-9B76-9BB5E47C5BD6}"/>
    <cellStyle name="40% - Énfasis4 3 3 3 3" xfId="27445" xr:uid="{1F3CFBA8-378B-4E32-A3D0-06219BA09702}"/>
    <cellStyle name="40% - Énfasis4 3 3 3 4" xfId="33327" xr:uid="{D1FD2F99-ED1F-4731-B95B-B0D1BCCC571B}"/>
    <cellStyle name="40% - Énfasis4 3 3 3 5" xfId="39191" xr:uid="{0EF5BBE7-9DA0-471C-B1AD-06F2F50DED58}"/>
    <cellStyle name="40% - Énfasis4 3 3 4" xfId="18855" xr:uid="{57BAA6DB-3223-4EA2-B8F4-953CE9CCFAAF}"/>
    <cellStyle name="40% - Énfasis4 3 3 5" xfId="24596" xr:uid="{09AB2AA1-7AB0-46D8-973F-56A83606D51F}"/>
    <cellStyle name="40% - Énfasis4 3 3 6" xfId="30475" xr:uid="{8E959449-72A1-4992-86EA-1A3BAD72E391}"/>
    <cellStyle name="40% - Énfasis4 3 3 7" xfId="36355" xr:uid="{1347AC38-BAEE-4F41-9837-1E506B88DE0F}"/>
    <cellStyle name="40% - Énfasis4 3 4" xfId="4832" xr:uid="{B25DD472-11D1-4056-A873-7299BA861AE0}"/>
    <cellStyle name="40% - Énfasis4 3 4 2" xfId="7698" xr:uid="{82CDF0A5-2224-48DB-9610-7489E1DFFDF9}"/>
    <cellStyle name="40% - Énfasis4 3 4 2 2" xfId="22088" xr:uid="{23C1958A-2AA7-47C0-B2A1-4AF8F5BDBC17}"/>
    <cellStyle name="40% - Énfasis4 3 4 2 3" xfId="27931" xr:uid="{A7245D10-FE42-486E-B332-194188DC9AE3}"/>
    <cellStyle name="40% - Énfasis4 3 4 2 4" xfId="33813" xr:uid="{B7651C43-86EF-4691-9FE3-B96313BF743A}"/>
    <cellStyle name="40% - Énfasis4 3 4 2 5" xfId="39677" xr:uid="{C19D841F-B4BC-413D-B9E2-5038292494F5}"/>
    <cellStyle name="40% - Énfasis4 3 4 3" xfId="19314" xr:uid="{350E9D6F-B80F-4CC0-907A-47A5FBAED8F1}"/>
    <cellStyle name="40% - Énfasis4 3 4 4" xfId="25082" xr:uid="{8C055CF2-1599-41EE-9785-43B2AAEB9DE7}"/>
    <cellStyle name="40% - Énfasis4 3 4 5" xfId="30956" xr:uid="{BB68115A-D679-403A-9A80-AC1FFE2F8C8B}"/>
    <cellStyle name="40% - Énfasis4 3 4 6" xfId="36835" xr:uid="{E268A1F4-C5B1-4655-A8E5-953B801EB826}"/>
    <cellStyle name="40% - Énfasis4 3 5" xfId="5841" xr:uid="{0B9F1BC3-834B-4885-B40A-C77B7BB0B925}"/>
    <cellStyle name="40% - Énfasis4 3 5 2" xfId="8710" xr:uid="{AC048AD0-4FEA-4AD8-9C71-CBC0A3914C52}"/>
    <cellStyle name="40% - Énfasis4 3 5 2 2" xfId="23078" xr:uid="{76ACA665-91CE-4935-A31B-EE3D60EA9394}"/>
    <cellStyle name="40% - Énfasis4 3 5 2 3" xfId="28942" xr:uid="{849BA520-7BD2-4330-9E65-36854263AFF5}"/>
    <cellStyle name="40% - Énfasis4 3 5 2 4" xfId="34824" xr:uid="{4A225E95-925E-47EB-8246-40BB60A66A2A}"/>
    <cellStyle name="40% - Énfasis4 3 5 2 5" xfId="40688" xr:uid="{63054C10-1284-4D29-BC87-7EB88E24EB70}"/>
    <cellStyle name="40% - Énfasis4 3 5 3" xfId="20293" xr:uid="{86C3E842-4BC3-4C9D-9614-0C98B7031AEB}"/>
    <cellStyle name="40% - Énfasis4 3 5 4" xfId="26092" xr:uid="{4502A7E0-D3D6-4087-8F6A-6298DA1BE984}"/>
    <cellStyle name="40% - Énfasis4 3 5 5" xfId="31967" xr:uid="{CD0303C4-46AE-4B57-9E18-DAF37DB63FA7}"/>
    <cellStyle name="40% - Énfasis4 3 5 6" xfId="37833" xr:uid="{00CE71D7-2178-4889-98B3-6F125454DD55}"/>
    <cellStyle name="40% - Énfasis4 3 6" xfId="6727" xr:uid="{861D26D7-3D6C-4EBE-8711-811B312FDAC1}"/>
    <cellStyle name="40% - Énfasis4 3 6 2" xfId="21151" xr:uid="{A9BB5F45-1C4B-4899-A210-70EA07F9FA9E}"/>
    <cellStyle name="40% - Énfasis4 3 6 3" xfId="26966" xr:uid="{5DC599FD-FCCD-4C61-9531-BD13FD3C5E04}"/>
    <cellStyle name="40% - Énfasis4 3 6 4" xfId="32842" xr:uid="{1A2C6AE2-1827-4817-826A-BCF29F9EFE08}"/>
    <cellStyle name="40% - Énfasis4 3 6 5" xfId="38706" xr:uid="{A14BB1FC-86D1-47E7-8D28-F4D01ACCC039}"/>
    <cellStyle name="40% - Énfasis4 3 7" xfId="18389" xr:uid="{7EB018A1-B8AA-47B8-AD6C-73C232491839}"/>
    <cellStyle name="40% - Énfasis4 3 8" xfId="24098" xr:uid="{FD22E4B6-EA4D-4721-B642-1C776887FAC7}"/>
    <cellStyle name="40% - Énfasis4 3 9" xfId="29976" xr:uid="{BB9F1F9D-B767-42B7-967A-6C9ACB3DB9E9}"/>
    <cellStyle name="40% - Énfasis4 30" xfId="6264" xr:uid="{A174E2C1-162F-4372-82EE-3E9B10C81D7F}"/>
    <cellStyle name="40% - Énfasis4 30 2" xfId="9133" xr:uid="{4E78D214-7A0B-408D-B3CA-5AF3D6453605}"/>
    <cellStyle name="40% - Énfasis4 30 2 2" xfId="23497" xr:uid="{94084DBA-7EA5-4F4B-A98E-91B1986590FD}"/>
    <cellStyle name="40% - Énfasis4 30 2 3" xfId="29364" xr:uid="{3CAD834C-3D77-4A31-8F12-11C6EFE5D5F4}"/>
    <cellStyle name="40% - Énfasis4 30 2 4" xfId="35246" xr:uid="{1283E91A-B142-4823-BA40-174CF0928C9F}"/>
    <cellStyle name="40% - Énfasis4 30 2 5" xfId="41105" xr:uid="{D984C4BE-1630-4FF3-B3D7-D640D1266098}"/>
    <cellStyle name="40% - Énfasis4 30 3" xfId="20705" xr:uid="{D62120BC-99C4-4F85-BFEC-50B0E648DE72}"/>
    <cellStyle name="40% - Énfasis4 30 4" xfId="26514" xr:uid="{DB8CE5F6-6F7F-470B-B150-CAAC44BAECE5}"/>
    <cellStyle name="40% - Énfasis4 30 5" xfId="32389" xr:uid="{97BA2546-ACE0-4393-B5F0-0CD5A027EC5F}"/>
    <cellStyle name="40% - Énfasis4 30 6" xfId="38254" xr:uid="{CDE497CF-A0D9-4722-9D60-BB57F08B73A1}"/>
    <cellStyle name="40% - Énfasis4 31" xfId="6284" xr:uid="{3A4139F2-4979-431C-A417-A0E66DF6CDF1}"/>
    <cellStyle name="40% - Énfasis4 31 2" xfId="9153" xr:uid="{72A6F733-DF61-424D-8783-FF098C12B79E}"/>
    <cellStyle name="40% - Énfasis4 31 2 2" xfId="23517" xr:uid="{BF77EC3D-0C85-4860-BBED-FAC0A83568F3}"/>
    <cellStyle name="40% - Énfasis4 31 2 3" xfId="29384" xr:uid="{D5695730-3EC4-45F4-8757-D7EAA7D67777}"/>
    <cellStyle name="40% - Énfasis4 31 2 4" xfId="35266" xr:uid="{F0A02F66-9A11-49DF-950F-EFA83725B3A3}"/>
    <cellStyle name="40% - Énfasis4 31 2 5" xfId="41125" xr:uid="{BFE336DB-2F4B-4178-BEB3-73D2548127B9}"/>
    <cellStyle name="40% - Énfasis4 31 3" xfId="20725" xr:uid="{B59A6727-7928-4477-A92C-8FCC0C2B6DDB}"/>
    <cellStyle name="40% - Énfasis4 31 4" xfId="26534" xr:uid="{EE01FA36-E5DA-45EC-B180-D63A5FCE0634}"/>
    <cellStyle name="40% - Énfasis4 31 5" xfId="32409" xr:uid="{916A9937-5161-49AB-B82D-0C287C4EB5D2}"/>
    <cellStyle name="40% - Énfasis4 31 6" xfId="38274" xr:uid="{7FE563F4-FA71-48EA-B279-A967704B636D}"/>
    <cellStyle name="40% - Énfasis4 32" xfId="6308" xr:uid="{69851598-E5AE-4B83-9CAC-1D758543DFC1}"/>
    <cellStyle name="40% - Énfasis4 32 2" xfId="9176" xr:uid="{0C5C0ABF-31B4-4659-8F60-DDC3B9722F9C}"/>
    <cellStyle name="40% - Énfasis4 32 2 2" xfId="23540" xr:uid="{6E39FC82-D137-4FDC-88F7-F1EFCCBF28C2}"/>
    <cellStyle name="40% - Énfasis4 32 2 3" xfId="29407" xr:uid="{9A971A82-2F08-4E64-AEA3-39EECE4FE0CF}"/>
    <cellStyle name="40% - Énfasis4 32 2 4" xfId="35289" xr:uid="{B6E35C8F-7D51-48D5-9FE9-0DE6BDA03B53}"/>
    <cellStyle name="40% - Énfasis4 32 2 5" xfId="41148" xr:uid="{9486D0A9-DB03-4F0B-B663-3C744184883D}"/>
    <cellStyle name="40% - Énfasis4 32 3" xfId="20749" xr:uid="{ADC786C0-0E61-4D0D-8A19-213DB769DB04}"/>
    <cellStyle name="40% - Énfasis4 32 4" xfId="26558" xr:uid="{39D2F6EF-9C5B-4256-A5D0-A843BD2ED630}"/>
    <cellStyle name="40% - Énfasis4 32 5" xfId="32433" xr:uid="{96CE9673-B99B-4201-9F57-D6EABC9B1164}"/>
    <cellStyle name="40% - Énfasis4 32 6" xfId="38298" xr:uid="{9EACFD5F-A0F5-447A-85C4-D73C296FD013}"/>
    <cellStyle name="40% - Énfasis4 33" xfId="6340" xr:uid="{0D1B95F1-F7B1-434E-BE22-7C625E014D20}"/>
    <cellStyle name="40% - Énfasis4 33 2" xfId="9205" xr:uid="{21DF632D-A04D-49FC-AA06-4A38EAAC74F4}"/>
    <cellStyle name="40% - Énfasis4 33 2 2" xfId="23568" xr:uid="{AF9B58F3-45DE-4C3D-BCFD-0AA57532C13A}"/>
    <cellStyle name="40% - Énfasis4 33 2 3" xfId="29436" xr:uid="{B50876B9-CBD5-4227-8472-7459B02512BA}"/>
    <cellStyle name="40% - Énfasis4 33 2 4" xfId="35318" xr:uid="{C3442B30-883A-43BF-9FAB-75656D4CB5C2}"/>
    <cellStyle name="40% - Énfasis4 33 2 5" xfId="41177" xr:uid="{F6F83072-DFC6-4C01-9783-7202D12DCD7E}"/>
    <cellStyle name="40% - Énfasis4 33 3" xfId="20781" xr:uid="{4BC9A93A-3567-49D8-BEA2-A22F80871AD9}"/>
    <cellStyle name="40% - Énfasis4 33 4" xfId="26590" xr:uid="{596979C0-53A4-4B67-9F4B-D4ABB7027492}"/>
    <cellStyle name="40% - Énfasis4 33 5" xfId="32465" xr:uid="{1DBF0E8D-6931-4AD6-9066-56D6348EE188}"/>
    <cellStyle name="40% - Énfasis4 33 6" xfId="38329" xr:uid="{541293BE-A898-4E19-9A34-5A5D9294D650}"/>
    <cellStyle name="40% - Énfasis4 34" xfId="6360" xr:uid="{1138A292-8720-4980-9AFB-2CD764002467}"/>
    <cellStyle name="40% - Énfasis4 34 2" xfId="9225" xr:uid="{1F2C10AB-09DB-4DDA-ABAC-E9045B725349}"/>
    <cellStyle name="40% - Énfasis4 34 2 2" xfId="23588" xr:uid="{53DBAA5F-1BCC-42F0-B36A-BB609B8E7C86}"/>
    <cellStyle name="40% - Énfasis4 34 2 3" xfId="29456" xr:uid="{996DA182-D1FC-4F9C-B395-DD293B5A8DAE}"/>
    <cellStyle name="40% - Énfasis4 34 2 4" xfId="35338" xr:uid="{A0B6D864-9F5B-46DE-8246-4DA8BF082204}"/>
    <cellStyle name="40% - Énfasis4 34 2 5" xfId="41197" xr:uid="{4E17A31F-5A01-4F02-8041-3B6E3523CD94}"/>
    <cellStyle name="40% - Énfasis4 34 3" xfId="20801" xr:uid="{CADC6090-9CC7-46A6-AD52-50833E3642EB}"/>
    <cellStyle name="40% - Énfasis4 34 4" xfId="26610" xr:uid="{5D5F7D0A-19F3-40BA-A3DB-340DA6024087}"/>
    <cellStyle name="40% - Énfasis4 34 5" xfId="32485" xr:uid="{067D46FF-5C52-4B29-AC74-504693F9A906}"/>
    <cellStyle name="40% - Énfasis4 34 6" xfId="38349" xr:uid="{788D381D-C905-4197-9C36-2991873831C1}"/>
    <cellStyle name="40% - Énfasis4 35" xfId="6380" xr:uid="{6BE7FB39-B536-458D-B246-AD88A5BC911C}"/>
    <cellStyle name="40% - Énfasis4 35 2" xfId="9245" xr:uid="{2971DD05-6514-4549-A3D7-12B3C7F7F0FA}"/>
    <cellStyle name="40% - Énfasis4 35 2 2" xfId="23608" xr:uid="{D1C6372B-A545-43D8-A8A4-F5C73012A0CA}"/>
    <cellStyle name="40% - Énfasis4 35 2 3" xfId="29476" xr:uid="{2217F46B-C7DB-432D-B4D8-A450A43A1AFB}"/>
    <cellStyle name="40% - Énfasis4 35 2 4" xfId="35358" xr:uid="{7C50CFA9-886B-49BE-AAB1-D148182BD9B3}"/>
    <cellStyle name="40% - Énfasis4 35 2 5" xfId="41217" xr:uid="{A7F72E2C-1606-4859-8454-1895A9996DE1}"/>
    <cellStyle name="40% - Énfasis4 35 3" xfId="20821" xr:uid="{1C6A5EAE-C66D-4914-8344-6C167AE6D854}"/>
    <cellStyle name="40% - Énfasis4 35 4" xfId="26630" xr:uid="{DAEFF6E3-50C1-4E70-918F-24A5C9E1E6F0}"/>
    <cellStyle name="40% - Énfasis4 35 5" xfId="32505" xr:uid="{C13F97F9-C5D7-49B5-A8D0-FAB97A2B4289}"/>
    <cellStyle name="40% - Énfasis4 35 6" xfId="38369" xr:uid="{C26A6AAF-C69E-47A0-A38A-0BFEDCB8DB52}"/>
    <cellStyle name="40% - Énfasis4 36" xfId="6401" xr:uid="{E1165B36-AC82-4BC7-985D-88A914589B70}"/>
    <cellStyle name="40% - Énfasis4 36 2" xfId="9266" xr:uid="{84814277-C7E3-4974-88AB-8FA491EDA966}"/>
    <cellStyle name="40% - Énfasis4 36 2 2" xfId="23629" xr:uid="{C6DFD309-FDD6-4055-B5ED-32F2E0BF46F7}"/>
    <cellStyle name="40% - Énfasis4 36 2 3" xfId="29497" xr:uid="{20913F18-DDD4-41F3-B1D2-939CA25D04F8}"/>
    <cellStyle name="40% - Énfasis4 36 2 4" xfId="35379" xr:uid="{47CAA762-94D2-4FD8-B26D-EFAB9EDE15E5}"/>
    <cellStyle name="40% - Énfasis4 36 2 5" xfId="41238" xr:uid="{ACEDAADF-E380-4A8F-A343-40560CED0BCA}"/>
    <cellStyle name="40% - Énfasis4 36 3" xfId="20842" xr:uid="{58E289BA-D473-490A-B334-41FCD789BA58}"/>
    <cellStyle name="40% - Énfasis4 36 4" xfId="26651" xr:uid="{C6EB82B0-EAB1-4552-9964-9B4B83CE3EB6}"/>
    <cellStyle name="40% - Énfasis4 36 5" xfId="32526" xr:uid="{B3B7C570-9C52-4B99-9165-D08CB2BFEA0A}"/>
    <cellStyle name="40% - Énfasis4 36 6" xfId="38390" xr:uid="{CCF148F1-6A9C-4B0E-933E-A6927510EC1B}"/>
    <cellStyle name="40% - Énfasis4 37" xfId="6430" xr:uid="{5219053E-66F1-4871-B57E-242643393925}"/>
    <cellStyle name="40% - Énfasis4 37 2" xfId="9292" xr:uid="{7C717380-BCF4-48F2-B9AD-BC14AA1E6331}"/>
    <cellStyle name="40% - Énfasis4 37 2 2" xfId="23655" xr:uid="{F78551F2-4391-4973-9098-BED8CEA32AF2}"/>
    <cellStyle name="40% - Énfasis4 37 2 3" xfId="29523" xr:uid="{9195D1E8-F345-4BB1-B0EC-AEECDD566709}"/>
    <cellStyle name="40% - Énfasis4 37 2 4" xfId="35405" xr:uid="{837C58BD-C1EC-44A5-9944-F07480A7043D}"/>
    <cellStyle name="40% - Énfasis4 37 2 5" xfId="41264" xr:uid="{BDCD42C0-6BD8-41C2-A551-8D40F806EB3C}"/>
    <cellStyle name="40% - Énfasis4 37 3" xfId="20871" xr:uid="{A62C3EF7-BD24-4A96-92F2-F66DAE023573}"/>
    <cellStyle name="40% - Énfasis4 37 4" xfId="26680" xr:uid="{C9644FDB-C845-47A9-8673-168620D1350A}"/>
    <cellStyle name="40% - Énfasis4 37 5" xfId="32555" xr:uid="{4CA15444-9562-41B6-A5E3-EAC59A9BE345}"/>
    <cellStyle name="40% - Énfasis4 37 6" xfId="38419" xr:uid="{388E164B-D1C5-406C-AEB7-638B32619400}"/>
    <cellStyle name="40% - Énfasis4 38" xfId="6464" xr:uid="{56D4BB40-34AA-4A30-B72F-F7475A868D1E}"/>
    <cellStyle name="40% - Énfasis4 38 2" xfId="9324" xr:uid="{3703F2E0-37B3-4434-B1F7-526783228D23}"/>
    <cellStyle name="40% - Énfasis4 38 2 2" xfId="23687" xr:uid="{E92E5F14-FD58-490E-813B-FD3E5BA4E0F7}"/>
    <cellStyle name="40% - Énfasis4 38 2 3" xfId="29555" xr:uid="{3B73FA2B-FDE4-41C1-AA5A-2677D338AA88}"/>
    <cellStyle name="40% - Énfasis4 38 2 4" xfId="35437" xr:uid="{58C2CB38-8771-4E73-A735-273642B5FDCB}"/>
    <cellStyle name="40% - Énfasis4 38 2 5" xfId="41296" xr:uid="{FB9D1D4B-D6FA-4298-8AC9-C23F87ED1B9B}"/>
    <cellStyle name="40% - Énfasis4 38 3" xfId="20902" xr:uid="{4CD69E1D-1DA2-4B60-9DB6-96EB8A1E506F}"/>
    <cellStyle name="40% - Énfasis4 38 4" xfId="26713" xr:uid="{C82438FE-18FF-4A16-9593-62AA5EFC5113}"/>
    <cellStyle name="40% - Énfasis4 38 5" xfId="32588" xr:uid="{10268DE2-2D49-4D12-8A18-8BD8766E388B}"/>
    <cellStyle name="40% - Énfasis4 38 6" xfId="38452" xr:uid="{C3062C9C-99C0-46D8-8EE8-8F55D4BE7169}"/>
    <cellStyle name="40% - Énfasis4 39" xfId="6484" xr:uid="{0522C7E6-EF00-468B-8C05-14081F7CFAE2}"/>
    <cellStyle name="40% - Énfasis4 39 2" xfId="9344" xr:uid="{2E634E7A-B2D9-4CA8-B994-8A91C4CBFACA}"/>
    <cellStyle name="40% - Énfasis4 39 2 2" xfId="23707" xr:uid="{BAF1D688-7640-478A-B1C2-5F86EA68848F}"/>
    <cellStyle name="40% - Énfasis4 39 2 3" xfId="29575" xr:uid="{3E652047-BBE9-443A-AA87-FD7663B18D10}"/>
    <cellStyle name="40% - Énfasis4 39 2 4" xfId="35457" xr:uid="{C31A119E-32C4-4CE4-A539-7F3AE834E71A}"/>
    <cellStyle name="40% - Énfasis4 39 2 5" xfId="41316" xr:uid="{4F8AF7B0-392C-448D-8087-D9FC4C3A6E19}"/>
    <cellStyle name="40% - Énfasis4 39 3" xfId="20922" xr:uid="{3A50332D-C9CB-4362-860E-F8DFF4A926FC}"/>
    <cellStyle name="40% - Énfasis4 39 4" xfId="26733" xr:uid="{38E4AE3F-E434-4ED3-B825-76FD51700A01}"/>
    <cellStyle name="40% - Énfasis4 39 5" xfId="32608" xr:uid="{BFABC0DC-498C-418E-9D74-BD208C3F8FC1}"/>
    <cellStyle name="40% - Énfasis4 39 6" xfId="38472" xr:uid="{A57F91FA-3BBB-4A41-A833-35AF1B6056D4}"/>
    <cellStyle name="40% - Énfasis4 4" xfId="3894" xr:uid="{64522294-B2A4-4903-9BB8-BC2B4DE56D7C}"/>
    <cellStyle name="40% - Énfasis4 4 10" xfId="35886" xr:uid="{9AB75494-E9C9-4660-A04C-9018196913BC}"/>
    <cellStyle name="40% - Énfasis4 4 2" xfId="4091" xr:uid="{F5D08E03-1390-48F9-A5D2-058C9312085D}"/>
    <cellStyle name="40% - Énfasis4 4 2 2" xfId="4569" xr:uid="{DFD65C10-E648-4089-8171-46FD9B251BB3}"/>
    <cellStyle name="40% - Énfasis4 4 2 2 2" xfId="5537" xr:uid="{7C7630B5-D2A8-4066-87A2-E568822BE6DB}"/>
    <cellStyle name="40% - Énfasis4 4 2 2 2 2" xfId="8404" xr:uid="{EDC7AD31-93C0-488F-8045-61E8EC1357FA}"/>
    <cellStyle name="40% - Énfasis4 4 2 2 2 2 2" xfId="22779" xr:uid="{0A2E2CFE-FE4D-4691-B8AA-4C4CE4F3A0C5}"/>
    <cellStyle name="40% - Énfasis4 4 2 2 2 2 3" xfId="28637" xr:uid="{070615E3-96B9-4DB5-9E74-A120CFF2D0A4}"/>
    <cellStyle name="40% - Énfasis4 4 2 2 2 2 4" xfId="34519" xr:uid="{704DECD8-5635-43CD-A9EC-B22DBFAC2758}"/>
    <cellStyle name="40% - Énfasis4 4 2 2 2 2 5" xfId="40383" xr:uid="{95B9D01D-13F5-4A3F-BA60-4A355352D52B}"/>
    <cellStyle name="40% - Énfasis4 4 2 2 2 3" xfId="19997" xr:uid="{16FE4108-5A66-4CF0-82BC-D2DEBE22801B}"/>
    <cellStyle name="40% - Énfasis4 4 2 2 2 4" xfId="25788" xr:uid="{A5ACA6EE-D524-424F-B8C8-07684B0C8B19}"/>
    <cellStyle name="40% - Énfasis4 4 2 2 2 5" xfId="31662" xr:uid="{5A8F157B-B20A-4277-AD24-93207B730E2D}"/>
    <cellStyle name="40% - Énfasis4 4 2 2 2 6" xfId="37532" xr:uid="{B0BDFE36-3544-4821-BBE1-2A3596F92DB5}"/>
    <cellStyle name="40% - Énfasis4 4 2 2 3" xfId="7432" xr:uid="{B4D54F9D-A47A-4B9B-8089-FD2A1248BF08}"/>
    <cellStyle name="40% - Énfasis4 4 2 2 3 2" xfId="21834" xr:uid="{6AB772F4-CC8F-42B9-A7A0-D3EC715A5DC6}"/>
    <cellStyle name="40% - Énfasis4 4 2 2 3 3" xfId="27666" xr:uid="{6E48D466-7D85-4227-BFD4-8BF7B4B24EED}"/>
    <cellStyle name="40% - Énfasis4 4 2 2 3 4" xfId="33548" xr:uid="{EB48ED61-AA56-4D8E-95A1-56A1276794EF}"/>
    <cellStyle name="40% - Énfasis4 4 2 2 3 5" xfId="39412" xr:uid="{59E8B7FF-544D-4BEF-AD20-4D4F0C9A62D7}"/>
    <cellStyle name="40% - Énfasis4 4 2 2 4" xfId="19065" xr:uid="{EBCE6826-170E-42AB-AA14-0110FDD09AB9}"/>
    <cellStyle name="40% - Énfasis4 4 2 2 5" xfId="24817" xr:uid="{EE9A75E0-EB7C-4194-ABB0-500CD591FF8E}"/>
    <cellStyle name="40% - Énfasis4 4 2 2 6" xfId="30694" xr:uid="{A19F6E3E-E9A4-4FB6-9CEC-5E1EB3AAF90D}"/>
    <cellStyle name="40% - Énfasis4 4 2 2 7" xfId="36575" xr:uid="{1A40FC5F-2787-4CE9-9A61-B14098A48157}"/>
    <cellStyle name="40% - Énfasis4 4 2 3" xfId="5052" xr:uid="{F985BE42-2830-4EE4-8F64-9FD045C9C8C8}"/>
    <cellStyle name="40% - Énfasis4 4 2 3 2" xfId="7919" xr:uid="{195C480E-20B3-453D-95DF-88FA8DA53749}"/>
    <cellStyle name="40% - Énfasis4 4 2 3 2 2" xfId="22304" xr:uid="{9804FFEC-0A4E-47AE-A979-7BDB80C7D6AB}"/>
    <cellStyle name="40% - Énfasis4 4 2 3 2 3" xfId="28152" xr:uid="{DA897989-F14C-4642-873C-C5EC66E4336F}"/>
    <cellStyle name="40% - Énfasis4 4 2 3 2 4" xfId="34034" xr:uid="{0C9D3A37-BB62-4655-99D9-952E93A530BD}"/>
    <cellStyle name="40% - Énfasis4 4 2 3 2 5" xfId="39898" xr:uid="{0215F349-40AE-4A45-9F6A-6A27E0F8686F}"/>
    <cellStyle name="40% - Énfasis4 4 2 3 3" xfId="19529" xr:uid="{CE55506F-52A9-44FC-9ED7-A7EB9A2FFD7E}"/>
    <cellStyle name="40% - Énfasis4 4 2 3 4" xfId="25303" xr:uid="{F6F7F5A7-9548-443A-B475-B881A6D240C2}"/>
    <cellStyle name="40% - Énfasis4 4 2 3 5" xfId="31177" xr:uid="{A60371B7-179C-4F1F-8F48-BBB4CD503C46}"/>
    <cellStyle name="40% - Énfasis4 4 2 3 6" xfId="37055" xr:uid="{AEA90138-3716-4692-9190-323196C5B415}"/>
    <cellStyle name="40% - Énfasis4 4 2 4" xfId="6947" xr:uid="{62A6DB66-79B9-4B59-BC4F-13D6C629D18A}"/>
    <cellStyle name="40% - Énfasis4 4 2 4 2" xfId="21367" xr:uid="{DE7695C4-0AC1-4FD0-BCD2-33C23A99D0D1}"/>
    <cellStyle name="40% - Énfasis4 4 2 4 3" xfId="27185" xr:uid="{93E409DB-55EC-403B-9B48-EDCFE95F2CCA}"/>
    <cellStyle name="40% - Énfasis4 4 2 4 4" xfId="33063" xr:uid="{20D91F07-13F1-41A2-A774-AD0FE06C1F04}"/>
    <cellStyle name="40% - Énfasis4 4 2 4 5" xfId="38927" xr:uid="{64B9DEBB-CEF4-4E0D-957B-5E938E9C46E9}"/>
    <cellStyle name="40% - Énfasis4 4 2 5" xfId="18621" xr:uid="{44A1C4C8-6F9D-49C5-B5F0-A3D1E4958F90}"/>
    <cellStyle name="40% - Énfasis4 4 2 6" xfId="24334" xr:uid="{882AE881-8F57-4B60-BF36-A0EE2F74E7CD}"/>
    <cellStyle name="40% - Énfasis4 4 2 7" xfId="30212" xr:uid="{88C9ED49-DDBF-4355-988B-D37DAC4AF9C2}"/>
    <cellStyle name="40% - Énfasis4 4 2 8" xfId="36091" xr:uid="{E6CF3085-7ADB-4E8C-B9F5-5EC73A40D9ED}"/>
    <cellStyle name="40% - Énfasis4 4 3" xfId="4375" xr:uid="{ACC0648F-98AC-4423-A892-37AC6FF50772}"/>
    <cellStyle name="40% - Énfasis4 4 3 2" xfId="5341" xr:uid="{9577690E-A5D7-4B48-AFD8-52422915EF05}"/>
    <cellStyle name="40% - Énfasis4 4 3 2 2" xfId="8208" xr:uid="{5B3BE149-C800-405E-9306-5CE66FB42137}"/>
    <cellStyle name="40% - Énfasis4 4 3 2 2 2" xfId="22584" xr:uid="{36F46BA3-3268-4E38-8C96-DE31C147F2F5}"/>
    <cellStyle name="40% - Énfasis4 4 3 2 2 3" xfId="28441" xr:uid="{F8893403-0219-4668-BEBD-B4AD101DABD2}"/>
    <cellStyle name="40% - Énfasis4 4 3 2 2 4" xfId="34323" xr:uid="{1DC0C04F-FBD6-43C9-9BCE-F1D9E5649F2E}"/>
    <cellStyle name="40% - Énfasis4 4 3 2 2 5" xfId="40187" xr:uid="{B51AE6C7-8CBF-4736-9522-7619B53C9FDB}"/>
    <cellStyle name="40% - Énfasis4 4 3 2 3" xfId="19808" xr:uid="{D9944C77-E950-4422-AD79-AE26A98D4D92}"/>
    <cellStyle name="40% - Énfasis4 4 3 2 4" xfId="25592" xr:uid="{148D4A5B-E8EC-4B99-9266-78B2F6BC48C0}"/>
    <cellStyle name="40% - Énfasis4 4 3 2 5" xfId="31466" xr:uid="{0F8DE9DF-CD34-497E-83D2-635AB8786354}"/>
    <cellStyle name="40% - Énfasis4 4 3 2 6" xfId="37337" xr:uid="{FE845B07-F65C-4126-86B8-08268826F876}"/>
    <cellStyle name="40% - Énfasis4 4 3 3" xfId="7236" xr:uid="{9DBB7974-B028-41DD-ACF9-98114CDF67F7}"/>
    <cellStyle name="40% - Énfasis4 4 3 3 2" xfId="21643" xr:uid="{C144DD5B-7AC8-4F93-AE90-41C6AD4E6D4E}"/>
    <cellStyle name="40% - Énfasis4 4 3 3 3" xfId="27470" xr:uid="{0B48EF5D-01B4-48B5-A5A2-A87495AE1844}"/>
    <cellStyle name="40% - Énfasis4 4 3 3 4" xfId="33352" xr:uid="{4B5912E6-FB00-412E-BF98-E4E678F986A1}"/>
    <cellStyle name="40% - Énfasis4 4 3 3 5" xfId="39216" xr:uid="{7439B634-C7F6-44C8-8666-FD02ED978239}"/>
    <cellStyle name="40% - Énfasis4 4 3 4" xfId="18878" xr:uid="{4D9F5EC9-731C-4451-8525-BFE2704A60F3}"/>
    <cellStyle name="40% - Énfasis4 4 3 5" xfId="24621" xr:uid="{16217B3C-7E9A-4692-A76C-B1F3D67809E4}"/>
    <cellStyle name="40% - Énfasis4 4 3 6" xfId="30500" xr:uid="{C69A0DFC-C860-4556-B1BF-80FC0955CB0B}"/>
    <cellStyle name="40% - Énfasis4 4 3 7" xfId="36380" xr:uid="{93D7A3C5-ADE7-42CB-91CE-1EA057D89881}"/>
    <cellStyle name="40% - Énfasis4 4 4" xfId="4857" xr:uid="{19D6D920-F813-4EA8-A92A-A9CF6E7E342B}"/>
    <cellStyle name="40% - Énfasis4 4 4 2" xfId="7723" xr:uid="{B5A21840-72D0-4238-8D5B-25420FD2C0D9}"/>
    <cellStyle name="40% - Énfasis4 4 4 2 2" xfId="22113" xr:uid="{B37825CD-681A-4CC8-A365-EA9B3106934E}"/>
    <cellStyle name="40% - Énfasis4 4 4 2 3" xfId="27956" xr:uid="{666DF891-0E7F-465C-A5E6-8CF26AF6AFAA}"/>
    <cellStyle name="40% - Énfasis4 4 4 2 4" xfId="33838" xr:uid="{8DE8A7FD-6E43-4CB8-9B40-8F910DFA1C93}"/>
    <cellStyle name="40% - Énfasis4 4 4 2 5" xfId="39702" xr:uid="{39C7F5E4-F4F1-4BB4-8C74-B189EA816AB5}"/>
    <cellStyle name="40% - Énfasis4 4 4 3" xfId="19339" xr:uid="{EA75E439-72E0-42E3-A02E-22D72768DCC2}"/>
    <cellStyle name="40% - Énfasis4 4 4 4" xfId="25107" xr:uid="{A032279B-E2C5-4E8E-B12F-92A3D0960B4D}"/>
    <cellStyle name="40% - Énfasis4 4 4 5" xfId="30981" xr:uid="{9E3DCB41-82A2-4742-9FE1-5E81AA702CA9}"/>
    <cellStyle name="40% - Énfasis4 4 4 6" xfId="36860" xr:uid="{E038C99C-D710-4F7F-B8DE-8105CA1B8966}"/>
    <cellStyle name="40% - Énfasis4 4 5" xfId="5866" xr:uid="{29C68F95-2654-4826-8472-C55FC8F8B341}"/>
    <cellStyle name="40% - Énfasis4 4 5 2" xfId="8735" xr:uid="{B131BEEA-C2AF-4BD6-B8F4-3FB12263BF7C}"/>
    <cellStyle name="40% - Énfasis4 4 5 2 2" xfId="23103" xr:uid="{F1A051B4-4C88-4421-9BDA-0EF15977E5F9}"/>
    <cellStyle name="40% - Énfasis4 4 5 2 3" xfId="28967" xr:uid="{A2F777EE-F54E-4AFE-BA76-FB09338AC636}"/>
    <cellStyle name="40% - Énfasis4 4 5 2 4" xfId="34849" xr:uid="{92366356-D4E1-4649-9048-4BE2BC1D5C6A}"/>
    <cellStyle name="40% - Énfasis4 4 5 2 5" xfId="40713" xr:uid="{2FB9229C-4DAB-4E62-BD45-7F87CA46CA77}"/>
    <cellStyle name="40% - Énfasis4 4 5 3" xfId="20318" xr:uid="{41D9D0B4-E207-460E-A2EE-C6B1B46C97F9}"/>
    <cellStyle name="40% - Énfasis4 4 5 4" xfId="26117" xr:uid="{C37C9322-3C38-47AA-8BC2-57DA881DE9C0}"/>
    <cellStyle name="40% - Énfasis4 4 5 5" xfId="31992" xr:uid="{131CF587-B81B-4B7D-82E0-3C8F1C725FC4}"/>
    <cellStyle name="40% - Énfasis4 4 5 6" xfId="37858" xr:uid="{E11D88EB-3E5C-4AB6-A6CB-37FE2D877062}"/>
    <cellStyle name="40% - Énfasis4 4 6" xfId="6752" xr:uid="{38120523-C205-4DF5-9505-118B986AA758}"/>
    <cellStyle name="40% - Énfasis4 4 6 2" xfId="21176" xr:uid="{50CAD95A-0FA0-46B6-8C3E-4D06ACF91AC9}"/>
    <cellStyle name="40% - Énfasis4 4 6 3" xfId="26991" xr:uid="{C3BCC01E-5F63-4A28-A333-0E352295F038}"/>
    <cellStyle name="40% - Énfasis4 4 6 4" xfId="32867" xr:uid="{0E34F22B-8D87-478C-9966-88FD23F0B6B7}"/>
    <cellStyle name="40% - Énfasis4 4 6 5" xfId="38731" xr:uid="{D0D30802-DABF-422A-AA84-55E6410528C0}"/>
    <cellStyle name="40% - Énfasis4 4 7" xfId="18418" xr:uid="{B15A5E7D-33E1-4D07-BF9E-405A209C08E3}"/>
    <cellStyle name="40% - Énfasis4 4 8" xfId="24127" xr:uid="{7EAE0AD8-04EA-40C4-BA2C-68EDF7956A57}"/>
    <cellStyle name="40% - Énfasis4 4 9" xfId="30005" xr:uid="{C837F8BF-EDD9-4CDA-9B89-93734205DF81}"/>
    <cellStyle name="40% - Énfasis4 40" xfId="6504" xr:uid="{BBE2A2CD-9BC9-4097-B227-7DD389A12807}"/>
    <cellStyle name="40% - Énfasis4 40 2" xfId="9364" xr:uid="{69063348-4244-4550-BCC2-45D1ADDA95A2}"/>
    <cellStyle name="40% - Énfasis4 40 2 2" xfId="23727" xr:uid="{DF09C161-AA7A-480A-9986-91D705BBBED9}"/>
    <cellStyle name="40% - Énfasis4 40 2 3" xfId="29595" xr:uid="{9DB0F9E0-1395-46D8-B592-6A944A9E33C0}"/>
    <cellStyle name="40% - Énfasis4 40 2 4" xfId="35477" xr:uid="{C06A686F-8409-4D03-9478-3193FD52F383}"/>
    <cellStyle name="40% - Énfasis4 40 2 5" xfId="41336" xr:uid="{B14A92AF-26FA-4970-88F7-F00998EB95A3}"/>
    <cellStyle name="40% - Énfasis4 40 3" xfId="20942" xr:uid="{C765DAEB-B21D-49EC-A95A-BCC2151189A2}"/>
    <cellStyle name="40% - Énfasis4 40 4" xfId="26753" xr:uid="{B3C5AD8E-5C1C-4834-9299-657F8C8ED83D}"/>
    <cellStyle name="40% - Énfasis4 40 5" xfId="32628" xr:uid="{86C85426-C970-46FD-8F9A-6F0A79E50BA0}"/>
    <cellStyle name="40% - Énfasis4 40 6" xfId="38492" xr:uid="{F45C2228-C523-4B5D-BFC8-DF5D729B83C9}"/>
    <cellStyle name="40% - Énfasis4 41" xfId="6524" xr:uid="{22E29774-F446-437B-BCC5-32D5302B8E92}"/>
    <cellStyle name="40% - Énfasis4 41 2" xfId="9384" xr:uid="{ADA1FC50-DBC1-4488-BDB5-D5EA23663367}"/>
    <cellStyle name="40% - Énfasis4 41 2 2" xfId="23747" xr:uid="{0EEB977E-9BA5-4818-B253-98200EA26669}"/>
    <cellStyle name="40% - Énfasis4 41 2 3" xfId="29615" xr:uid="{F2CFC25F-BFE7-4E16-90C6-B0755B2D683D}"/>
    <cellStyle name="40% - Énfasis4 41 2 4" xfId="35497" xr:uid="{DF2BC755-8F34-45C0-95BE-66251826F5C5}"/>
    <cellStyle name="40% - Énfasis4 41 2 5" xfId="41356" xr:uid="{F1AA9EDD-D896-4443-9AFC-B34492E2E92F}"/>
    <cellStyle name="40% - Énfasis4 41 3" xfId="20962" xr:uid="{DC0BF366-5B79-4FE4-AAB0-33EC5E43884E}"/>
    <cellStyle name="40% - Énfasis4 41 4" xfId="26773" xr:uid="{CCB29C19-34DA-4333-BAD4-6125D2CC73B1}"/>
    <cellStyle name="40% - Énfasis4 41 5" xfId="32648" xr:uid="{C9BC8991-8A9E-40E5-B230-90FB9B61445B}"/>
    <cellStyle name="40% - Énfasis4 41 6" xfId="38512" xr:uid="{27CBABA3-A85A-4C09-B04F-BE2A362BC09D}"/>
    <cellStyle name="40% - Énfasis4 42" xfId="6544" xr:uid="{5A560315-B455-46BD-8C05-382D9EA4ADF7}"/>
    <cellStyle name="40% - Énfasis4 42 2" xfId="9404" xr:uid="{3F3E9DEB-4A60-479F-9C20-944B2B2CBD45}"/>
    <cellStyle name="40% - Énfasis4 42 2 2" xfId="23767" xr:uid="{F1988295-3A0F-4164-89AC-935DD751E2CF}"/>
    <cellStyle name="40% - Énfasis4 42 2 3" xfId="29635" xr:uid="{30023722-C02F-47C2-BA86-B60A5F5BA679}"/>
    <cellStyle name="40% - Énfasis4 42 2 4" xfId="35517" xr:uid="{EB6DE7B3-C99D-4598-A8C5-EEB84DF82118}"/>
    <cellStyle name="40% - Énfasis4 42 2 5" xfId="41376" xr:uid="{C7EA1241-97E8-411F-9BFC-E2659C146DED}"/>
    <cellStyle name="40% - Énfasis4 42 3" xfId="20982" xr:uid="{B245BA68-FC08-4E76-B036-1A6FA4D4131A}"/>
    <cellStyle name="40% - Énfasis4 42 4" xfId="26793" xr:uid="{4917BC2B-8A05-4E22-836B-95E97077E3C2}"/>
    <cellStyle name="40% - Énfasis4 42 5" xfId="32668" xr:uid="{21FB96E7-FDE0-4C8C-8C46-CA0FB63401D5}"/>
    <cellStyle name="40% - Énfasis4 42 6" xfId="38532" xr:uid="{C7128A24-8364-4B6F-8D44-41C9F41061E2}"/>
    <cellStyle name="40% - Énfasis4 43" xfId="6565" xr:uid="{332E3511-9F06-4F2F-9DCD-913FCF304FA4}"/>
    <cellStyle name="40% - Énfasis4 43 2" xfId="9426" xr:uid="{80E5663A-7FC4-4282-A253-36E325B057A2}"/>
    <cellStyle name="40% - Énfasis4 43 2 2" xfId="23789" xr:uid="{48D07062-D029-49E8-8C87-67F67A2AF87E}"/>
    <cellStyle name="40% - Énfasis4 43 2 3" xfId="29657" xr:uid="{B2B7C6B2-9C33-4FD2-9A0B-A79394C82851}"/>
    <cellStyle name="40% - Énfasis4 43 2 4" xfId="35539" xr:uid="{85FFE12A-6057-4415-A02F-BCA2F6EA3F82}"/>
    <cellStyle name="40% - Énfasis4 43 2 5" xfId="41398" xr:uid="{BC6273A4-1790-4368-8EAC-0C878DA81EAA}"/>
    <cellStyle name="40% - Énfasis4 43 3" xfId="21004" xr:uid="{CAFEAF6E-4CDC-4E6C-8E17-BD88EE4217C6}"/>
    <cellStyle name="40% - Énfasis4 43 4" xfId="26815" xr:uid="{A30BD270-E70D-43E9-81A8-C73A2E7F0263}"/>
    <cellStyle name="40% - Énfasis4 43 5" xfId="32690" xr:uid="{C4225951-DB0C-4B26-B266-EC89DA9997B2}"/>
    <cellStyle name="40% - Énfasis4 43 6" xfId="38554" xr:uid="{89EEE729-7936-4BC1-855E-86EEF6EE7A2C}"/>
    <cellStyle name="40% - Énfasis4 44" xfId="6595" xr:uid="{D883A75A-E245-4F88-950C-059F65F25A48}"/>
    <cellStyle name="40% - Énfasis4 44 2" xfId="9455" xr:uid="{8C6B3B27-EF1A-4C52-9FD1-62D01F1C7219}"/>
    <cellStyle name="40% - Énfasis4 44 2 2" xfId="23817" xr:uid="{E146C1A0-C640-4440-846D-A439EE3C941F}"/>
    <cellStyle name="40% - Énfasis4 44 2 3" xfId="29686" xr:uid="{9A2EDF7C-5E58-4701-89D1-D4D67D341A41}"/>
    <cellStyle name="40% - Énfasis4 44 2 4" xfId="35568" xr:uid="{19D55023-D028-4C2B-AA03-67C92E8762F9}"/>
    <cellStyle name="40% - Énfasis4 44 2 5" xfId="41427" xr:uid="{A600554B-E2D3-44E8-9456-2ABF5CD00A51}"/>
    <cellStyle name="40% - Énfasis4 44 3" xfId="21033" xr:uid="{1EA2F46F-6C88-4606-B4DB-8DC07A8EDC50}"/>
    <cellStyle name="40% - Énfasis4 44 4" xfId="26844" xr:uid="{F69CB66D-2E4B-4544-B92A-11A1B196245E}"/>
    <cellStyle name="40% - Énfasis4 44 5" xfId="32719" xr:uid="{0E9B29D3-1CD8-488E-A2D1-C32155FC74D6}"/>
    <cellStyle name="40% - Énfasis4 44 6" xfId="38583" xr:uid="{89F0AB12-3F50-4134-8896-69AD2DF294FC}"/>
    <cellStyle name="40% - Énfasis4 45" xfId="6620" xr:uid="{2A0FDCDB-A97B-4159-8A0B-778EB38B3760}"/>
    <cellStyle name="40% - Énfasis4 45 2" xfId="9480" xr:uid="{EB288DAC-31A9-4FA1-AAA7-4CCA0006ACB4}"/>
    <cellStyle name="40% - Énfasis4 45 2 2" xfId="23842" xr:uid="{83540A7B-19BB-4D07-9536-A7524FA3B728}"/>
    <cellStyle name="40% - Énfasis4 45 2 3" xfId="29711" xr:uid="{74CCEBC6-17B4-4A61-9348-0BD00CD4BB04}"/>
    <cellStyle name="40% - Énfasis4 45 2 4" xfId="35593" xr:uid="{4478EF2E-3FD7-4BCE-B537-E81725EF1EF6}"/>
    <cellStyle name="40% - Énfasis4 45 2 5" xfId="41452" xr:uid="{2F7600CE-0EE3-44AF-AB04-1A6DB4BF4955}"/>
    <cellStyle name="40% - Énfasis4 45 3" xfId="21057" xr:uid="{B3DBEE74-C9E8-424C-8D2B-BEFFF3E70138}"/>
    <cellStyle name="40% - Énfasis4 45 4" xfId="26869" xr:uid="{D0F39314-2EA8-42A1-8BC9-DA222378EFA8}"/>
    <cellStyle name="40% - Énfasis4 45 5" xfId="32744" xr:uid="{7AF37DA7-6D2D-47B9-AB5F-448152A73DC2}"/>
    <cellStyle name="40% - Énfasis4 45 6" xfId="38608" xr:uid="{151DD93E-CE36-44E0-A4CA-D77987E3A5C2}"/>
    <cellStyle name="40% - Énfasis4 46" xfId="6642" xr:uid="{61A7BC7E-E0C5-446A-9F24-377978D3315D}"/>
    <cellStyle name="40% - Énfasis4 46 2" xfId="21079" xr:uid="{B46DEB89-C14E-4899-98CF-56F978D6B9AB}"/>
    <cellStyle name="40% - Énfasis4 46 3" xfId="26891" xr:uid="{519292EB-7495-458B-A7B3-428C2CAE8820}"/>
    <cellStyle name="40% - Énfasis4 46 4" xfId="32766" xr:uid="{18F3B401-ED48-4A0C-9ADF-C00B1722F624}"/>
    <cellStyle name="40% - Énfasis4 46 5" xfId="38630" xr:uid="{C7A31A74-65FD-438F-875E-55660DF31E6A}"/>
    <cellStyle name="40% - Énfasis4 47" xfId="6672" xr:uid="{E93FF69E-6AA9-4A97-9AF9-872E6523ED59}"/>
    <cellStyle name="40% - Énfasis4 47 2" xfId="21101" xr:uid="{29B9CFEB-C136-47DD-87BC-0E94B777F50B}"/>
    <cellStyle name="40% - Énfasis4 47 3" xfId="26913" xr:uid="{3B26DB38-63F7-4AA2-AF5D-FB6E04280066}"/>
    <cellStyle name="40% - Énfasis4 47 4" xfId="32788" xr:uid="{F8D37D3C-3FFA-4F3A-82AF-EC08EB698CF5}"/>
    <cellStyle name="40% - Énfasis4 47 5" xfId="38652" xr:uid="{A5741E66-BA17-4CE3-87E0-DB353313B10D}"/>
    <cellStyle name="40% - Énfasis4 48" xfId="9497" xr:uid="{7EE0C24B-9927-4D43-A493-B6C52B09FD72}"/>
    <cellStyle name="40% - Énfasis4 48 2" xfId="23859" xr:uid="{67073842-9843-4C5F-87ED-721E0C4682B2}"/>
    <cellStyle name="40% - Énfasis4 48 3" xfId="29728" xr:uid="{C33D6E47-47B8-4D41-B399-E00528B58326}"/>
    <cellStyle name="40% - Énfasis4 48 4" xfId="35610" xr:uid="{4D073229-6F41-406D-B2A1-249A5D93FE78}"/>
    <cellStyle name="40% - Énfasis4 48 5" xfId="41469" xr:uid="{492DDA1B-EE90-4BFA-BEA6-40F71785E296}"/>
    <cellStyle name="40% - Énfasis4 49" xfId="9521" xr:uid="{E09F2C2A-4356-493A-AE04-74287168BD83}"/>
    <cellStyle name="40% - Énfasis4 49 2" xfId="23882" xr:uid="{37749F54-F392-4395-B7C7-C7FDE328194A}"/>
    <cellStyle name="40% - Énfasis4 49 3" xfId="29752" xr:uid="{64D6D50A-A8C8-46C4-A8CC-EDAE315D88C3}"/>
    <cellStyle name="40% - Énfasis4 49 4" xfId="35634" xr:uid="{671595D9-DFAD-49D7-9B41-072B807EC70B}"/>
    <cellStyle name="40% - Énfasis4 49 5" xfId="41493" xr:uid="{302EE2AD-0B90-455C-A77D-7416A5372B80}"/>
    <cellStyle name="40% - Énfasis4 5" xfId="3920" xr:uid="{883E447E-7441-4E04-8051-555CB3723F7D}"/>
    <cellStyle name="40% - Énfasis4 5 10" xfId="35912" xr:uid="{CAB8540B-6DB5-45E8-BE64-376FC207778B}"/>
    <cellStyle name="40% - Énfasis4 5 2" xfId="4114" xr:uid="{F02C6967-D45E-42D3-AC82-37183B0DDD26}"/>
    <cellStyle name="40% - Énfasis4 5 2 2" xfId="4592" xr:uid="{5F02DD72-2E93-43D5-9F86-EBFA7C6BD823}"/>
    <cellStyle name="40% - Énfasis4 5 2 2 2" xfId="5560" xr:uid="{E535A911-1A3A-44CD-A783-1328098511FC}"/>
    <cellStyle name="40% - Énfasis4 5 2 2 2 2" xfId="8427" xr:uid="{D6D5419D-8A02-43A7-AF7C-9339EB874AC0}"/>
    <cellStyle name="40% - Énfasis4 5 2 2 2 2 2" xfId="22802" xr:uid="{085F717B-5BEB-41F6-A73C-F7A09D1006B2}"/>
    <cellStyle name="40% - Énfasis4 5 2 2 2 2 3" xfId="28660" xr:uid="{E18D829C-6747-4881-92B6-81F182137539}"/>
    <cellStyle name="40% - Énfasis4 5 2 2 2 2 4" xfId="34542" xr:uid="{7B49D77F-A9B8-47EB-B844-0A37F2A07478}"/>
    <cellStyle name="40% - Énfasis4 5 2 2 2 2 5" xfId="40406" xr:uid="{0E9F1C3E-E4B8-433F-A70A-77F362C9120C}"/>
    <cellStyle name="40% - Énfasis4 5 2 2 2 3" xfId="20020" xr:uid="{B915FAFA-6D91-4B43-9F0D-52712AC3C9E0}"/>
    <cellStyle name="40% - Énfasis4 5 2 2 2 4" xfId="25811" xr:uid="{75537DC8-7658-4FA5-8D55-C52E6317CF2F}"/>
    <cellStyle name="40% - Énfasis4 5 2 2 2 5" xfId="31685" xr:uid="{32D66B42-D0D9-48C5-AFD0-44AE0DD59267}"/>
    <cellStyle name="40% - Énfasis4 5 2 2 2 6" xfId="37555" xr:uid="{B4F6DFD9-1532-42ED-B915-B4E2601AC15F}"/>
    <cellStyle name="40% - Énfasis4 5 2 2 3" xfId="7455" xr:uid="{F2877990-7147-4458-AFA9-CFF5F23F14C5}"/>
    <cellStyle name="40% - Énfasis4 5 2 2 3 2" xfId="21857" xr:uid="{0B60F147-86F6-4715-A34E-8520390C8F44}"/>
    <cellStyle name="40% - Énfasis4 5 2 2 3 3" xfId="27689" xr:uid="{C0F823CD-C82D-48B2-824D-528323105551}"/>
    <cellStyle name="40% - Énfasis4 5 2 2 3 4" xfId="33571" xr:uid="{3495D901-AF30-4E39-9F6F-81F7EE054D39}"/>
    <cellStyle name="40% - Énfasis4 5 2 2 3 5" xfId="39435" xr:uid="{E47DD448-83A1-4A5B-B3F1-9C21EC9E371F}"/>
    <cellStyle name="40% - Énfasis4 5 2 2 4" xfId="19087" xr:uid="{5336D16A-DC22-4D2A-AA72-989D083C9E6F}"/>
    <cellStyle name="40% - Énfasis4 5 2 2 5" xfId="24840" xr:uid="{4267CB1E-F928-4071-A39C-8A169F2D78E0}"/>
    <cellStyle name="40% - Énfasis4 5 2 2 6" xfId="30717" xr:uid="{014EF36B-C830-480F-94F7-F79B393823C4}"/>
    <cellStyle name="40% - Énfasis4 5 2 2 7" xfId="36598" xr:uid="{ACA3C6D9-07D9-440F-B50A-7974A4830531}"/>
    <cellStyle name="40% - Énfasis4 5 2 3" xfId="5075" xr:uid="{CE86A79C-4F87-4BD9-B9CB-68BC7988D2FB}"/>
    <cellStyle name="40% - Énfasis4 5 2 3 2" xfId="7942" xr:uid="{6646CBFB-71A5-4932-897C-133CCDDAEE57}"/>
    <cellStyle name="40% - Énfasis4 5 2 3 2 2" xfId="22327" xr:uid="{E7F03206-4C97-416F-A078-64F50942D9A6}"/>
    <cellStyle name="40% - Énfasis4 5 2 3 2 3" xfId="28175" xr:uid="{3D0D9FF2-1B5F-4567-9D8C-191A54930714}"/>
    <cellStyle name="40% - Énfasis4 5 2 3 2 4" xfId="34057" xr:uid="{E21EAEAF-6E1C-4C39-A6E6-0C6E7C59EDAA}"/>
    <cellStyle name="40% - Énfasis4 5 2 3 2 5" xfId="39921" xr:uid="{83BCF363-1324-43B7-894B-FA2B69BAE408}"/>
    <cellStyle name="40% - Énfasis4 5 2 3 3" xfId="19552" xr:uid="{CE65DF6D-B873-4709-B0E4-5DA36508FD57}"/>
    <cellStyle name="40% - Énfasis4 5 2 3 4" xfId="25326" xr:uid="{4AFAEB8B-BF9E-4E79-8632-EC745931CB6E}"/>
    <cellStyle name="40% - Énfasis4 5 2 3 5" xfId="31200" xr:uid="{3372137C-3001-470C-8DCC-43F286ACFD9F}"/>
    <cellStyle name="40% - Énfasis4 5 2 3 6" xfId="37078" xr:uid="{6625D3FA-7B60-4BE2-A2DB-881627C97301}"/>
    <cellStyle name="40% - Énfasis4 5 2 4" xfId="6970" xr:uid="{A2E5ABF0-D4A3-474D-91BF-2C96E4BCFA24}"/>
    <cellStyle name="40% - Énfasis4 5 2 4 2" xfId="21389" xr:uid="{7154644B-E374-45F9-ACC8-EA15A0E46242}"/>
    <cellStyle name="40% - Énfasis4 5 2 4 3" xfId="27208" xr:uid="{4F5BEDAC-819B-4F1F-B2DF-A95DB2C4B353}"/>
    <cellStyle name="40% - Énfasis4 5 2 4 4" xfId="33086" xr:uid="{799D2078-D6DE-4382-B855-3DE7E606297F}"/>
    <cellStyle name="40% - Énfasis4 5 2 4 5" xfId="38950" xr:uid="{628CC61D-A9E3-4725-9AF4-01419A0FD983}"/>
    <cellStyle name="40% - Énfasis4 5 2 5" xfId="18643" xr:uid="{ADD7454E-6359-41BB-9B75-3C3D78F9D455}"/>
    <cellStyle name="40% - Énfasis4 5 2 6" xfId="24357" xr:uid="{9AADF00E-7C0A-45F0-BC4F-20B03127F254}"/>
    <cellStyle name="40% - Énfasis4 5 2 7" xfId="30235" xr:uid="{D047BB4A-7575-4284-AAC6-4561ED2766F4}"/>
    <cellStyle name="40% - Énfasis4 5 2 8" xfId="36114" xr:uid="{72E57524-6863-4A95-B6AE-80936DCB2A4C}"/>
    <cellStyle name="40% - Énfasis4 5 3" xfId="4398" xr:uid="{FF2D865E-3D6A-4C0F-B21C-CB5DB5225DF8}"/>
    <cellStyle name="40% - Énfasis4 5 3 2" xfId="5364" xr:uid="{3A2EC8C6-1AD8-49DE-A04A-E065579F3B32}"/>
    <cellStyle name="40% - Énfasis4 5 3 2 2" xfId="8231" xr:uid="{3DD0270B-8D65-44C9-9017-82C60EAFF4FB}"/>
    <cellStyle name="40% - Énfasis4 5 3 2 2 2" xfId="22607" xr:uid="{17518EDF-3FC3-4E7F-8140-E2E84B2CF376}"/>
    <cellStyle name="40% - Énfasis4 5 3 2 2 3" xfId="28464" xr:uid="{DE34D1E1-F55F-485A-93F4-4EC3CA41685E}"/>
    <cellStyle name="40% - Énfasis4 5 3 2 2 4" xfId="34346" xr:uid="{E0DCEEC0-AA4E-401D-8CA2-A7561FFE70C3}"/>
    <cellStyle name="40% - Énfasis4 5 3 2 2 5" xfId="40210" xr:uid="{D0347636-BDE4-47FC-89CD-3E80EEF89188}"/>
    <cellStyle name="40% - Énfasis4 5 3 2 3" xfId="19831" xr:uid="{498B3733-5B26-4A33-9DC2-1F5993A19688}"/>
    <cellStyle name="40% - Énfasis4 5 3 2 4" xfId="25615" xr:uid="{16B4045F-45DB-43FD-970E-B4912DAC8B5F}"/>
    <cellStyle name="40% - Énfasis4 5 3 2 5" xfId="31489" xr:uid="{9B1C8D13-B495-404C-BF04-8DACEF0BDD47}"/>
    <cellStyle name="40% - Énfasis4 5 3 2 6" xfId="37360" xr:uid="{3321860D-F657-48C3-AA97-70E7B3F1142C}"/>
    <cellStyle name="40% - Énfasis4 5 3 3" xfId="7259" xr:uid="{C80423F3-3E1E-4163-8575-DB8697125017}"/>
    <cellStyle name="40% - Énfasis4 5 3 3 2" xfId="21666" xr:uid="{30811E87-3095-488A-9089-431323FE0CB8}"/>
    <cellStyle name="40% - Énfasis4 5 3 3 3" xfId="27493" xr:uid="{2EB9F566-741D-4216-9900-6CAA1B4A9943}"/>
    <cellStyle name="40% - Énfasis4 5 3 3 4" xfId="33375" xr:uid="{2F7FE635-F1D5-4B11-92BF-00D4E3F55B18}"/>
    <cellStyle name="40% - Énfasis4 5 3 3 5" xfId="39239" xr:uid="{1E9CC2DA-DEAD-479D-9B23-4AAEEFF533BF}"/>
    <cellStyle name="40% - Énfasis4 5 3 4" xfId="18900" xr:uid="{F845AADD-F2BA-41F5-B170-9D83D013D8DE}"/>
    <cellStyle name="40% - Énfasis4 5 3 5" xfId="24644" xr:uid="{29FE4998-BEF9-45BF-9B71-F54D6A707A25}"/>
    <cellStyle name="40% - Énfasis4 5 3 6" xfId="30523" xr:uid="{C9B09474-A8DF-472A-86D2-0F777D041B17}"/>
    <cellStyle name="40% - Énfasis4 5 3 7" xfId="36403" xr:uid="{359A64F7-8169-4234-8E58-998C33B833D5}"/>
    <cellStyle name="40% - Énfasis4 5 4" xfId="4879" xr:uid="{CA89FE12-FC86-4A70-ABC3-87F1F9D6F56C}"/>
    <cellStyle name="40% - Énfasis4 5 4 2" xfId="7746" xr:uid="{23612071-1983-43BD-BCBE-8FD3E1405C32}"/>
    <cellStyle name="40% - Énfasis4 5 4 2 2" xfId="22136" xr:uid="{BC19ED56-554F-4F21-9024-AF86465228D0}"/>
    <cellStyle name="40% - Énfasis4 5 4 2 3" xfId="27979" xr:uid="{966E1436-6A57-434C-850B-1903B439E85F}"/>
    <cellStyle name="40% - Énfasis4 5 4 2 4" xfId="33861" xr:uid="{0B1C8E71-C8C4-4018-AD35-C39E574802EA}"/>
    <cellStyle name="40% - Énfasis4 5 4 2 5" xfId="39725" xr:uid="{EADFB5A2-E65D-4986-9ECC-F2A77FB49B7C}"/>
    <cellStyle name="40% - Énfasis4 5 4 3" xfId="19362" xr:uid="{5E6DE891-E051-443F-A2CD-6FD81CD6358A}"/>
    <cellStyle name="40% - Énfasis4 5 4 4" xfId="25130" xr:uid="{CA4CAB3A-AB30-40F0-A252-16E3E09A00E9}"/>
    <cellStyle name="40% - Énfasis4 5 4 5" xfId="31004" xr:uid="{DA5FA4F5-70C8-40BD-AE1B-0B5EDD8D3693}"/>
    <cellStyle name="40% - Énfasis4 5 4 6" xfId="36883" xr:uid="{168763C6-F53E-4DA3-9CF6-4B71ACEA8975}"/>
    <cellStyle name="40% - Énfasis4 5 5" xfId="5889" xr:uid="{EFEBFEBB-02F6-4628-9C7D-D451642F094E}"/>
    <cellStyle name="40% - Énfasis4 5 5 2" xfId="8758" xr:uid="{35EED186-F375-411F-8689-76E8A2BA2B6C}"/>
    <cellStyle name="40% - Énfasis4 5 5 2 2" xfId="23126" xr:uid="{3C118CD6-3E02-4EDD-BE93-8EF20133F40F}"/>
    <cellStyle name="40% - Énfasis4 5 5 2 3" xfId="28990" xr:uid="{DB2C98C5-A3C3-49DF-9AC0-01B45105BD87}"/>
    <cellStyle name="40% - Énfasis4 5 5 2 4" xfId="34872" xr:uid="{669F6B05-402A-4279-813C-FDDA863DBA95}"/>
    <cellStyle name="40% - Énfasis4 5 5 2 5" xfId="40736" xr:uid="{B4E0336C-B728-4560-8D65-B40382FB3624}"/>
    <cellStyle name="40% - Énfasis4 5 5 3" xfId="20340" xr:uid="{F8CF31AF-D762-41E9-A1D5-F4A27ED74C9F}"/>
    <cellStyle name="40% - Énfasis4 5 5 4" xfId="26140" xr:uid="{B08F049D-2A1D-47EF-8ECE-E70D214C910B}"/>
    <cellStyle name="40% - Énfasis4 5 5 5" xfId="32015" xr:uid="{BC80C114-CB21-4742-BE46-C495B85F969F}"/>
    <cellStyle name="40% - Énfasis4 5 5 6" xfId="37881" xr:uid="{0696FA39-16C1-4723-AC4B-B5909B89A06F}"/>
    <cellStyle name="40% - Énfasis4 5 6" xfId="6775" xr:uid="{2C2DE7E7-F5BA-42D2-9DC0-B861AC22AD63}"/>
    <cellStyle name="40% - Énfasis4 5 6 2" xfId="21199" xr:uid="{C27B002F-252A-4FD4-8E9D-0B60D8A13585}"/>
    <cellStyle name="40% - Énfasis4 5 6 3" xfId="27014" xr:uid="{019B717A-05BC-4C4F-A934-68E83E73626C}"/>
    <cellStyle name="40% - Énfasis4 5 6 4" xfId="32890" xr:uid="{967F5BB6-53B9-4F23-BF40-96DED75F1A08}"/>
    <cellStyle name="40% - Énfasis4 5 6 5" xfId="38754" xr:uid="{59B6288F-B37A-4462-AFD2-B35DC71EF608}"/>
    <cellStyle name="40% - Énfasis4 5 7" xfId="18445" xr:uid="{78F64F80-586A-4A28-86E4-72F7D4791EEE}"/>
    <cellStyle name="40% - Énfasis4 5 8" xfId="24153" xr:uid="{CD41C41A-4B07-49CD-ABEC-123584661A1D}"/>
    <cellStyle name="40% - Énfasis4 5 9" xfId="30031" xr:uid="{A3064444-B79D-4D56-9CF9-18EB8ECFB4E3}"/>
    <cellStyle name="40% - Énfasis4 50" xfId="9540" xr:uid="{AB1E2644-9183-44E5-88FE-C2E2813D70B8}"/>
    <cellStyle name="40% - Énfasis4 50 2" xfId="23902" xr:uid="{D00EE380-D174-49D8-9473-DCE615E4AA00}"/>
    <cellStyle name="40% - Énfasis4 50 3" xfId="29772" xr:uid="{0F914201-8974-42D5-AC80-A7E40E224F26}"/>
    <cellStyle name="40% - Énfasis4 50 4" xfId="35654" xr:uid="{496A0926-5FCC-4E09-AE74-AEE30FB61FE1}"/>
    <cellStyle name="40% - Énfasis4 50 5" xfId="41513" xr:uid="{CBCED60D-3022-4B39-9904-F2F4F3480C38}"/>
    <cellStyle name="40% - Énfasis4 51" xfId="9566" xr:uid="{1B9FC543-BC14-45AC-8F06-0345E4A74306}"/>
    <cellStyle name="40% - Énfasis4 51 2" xfId="23928" xr:uid="{4B153C13-5459-4A72-B442-490E9D8DE96A}"/>
    <cellStyle name="40% - Énfasis4 51 3" xfId="29798" xr:uid="{7D3B8B79-E046-4086-9D53-0FE9FBC08E3C}"/>
    <cellStyle name="40% - Énfasis4 51 4" xfId="35680" xr:uid="{D5AA43EA-C05B-4F2A-88D7-E420682BE9A5}"/>
    <cellStyle name="40% - Énfasis4 51 5" xfId="41539" xr:uid="{6250A7E1-5E7E-4EF7-B9F1-081995E8499F}"/>
    <cellStyle name="40% - Énfasis4 52" xfId="15768" xr:uid="{7C311CFB-443A-4F4E-BCD3-D7C4CA34954B}"/>
    <cellStyle name="40% - Énfasis4 52 2" xfId="23988" xr:uid="{C209AB68-29BF-443B-8E04-65F1E9D8ADA7}"/>
    <cellStyle name="40% - Énfasis4 52 3" xfId="29860" xr:uid="{C72E7B40-5CEF-4D16-839B-BD0A1FA8A1B9}"/>
    <cellStyle name="40% - Énfasis4 52 4" xfId="35742" xr:uid="{878A07F3-79E2-452D-B4F8-EC1594D04003}"/>
    <cellStyle name="40% - Énfasis4 52 5" xfId="41601" xr:uid="{BF8974F2-1197-43FD-8923-9CEED17F029F}"/>
    <cellStyle name="40% - Énfasis4 53" xfId="15793" xr:uid="{498F4FEC-6F58-4DB7-A4A2-0804977354BB}"/>
    <cellStyle name="40% - Énfasis4 53 2" xfId="24010" xr:uid="{12567A86-AF2F-46B3-8AFB-FD3C8A50BAF9}"/>
    <cellStyle name="40% - Énfasis4 53 3" xfId="29885" xr:uid="{B28F619F-2E92-4785-A3F3-D7A6E069A92C}"/>
    <cellStyle name="40% - Énfasis4 53 4" xfId="35766" xr:uid="{A5469058-2CD5-4050-B116-3B280E3C4AE4}"/>
    <cellStyle name="40% - Énfasis4 53 5" xfId="41626" xr:uid="{F88A0CB5-07A3-470B-882F-58E390AA654B}"/>
    <cellStyle name="40% - Énfasis4 54" xfId="15827" xr:uid="{D10D0214-E60D-4139-A8AA-2A7BBB485237}"/>
    <cellStyle name="40% - Énfasis4 55" xfId="18302" xr:uid="{44C5A744-090E-4B21-9329-C01138057336}"/>
    <cellStyle name="40% - Énfasis4 56" xfId="18325" xr:uid="{37E407D4-7F20-4C46-8AA7-0DE8FBA89C33}"/>
    <cellStyle name="40% - Énfasis4 57" xfId="24037" xr:uid="{89B127CA-B9A6-4BDD-85BB-A419D13C7848}"/>
    <cellStyle name="40% - Énfasis4 58" xfId="29915" xr:uid="{42A79F24-C717-4B23-876C-C0B59FDE62BC}"/>
    <cellStyle name="40% - Énfasis4 59" xfId="35796" xr:uid="{FB579E4B-98CC-4332-859A-ADFD6C3CD118}"/>
    <cellStyle name="40% - Énfasis4 6" xfId="3944" xr:uid="{D3D52169-4172-4427-82A7-CA3A7542C3F8}"/>
    <cellStyle name="40% - Énfasis4 6 10" xfId="35935" xr:uid="{E46AE6E9-B360-48A9-932F-B9C12857DF57}"/>
    <cellStyle name="40% - Énfasis4 6 2" xfId="4136" xr:uid="{3C2502FA-2DB4-436E-A999-F6AF08CB232A}"/>
    <cellStyle name="40% - Énfasis4 6 2 2" xfId="4614" xr:uid="{E3DDBF2F-8494-4A8C-B282-E9F5F115CA7D}"/>
    <cellStyle name="40% - Énfasis4 6 2 2 2" xfId="5582" xr:uid="{839643C4-26C3-40B6-95AD-96739EF67650}"/>
    <cellStyle name="40% - Énfasis4 6 2 2 2 2" xfId="8449" xr:uid="{7512917F-6489-4BBA-8470-52C0F2EE1F41}"/>
    <cellStyle name="40% - Énfasis4 6 2 2 2 2 2" xfId="22824" xr:uid="{DEFA5D52-1ECD-4A47-B066-8EB84DF3C8A4}"/>
    <cellStyle name="40% - Énfasis4 6 2 2 2 2 3" xfId="28682" xr:uid="{442567D4-CC7C-4355-88D8-23B034D9D8D1}"/>
    <cellStyle name="40% - Énfasis4 6 2 2 2 2 4" xfId="34564" xr:uid="{6B563896-06C8-4FDE-AEAB-041C1341E34B}"/>
    <cellStyle name="40% - Énfasis4 6 2 2 2 2 5" xfId="40428" xr:uid="{C4BA0243-77E0-4D98-A93D-01E28D464A90}"/>
    <cellStyle name="40% - Énfasis4 6 2 2 2 3" xfId="20042" xr:uid="{13933703-EF64-419F-85F9-2B706DF237AD}"/>
    <cellStyle name="40% - Énfasis4 6 2 2 2 4" xfId="25833" xr:uid="{FC4D3239-63FF-4F6B-B54C-13D9D0A76132}"/>
    <cellStyle name="40% - Énfasis4 6 2 2 2 5" xfId="31707" xr:uid="{B9F2F682-BC85-4ED2-8702-D6E454E069AF}"/>
    <cellStyle name="40% - Énfasis4 6 2 2 2 6" xfId="37577" xr:uid="{402CD26B-5B90-4946-A46A-402D94166938}"/>
    <cellStyle name="40% - Énfasis4 6 2 2 3" xfId="7477" xr:uid="{2041DB87-34CB-461D-B42F-EE185CF5EE51}"/>
    <cellStyle name="40% - Énfasis4 6 2 2 3 2" xfId="21879" xr:uid="{0943BF0E-5933-420B-86E5-F400D1584FC7}"/>
    <cellStyle name="40% - Énfasis4 6 2 2 3 3" xfId="27711" xr:uid="{B10DA232-E589-4554-8831-3C0318F10068}"/>
    <cellStyle name="40% - Énfasis4 6 2 2 3 4" xfId="33593" xr:uid="{CA8A5E81-E678-4667-879F-4155F7BE324C}"/>
    <cellStyle name="40% - Énfasis4 6 2 2 3 5" xfId="39457" xr:uid="{B6FD6EFC-F889-43E3-AAB2-26E2BDD0C80B}"/>
    <cellStyle name="40% - Énfasis4 6 2 2 4" xfId="19109" xr:uid="{D028CA12-237A-4B1E-963D-9E76C9C216B1}"/>
    <cellStyle name="40% - Énfasis4 6 2 2 5" xfId="24862" xr:uid="{B54F996B-910E-4FF0-82F3-96F81DD03A74}"/>
    <cellStyle name="40% - Énfasis4 6 2 2 6" xfId="30739" xr:uid="{D8A0ADB1-D424-43C5-BE5D-9C54986D54ED}"/>
    <cellStyle name="40% - Énfasis4 6 2 2 7" xfId="36620" xr:uid="{454B117A-4EFE-499D-9C22-48F60511C209}"/>
    <cellStyle name="40% - Énfasis4 6 2 3" xfId="5097" xr:uid="{E96DD796-07B9-49E1-A069-BD78560C45BC}"/>
    <cellStyle name="40% - Énfasis4 6 2 3 2" xfId="7964" xr:uid="{2AE85336-A640-46ED-BD03-8D4AFA833D3F}"/>
    <cellStyle name="40% - Énfasis4 6 2 3 2 2" xfId="22349" xr:uid="{38D5CBF9-4C6E-469E-BD82-1126AD507FA5}"/>
    <cellStyle name="40% - Énfasis4 6 2 3 2 3" xfId="28197" xr:uid="{E5E8647C-ED7C-4EC1-9C1E-6D0F22ACF8AC}"/>
    <cellStyle name="40% - Énfasis4 6 2 3 2 4" xfId="34079" xr:uid="{12B1FE31-2B13-4F8F-9224-986C375F9793}"/>
    <cellStyle name="40% - Énfasis4 6 2 3 2 5" xfId="39943" xr:uid="{9C43D47A-C70D-45DE-87E8-8C3111BDF202}"/>
    <cellStyle name="40% - Énfasis4 6 2 3 3" xfId="19574" xr:uid="{A52F1CBD-39CC-4373-9100-427BA2C3213C}"/>
    <cellStyle name="40% - Énfasis4 6 2 3 4" xfId="25348" xr:uid="{1D7A444F-6C7A-4D1D-BF1A-9AAA406EC09A}"/>
    <cellStyle name="40% - Énfasis4 6 2 3 5" xfId="31222" xr:uid="{75E0AA09-6027-4B69-962C-4126E56B734F}"/>
    <cellStyle name="40% - Énfasis4 6 2 3 6" xfId="37100" xr:uid="{68C3B9EA-3AFE-4D7B-9AAC-B44C1D6592E3}"/>
    <cellStyle name="40% - Énfasis4 6 2 4" xfId="6992" xr:uid="{1D74C549-60C5-4967-934C-34AA1A550A75}"/>
    <cellStyle name="40% - Énfasis4 6 2 4 2" xfId="21411" xr:uid="{B581BCD4-8A3D-40D2-998D-5DDE519B2A49}"/>
    <cellStyle name="40% - Énfasis4 6 2 4 3" xfId="27230" xr:uid="{C03944A8-3500-4B28-94E0-42C8FFD9B56A}"/>
    <cellStyle name="40% - Énfasis4 6 2 4 4" xfId="33108" xr:uid="{E16D0B40-EA5E-4AFA-8F3A-525C39207C2C}"/>
    <cellStyle name="40% - Énfasis4 6 2 4 5" xfId="38972" xr:uid="{FE5F464B-CAB1-4CFD-9F79-3DFDFD5A1B4C}"/>
    <cellStyle name="40% - Énfasis4 6 2 5" xfId="18665" xr:uid="{8C021D14-C53B-4B21-A7F5-8689DB1B65B0}"/>
    <cellStyle name="40% - Énfasis4 6 2 6" xfId="24379" xr:uid="{7C8E359C-A1F7-42D9-AC07-2DDF4371040E}"/>
    <cellStyle name="40% - Énfasis4 6 2 7" xfId="30257" xr:uid="{BCA08424-B08C-489C-B541-5ABEDF7FB30F}"/>
    <cellStyle name="40% - Énfasis4 6 2 8" xfId="36136" xr:uid="{F5C28FB2-1BFB-455B-A8DB-C8E06AB73D1C}"/>
    <cellStyle name="40% - Énfasis4 6 3" xfId="4420" xr:uid="{FE6114AF-4FF7-4109-9A65-CBE0B235CE54}"/>
    <cellStyle name="40% - Énfasis4 6 3 2" xfId="5386" xr:uid="{0E416EB9-7D01-4991-82A7-0AD4E1D805DD}"/>
    <cellStyle name="40% - Énfasis4 6 3 2 2" xfId="8253" xr:uid="{0A65169D-D2C4-4871-89FD-F078D99956B7}"/>
    <cellStyle name="40% - Énfasis4 6 3 2 2 2" xfId="22629" xr:uid="{2A2D83B3-D864-4DD2-A16C-21D3B2ABE19C}"/>
    <cellStyle name="40% - Énfasis4 6 3 2 2 3" xfId="28486" xr:uid="{02786571-6251-4CED-9A10-ED5011F4AFB3}"/>
    <cellStyle name="40% - Énfasis4 6 3 2 2 4" xfId="34368" xr:uid="{6BBF5018-5893-4E3F-9044-B4EC640D9B6F}"/>
    <cellStyle name="40% - Énfasis4 6 3 2 2 5" xfId="40232" xr:uid="{3CE03875-F83D-43A2-983D-FD5EE1806C5E}"/>
    <cellStyle name="40% - Énfasis4 6 3 2 3" xfId="19853" xr:uid="{558C3F63-2687-4F76-A8FD-266245B1BE18}"/>
    <cellStyle name="40% - Énfasis4 6 3 2 4" xfId="25637" xr:uid="{85D1A157-C876-48DA-90C8-F83F12183A23}"/>
    <cellStyle name="40% - Énfasis4 6 3 2 5" xfId="31511" xr:uid="{1CBE1A44-9482-4F84-91B0-D84978487983}"/>
    <cellStyle name="40% - Énfasis4 6 3 2 6" xfId="37382" xr:uid="{818CDF85-26F8-4F7D-BE8F-C3DE578DD60A}"/>
    <cellStyle name="40% - Énfasis4 6 3 3" xfId="7281" xr:uid="{32369FE3-E858-45DD-A6F1-E0963745A175}"/>
    <cellStyle name="40% - Énfasis4 6 3 3 2" xfId="21688" xr:uid="{FEE82ACB-2B6A-4D29-9F3D-7C523F157B80}"/>
    <cellStyle name="40% - Énfasis4 6 3 3 3" xfId="27515" xr:uid="{6FC92C2D-EA77-4880-847A-74EB8741E478}"/>
    <cellStyle name="40% - Énfasis4 6 3 3 4" xfId="33397" xr:uid="{BBD5A7B6-C32F-4998-8DC8-0925F149CFF2}"/>
    <cellStyle name="40% - Énfasis4 6 3 3 5" xfId="39261" xr:uid="{8D7AD0E0-23A9-48CF-B71E-CB80AE228202}"/>
    <cellStyle name="40% - Énfasis4 6 3 4" xfId="18922" xr:uid="{4230A406-5BCE-4CFC-8610-AFDFE42EBD29}"/>
    <cellStyle name="40% - Énfasis4 6 3 5" xfId="24666" xr:uid="{87ABB20A-25C7-4712-8B32-6EEE220EB71A}"/>
    <cellStyle name="40% - Énfasis4 6 3 6" xfId="30545" xr:uid="{B84B8D08-BA1C-4F21-8EE0-907DE01C25E6}"/>
    <cellStyle name="40% - Énfasis4 6 3 7" xfId="36425" xr:uid="{29018CB6-A49A-4172-BB97-B93F5D1C3885}"/>
    <cellStyle name="40% - Énfasis4 6 4" xfId="4901" xr:uid="{A680FB76-1870-4166-9DC9-44DD12D36C61}"/>
    <cellStyle name="40% - Énfasis4 6 4 2" xfId="7768" xr:uid="{1EB386C7-5634-4D6E-8D1F-F90EFB5DC1A8}"/>
    <cellStyle name="40% - Énfasis4 6 4 2 2" xfId="22158" xr:uid="{118AD02C-9A67-4938-A75F-D32EFBAC99F8}"/>
    <cellStyle name="40% - Énfasis4 6 4 2 3" xfId="28001" xr:uid="{52BB04F6-B0A2-4EF3-A75E-DF74D6402457}"/>
    <cellStyle name="40% - Énfasis4 6 4 2 4" xfId="33883" xr:uid="{2AE06DDB-DA1A-40F1-B24C-F95E261963FE}"/>
    <cellStyle name="40% - Énfasis4 6 4 2 5" xfId="39747" xr:uid="{211DD53A-630F-46B5-AAF9-288B0936A1C0}"/>
    <cellStyle name="40% - Énfasis4 6 4 3" xfId="19384" xr:uid="{6C8C6460-A97A-40BB-BA7F-640208CC4701}"/>
    <cellStyle name="40% - Énfasis4 6 4 4" xfId="25152" xr:uid="{E5BA149C-96C4-4BDA-8834-A275A61C7D39}"/>
    <cellStyle name="40% - Énfasis4 6 4 5" xfId="31026" xr:uid="{03B76589-8B06-492A-8E05-0D3FE8213A28}"/>
    <cellStyle name="40% - Énfasis4 6 4 6" xfId="36905" xr:uid="{940E1390-9DC0-4FF0-8B6F-E01EE34DD65D}"/>
    <cellStyle name="40% - Énfasis4 6 5" xfId="5911" xr:uid="{53E9F490-BE71-4550-A2D6-C9E346F28053}"/>
    <cellStyle name="40% - Énfasis4 6 5 2" xfId="8780" xr:uid="{2300438C-55FE-46A7-95E2-2C1C45DFDCAE}"/>
    <cellStyle name="40% - Énfasis4 6 5 2 2" xfId="23148" xr:uid="{04632F2C-54B3-4643-821D-EBB4858ACBD7}"/>
    <cellStyle name="40% - Énfasis4 6 5 2 3" xfId="29012" xr:uid="{7F9BD38D-EC25-4C65-B199-1AE5C7714D8D}"/>
    <cellStyle name="40% - Énfasis4 6 5 2 4" xfId="34894" xr:uid="{6F20E47C-25EC-4C94-8DDA-596EB63CADFF}"/>
    <cellStyle name="40% - Énfasis4 6 5 2 5" xfId="40758" xr:uid="{75EECEB0-E9FE-4427-B9DB-BD916EC39E73}"/>
    <cellStyle name="40% - Énfasis4 6 5 3" xfId="20362" xr:uid="{C152E102-9393-4460-8A71-FD083251075C}"/>
    <cellStyle name="40% - Énfasis4 6 5 4" xfId="26162" xr:uid="{446C4883-4106-4B1F-A437-D9738DF2DE77}"/>
    <cellStyle name="40% - Énfasis4 6 5 5" xfId="32037" xr:uid="{53A5EB07-34BA-488F-A644-7F5B4D9B474E}"/>
    <cellStyle name="40% - Énfasis4 6 5 6" xfId="37903" xr:uid="{0E5F59B3-4089-40C3-A418-8AD6E00C225D}"/>
    <cellStyle name="40% - Énfasis4 6 6" xfId="6797" xr:uid="{2EC5318B-E96D-4888-B108-A4D0A122E541}"/>
    <cellStyle name="40% - Énfasis4 6 6 2" xfId="21221" xr:uid="{C4A87699-C73C-4248-9DC3-796A3622CC7C}"/>
    <cellStyle name="40% - Énfasis4 6 6 3" xfId="27036" xr:uid="{E3DB940A-BE91-43E7-9A1D-3035A0346076}"/>
    <cellStyle name="40% - Énfasis4 6 6 4" xfId="32912" xr:uid="{9636AD8D-B9C7-46A6-8630-5D6A011A4FD1}"/>
    <cellStyle name="40% - Énfasis4 6 6 5" xfId="38776" xr:uid="{73EB7851-40D3-4576-A40D-C6DCCCCB9418}"/>
    <cellStyle name="40% - Énfasis4 6 7" xfId="18468" xr:uid="{88E4AFC9-3DAF-4BE4-8C0B-ADEB13575206}"/>
    <cellStyle name="40% - Énfasis4 6 8" xfId="24176" xr:uid="{6B9A7A38-1D80-445E-B372-1BC2669C271D}"/>
    <cellStyle name="40% - Énfasis4 6 9" xfId="30054" xr:uid="{4A28222E-1F67-422B-B1CD-65E44E39667A}"/>
    <cellStyle name="40% - Énfasis4 7" xfId="3968" xr:uid="{C40BBF1E-09F3-46C8-8E74-D316F1976CE9}"/>
    <cellStyle name="40% - Énfasis4 7 10" xfId="35960" xr:uid="{1D2D90D8-3515-46E8-9A87-E789453B4611}"/>
    <cellStyle name="40% - Énfasis4 7 2" xfId="4160" xr:uid="{53C14848-D1D8-40B3-B376-F82DE9376E8F}"/>
    <cellStyle name="40% - Énfasis4 7 2 2" xfId="4638" xr:uid="{E6CDF445-89C3-4D43-AE0F-B30EEEA8180B}"/>
    <cellStyle name="40% - Énfasis4 7 2 2 2" xfId="5606" xr:uid="{2EC1BEDB-E04A-402C-9320-6C61FCCEC8DB}"/>
    <cellStyle name="40% - Énfasis4 7 2 2 2 2" xfId="8473" xr:uid="{2C92B44C-769D-4650-9D60-9AFB55C033C8}"/>
    <cellStyle name="40% - Énfasis4 7 2 2 2 2 2" xfId="22848" xr:uid="{A0BCEBA8-4D78-40BD-8090-FC64E9347BFC}"/>
    <cellStyle name="40% - Énfasis4 7 2 2 2 2 3" xfId="28706" xr:uid="{98E8B238-1D9A-4C3D-A1E2-72B7105CE7E2}"/>
    <cellStyle name="40% - Énfasis4 7 2 2 2 2 4" xfId="34588" xr:uid="{416295B8-2F0D-43D2-94FA-59951725C417}"/>
    <cellStyle name="40% - Énfasis4 7 2 2 2 2 5" xfId="40452" xr:uid="{3990A9FE-201D-47E1-8579-14BAF77C9756}"/>
    <cellStyle name="40% - Énfasis4 7 2 2 2 3" xfId="20065" xr:uid="{736700D9-7399-45AB-AC15-CED87E7B19ED}"/>
    <cellStyle name="40% - Énfasis4 7 2 2 2 4" xfId="25857" xr:uid="{45CC9EAA-1665-444D-8119-EDB607109DAF}"/>
    <cellStyle name="40% - Énfasis4 7 2 2 2 5" xfId="31731" xr:uid="{479050B7-4F27-4B3C-A965-F4E4EAD4DD91}"/>
    <cellStyle name="40% - Énfasis4 7 2 2 2 6" xfId="37601" xr:uid="{E7FC7561-E8BF-4ADA-97D0-F5CE79412138}"/>
    <cellStyle name="40% - Énfasis4 7 2 2 3" xfId="7501" xr:uid="{9F645EC8-8353-421C-BCCA-28E7DD08520E}"/>
    <cellStyle name="40% - Énfasis4 7 2 2 3 2" xfId="21902" xr:uid="{63ECDEFD-5A21-42C4-A5C0-80C5BE09DD32}"/>
    <cellStyle name="40% - Énfasis4 7 2 2 3 3" xfId="27735" xr:uid="{ABF96FB7-3B3B-4745-AB05-F88A7F6DEAC5}"/>
    <cellStyle name="40% - Énfasis4 7 2 2 3 4" xfId="33617" xr:uid="{5F38802C-618E-4019-BB06-6A6B1F51D7B0}"/>
    <cellStyle name="40% - Énfasis4 7 2 2 3 5" xfId="39481" xr:uid="{1F014743-0E44-4A31-84AB-A2D3C3ECA813}"/>
    <cellStyle name="40% - Énfasis4 7 2 2 4" xfId="19132" xr:uid="{72B519B1-F537-4DE0-9C62-E3252597E6AB}"/>
    <cellStyle name="40% - Énfasis4 7 2 2 5" xfId="24886" xr:uid="{3ADD4BA5-EF7D-44D2-9E55-1E01D59D77C5}"/>
    <cellStyle name="40% - Énfasis4 7 2 2 6" xfId="30762" xr:uid="{D045422B-4F09-4CCE-8CD1-8D0A4E9DBDC4}"/>
    <cellStyle name="40% - Énfasis4 7 2 2 7" xfId="36644" xr:uid="{39D3E0B2-AABF-419B-9260-43E484D62ADF}"/>
    <cellStyle name="40% - Énfasis4 7 2 3" xfId="5121" xr:uid="{571B4170-45C3-477D-894D-D54BF5F26D62}"/>
    <cellStyle name="40% - Énfasis4 7 2 3 2" xfId="7988" xr:uid="{9B9BB49D-001C-4293-8036-53A12DD24660}"/>
    <cellStyle name="40% - Énfasis4 7 2 3 2 2" xfId="22373" xr:uid="{DBE945AC-C1F8-4D91-8C47-F8AA5944E669}"/>
    <cellStyle name="40% - Énfasis4 7 2 3 2 3" xfId="28221" xr:uid="{C900AD36-D446-45FB-B1AE-F92ABF57B4DE}"/>
    <cellStyle name="40% - Énfasis4 7 2 3 2 4" xfId="34103" xr:uid="{19D7EA1A-9C9D-44D6-8FB6-4BF685C2C54D}"/>
    <cellStyle name="40% - Énfasis4 7 2 3 2 5" xfId="39967" xr:uid="{EEDBCFF4-373F-4FE4-AD95-1471CE0DD486}"/>
    <cellStyle name="40% - Énfasis4 7 2 3 3" xfId="19596" xr:uid="{31CF99DD-973F-4154-B461-DF72C8F97507}"/>
    <cellStyle name="40% - Énfasis4 7 2 3 4" xfId="25372" xr:uid="{6B93D55D-D486-491A-A436-AD215FF7ABD6}"/>
    <cellStyle name="40% - Énfasis4 7 2 3 5" xfId="31246" xr:uid="{B281A048-92F8-4B3A-A484-07BF4FC5ECBA}"/>
    <cellStyle name="40% - Énfasis4 7 2 3 6" xfId="37124" xr:uid="{5CC672FA-0971-47F1-935A-53B50CE69F6B}"/>
    <cellStyle name="40% - Énfasis4 7 2 4" xfId="7016" xr:uid="{A87F94DF-55D1-4F42-A4ED-97D3742F2CA5}"/>
    <cellStyle name="40% - Énfasis4 7 2 4 2" xfId="21433" xr:uid="{97510C2B-DDE9-4CFD-A91E-04C24B831CC3}"/>
    <cellStyle name="40% - Énfasis4 7 2 4 3" xfId="27254" xr:uid="{BB126718-002E-49FE-AA93-E1034858E1B1}"/>
    <cellStyle name="40% - Énfasis4 7 2 4 4" xfId="33132" xr:uid="{CD6C99E0-9C34-40E7-98F0-6EAB8BB5F609}"/>
    <cellStyle name="40% - Énfasis4 7 2 4 5" xfId="38996" xr:uid="{8C548195-B04D-4F4F-BE15-3CB006A1E880}"/>
    <cellStyle name="40% - Énfasis4 7 2 5" xfId="18688" xr:uid="{CA806236-9EAB-4424-BF84-39161B67E31D}"/>
    <cellStyle name="40% - Énfasis4 7 2 6" xfId="24403" xr:uid="{173F1014-47A6-4B97-9F31-C381B228B5E4}"/>
    <cellStyle name="40% - Énfasis4 7 2 7" xfId="30280" xr:uid="{E3C09CAA-7083-4705-ACA9-124B9AAA3874}"/>
    <cellStyle name="40% - Énfasis4 7 2 8" xfId="36160" xr:uid="{7A6FCDF5-DA8B-4B98-8D83-256E50F3FFF6}"/>
    <cellStyle name="40% - Énfasis4 7 3" xfId="4443" xr:uid="{D2EB64B1-3468-43D7-B3D5-76A526011B91}"/>
    <cellStyle name="40% - Énfasis4 7 3 2" xfId="5410" xr:uid="{D0780EC5-55CE-4C3E-8AC3-81519BB987CD}"/>
    <cellStyle name="40% - Énfasis4 7 3 2 2" xfId="8277" xr:uid="{B773F59B-6ABB-4B93-8470-2288CD1E93DF}"/>
    <cellStyle name="40% - Énfasis4 7 3 2 2 2" xfId="22653" xr:uid="{EB3BD891-9E02-47C0-BA27-7E80A9546DFC}"/>
    <cellStyle name="40% - Énfasis4 7 3 2 2 3" xfId="28510" xr:uid="{7515385C-1AD4-41C4-A172-93614B49868A}"/>
    <cellStyle name="40% - Énfasis4 7 3 2 2 4" xfId="34392" xr:uid="{AE37B17B-5491-4037-8EA9-EA9E0375B1E2}"/>
    <cellStyle name="40% - Énfasis4 7 3 2 2 5" xfId="40256" xr:uid="{502759FF-1C02-4CD0-9850-98260094C80C}"/>
    <cellStyle name="40% - Énfasis4 7 3 2 3" xfId="19875" xr:uid="{902CDBCD-94C0-471F-853B-FB2AAFE53A11}"/>
    <cellStyle name="40% - Énfasis4 7 3 2 4" xfId="25661" xr:uid="{BE323F8E-1FBB-499C-AF16-2AFC8D5E8283}"/>
    <cellStyle name="40% - Énfasis4 7 3 2 5" xfId="31535" xr:uid="{337EDBFB-9C26-487E-BFF9-291E709A06D0}"/>
    <cellStyle name="40% - Énfasis4 7 3 2 6" xfId="37406" xr:uid="{45711F77-FF7F-43A3-ABC2-E25AF244A6DC}"/>
    <cellStyle name="40% - Énfasis4 7 3 3" xfId="7305" xr:uid="{BF82A406-612C-4547-A3A5-14284C04B9B1}"/>
    <cellStyle name="40% - Énfasis4 7 3 3 2" xfId="21710" xr:uid="{D8774AF1-1ADC-40B7-AEB5-A0F93A43AA5A}"/>
    <cellStyle name="40% - Énfasis4 7 3 3 3" xfId="27539" xr:uid="{8AAA6843-E50B-4D1D-B830-66AD500EDE3D}"/>
    <cellStyle name="40% - Énfasis4 7 3 3 4" xfId="33421" xr:uid="{4F3A7FEB-0A76-4DA1-BB4F-6FBD2E676818}"/>
    <cellStyle name="40% - Énfasis4 7 3 3 5" xfId="39285" xr:uid="{6287DF61-5C07-412F-8A65-D4CCFD46BB8F}"/>
    <cellStyle name="40% - Énfasis4 7 3 4" xfId="18946" xr:uid="{8891E101-0574-4729-B599-B001863847BA}"/>
    <cellStyle name="40% - Énfasis4 7 3 5" xfId="24690" xr:uid="{5F24B60A-0C1D-48DD-B0E9-BA3C7DB18730}"/>
    <cellStyle name="40% - Énfasis4 7 3 6" xfId="30568" xr:uid="{FC206059-DA48-4A14-978F-1304AF111826}"/>
    <cellStyle name="40% - Énfasis4 7 3 7" xfId="36449" xr:uid="{6F28C85F-61BC-4E07-89DF-C10EC1FEF4CD}"/>
    <cellStyle name="40% - Énfasis4 7 4" xfId="4925" xr:uid="{FCA5FA94-8C85-450D-B767-4BDE2A0F9A55}"/>
    <cellStyle name="40% - Énfasis4 7 4 2" xfId="7792" xr:uid="{478369E4-7059-4932-B598-FFA1AB06EB5A}"/>
    <cellStyle name="40% - Énfasis4 7 4 2 2" xfId="22180" xr:uid="{75034093-3133-4D04-906E-3AF926822005}"/>
    <cellStyle name="40% - Énfasis4 7 4 2 3" xfId="28025" xr:uid="{494D0760-030A-4A8E-BC20-41EDC3EE76CA}"/>
    <cellStyle name="40% - Énfasis4 7 4 2 4" xfId="33907" xr:uid="{94679AFE-B060-4AE5-83C3-4D227B97E190}"/>
    <cellStyle name="40% - Énfasis4 7 4 2 5" xfId="39771" xr:uid="{0401C4BB-78B9-4472-B56E-12D547E88A27}"/>
    <cellStyle name="40% - Énfasis4 7 4 3" xfId="19407" xr:uid="{CDED47AD-AB3E-4708-9B7A-9B50F0C5F9BB}"/>
    <cellStyle name="40% - Énfasis4 7 4 4" xfId="25176" xr:uid="{751B35EB-BC43-45BA-859B-8B6C690FA099}"/>
    <cellStyle name="40% - Énfasis4 7 4 5" xfId="31050" xr:uid="{6DF83A12-C643-4416-8FF1-7CDF91E9DE19}"/>
    <cellStyle name="40% - Énfasis4 7 4 6" xfId="36929" xr:uid="{68ABC942-1B44-4786-86FA-4D5C79C9FC92}"/>
    <cellStyle name="40% - Énfasis4 7 5" xfId="5935" xr:uid="{C5868D7C-662E-4831-ADA4-0C1601D160CA}"/>
    <cellStyle name="40% - Énfasis4 7 5 2" xfId="8804" xr:uid="{445AB439-006C-45BF-A0DD-745FD8F6FDB3}"/>
    <cellStyle name="40% - Énfasis4 7 5 2 2" xfId="23171" xr:uid="{7783D03C-4FC9-4592-B2CF-0E72797F5C17}"/>
    <cellStyle name="40% - Énfasis4 7 5 2 3" xfId="29036" xr:uid="{4AA99CC5-E6FE-40C3-819E-6450EE8854BA}"/>
    <cellStyle name="40% - Énfasis4 7 5 2 4" xfId="34918" xr:uid="{D797742E-2F67-43DA-9D1D-9EA6B4DAD110}"/>
    <cellStyle name="40% - Énfasis4 7 5 2 5" xfId="40782" xr:uid="{277F6471-9BE2-42C7-A45C-C7438D4314C3}"/>
    <cellStyle name="40% - Énfasis4 7 5 3" xfId="20385" xr:uid="{5A31361C-CB70-477B-89EB-FEF914C28FC3}"/>
    <cellStyle name="40% - Énfasis4 7 5 4" xfId="26186" xr:uid="{230F395C-C2D4-44A1-BBED-2F3112B34DDD}"/>
    <cellStyle name="40% - Énfasis4 7 5 5" xfId="32061" xr:uid="{221A8683-877A-46FB-AAD9-3AABAB3C356F}"/>
    <cellStyle name="40% - Énfasis4 7 5 6" xfId="37927" xr:uid="{78538589-22D7-4D32-A893-79076963D590}"/>
    <cellStyle name="40% - Énfasis4 7 6" xfId="6821" xr:uid="{5847AE07-2CD5-4E47-B904-148A55DFCE30}"/>
    <cellStyle name="40% - Énfasis4 7 6 2" xfId="21244" xr:uid="{67A70B6A-710E-483E-AA1C-CB420E2AE648}"/>
    <cellStyle name="40% - Énfasis4 7 6 3" xfId="27060" xr:uid="{F09F87DA-2A0A-4B51-B5A8-5DB7307BD047}"/>
    <cellStyle name="40% - Énfasis4 7 6 4" xfId="32936" xr:uid="{F88DD335-127C-4653-B8A8-A94B0E313452}"/>
    <cellStyle name="40% - Énfasis4 7 6 5" xfId="38800" xr:uid="{3954F80E-04A0-43C6-864C-EDB752F7FF2F}"/>
    <cellStyle name="40% - Énfasis4 7 7" xfId="18494" xr:uid="{1C18307B-BC23-4380-BB67-43700D9470DB}"/>
    <cellStyle name="40% - Énfasis4 7 8" xfId="24202" xr:uid="{A84E145E-BA6E-424F-98D8-9072EA3FE7BF}"/>
    <cellStyle name="40% - Énfasis4 7 9" xfId="30080" xr:uid="{7638B95C-791E-4EB4-9707-7AC2327D611B}"/>
    <cellStyle name="40% - Énfasis4 8" xfId="3994" xr:uid="{DF6233F0-69E8-4FA7-9BCB-5F92CC4D9AA9}"/>
    <cellStyle name="40% - Énfasis4 8 10" xfId="35988" xr:uid="{E37B604D-2BAD-47BD-84AF-1168770ACCCD}"/>
    <cellStyle name="40% - Énfasis4 8 2" xfId="4186" xr:uid="{1A63C6BC-CC56-4BE9-8AA4-94424ACBB7EE}"/>
    <cellStyle name="40% - Énfasis4 8 2 2" xfId="4664" xr:uid="{274787F7-8FAA-4D3B-9830-CDF56936B876}"/>
    <cellStyle name="40% - Énfasis4 8 2 2 2" xfId="5632" xr:uid="{B8DD27FB-411E-4624-9D7A-589D58D84FEC}"/>
    <cellStyle name="40% - Énfasis4 8 2 2 2 2" xfId="8499" xr:uid="{ECD9D81E-5057-4E1B-96B4-AE824933B7D6}"/>
    <cellStyle name="40% - Énfasis4 8 2 2 2 2 2" xfId="22873" xr:uid="{8BE41273-448E-4DF4-A8E1-C46081FB4348}"/>
    <cellStyle name="40% - Énfasis4 8 2 2 2 2 3" xfId="28732" xr:uid="{72F632FC-C7C3-479D-B38E-D2FA0EF40903}"/>
    <cellStyle name="40% - Énfasis4 8 2 2 2 2 4" xfId="34614" xr:uid="{A6E6F8C8-D5D6-4CEB-B3A7-A5A2DE044285}"/>
    <cellStyle name="40% - Énfasis4 8 2 2 2 2 5" xfId="40478" xr:uid="{5A17A09F-C6B4-4283-9C24-B90F4C2AEFCC}"/>
    <cellStyle name="40% - Énfasis4 8 2 2 2 3" xfId="20091" xr:uid="{4E44B104-AD5E-4C52-BA96-8A4AC300FB17}"/>
    <cellStyle name="40% - Énfasis4 8 2 2 2 4" xfId="25883" xr:uid="{0C9C31AC-ED7C-4D42-8D4F-84D255C763E0}"/>
    <cellStyle name="40% - Énfasis4 8 2 2 2 5" xfId="31757" xr:uid="{55EAF5D4-398A-481D-A461-16329CD12515}"/>
    <cellStyle name="40% - Énfasis4 8 2 2 2 6" xfId="37626" xr:uid="{A5F7C871-6096-48C8-A829-7B6C0FA25271}"/>
    <cellStyle name="40% - Énfasis4 8 2 2 3" xfId="7527" xr:uid="{F2BA03C2-6E82-485B-94E8-36F6C2F407F5}"/>
    <cellStyle name="40% - Énfasis4 8 2 2 3 2" xfId="21927" xr:uid="{6FB6CBC0-1635-4295-9687-4C838DF3DEF7}"/>
    <cellStyle name="40% - Énfasis4 8 2 2 3 3" xfId="27761" xr:uid="{691EF59B-859E-46A1-A64F-66E7DF9EFC86}"/>
    <cellStyle name="40% - Énfasis4 8 2 2 3 4" xfId="33643" xr:uid="{5CAE6A9B-D9BE-4A11-B0DC-EC31E6A78774}"/>
    <cellStyle name="40% - Énfasis4 8 2 2 3 5" xfId="39507" xr:uid="{9BC495AA-6F86-42DB-8B2B-3C51ACE862E8}"/>
    <cellStyle name="40% - Énfasis4 8 2 2 4" xfId="19156" xr:uid="{00CCE402-84CF-4EED-B924-B2AD4FDD6D23}"/>
    <cellStyle name="40% - Énfasis4 8 2 2 5" xfId="24912" xr:uid="{F6066D1B-8F77-4A07-93C7-ECE4E1D9AAE7}"/>
    <cellStyle name="40% - Énfasis4 8 2 2 6" xfId="30788" xr:uid="{C04466F4-DB91-4EAA-835D-7DC0BFD29E36}"/>
    <cellStyle name="40% - Énfasis4 8 2 2 7" xfId="36669" xr:uid="{C8A38D26-8597-4B82-BB59-73956F77DD46}"/>
    <cellStyle name="40% - Énfasis4 8 2 3" xfId="5147" xr:uid="{57F29511-6F07-42D2-AD0C-9E1067499924}"/>
    <cellStyle name="40% - Énfasis4 8 2 3 2" xfId="8014" xr:uid="{AE60DA35-BF38-4C3B-930A-2F6635600001}"/>
    <cellStyle name="40% - Énfasis4 8 2 3 2 2" xfId="22398" xr:uid="{C1A27738-3C1B-4258-93F2-90465A32DCF8}"/>
    <cellStyle name="40% - Énfasis4 8 2 3 2 3" xfId="28247" xr:uid="{70B2FE76-140F-493C-ACFC-5062FB39439B}"/>
    <cellStyle name="40% - Énfasis4 8 2 3 2 4" xfId="34129" xr:uid="{E5CD4589-53E8-471E-8731-EABDF0739EDB}"/>
    <cellStyle name="40% - Énfasis4 8 2 3 2 5" xfId="39993" xr:uid="{56EF02E2-0822-4C45-8555-F735FCB6B34B}"/>
    <cellStyle name="40% - Énfasis4 8 2 3 3" xfId="19621" xr:uid="{4459D5F9-140F-4480-AC24-A9AD4D73F0EB}"/>
    <cellStyle name="40% - Énfasis4 8 2 3 4" xfId="25398" xr:uid="{E35E0FD3-7036-43B2-977C-7774E98EA794}"/>
    <cellStyle name="40% - Énfasis4 8 2 3 5" xfId="31272" xr:uid="{DEA9A4FD-B6EB-42B9-BF93-65FEB40B757A}"/>
    <cellStyle name="40% - Énfasis4 8 2 3 6" xfId="37149" xr:uid="{A8DD6E83-155D-4D25-9F0F-D990430F259A}"/>
    <cellStyle name="40% - Énfasis4 8 2 4" xfId="7042" xr:uid="{66DDECF2-CCF4-4E80-A262-4029BF9C033E}"/>
    <cellStyle name="40% - Énfasis4 8 2 4 2" xfId="21458" xr:uid="{9E6F8D8D-10B5-4773-9064-1927FE2991C9}"/>
    <cellStyle name="40% - Énfasis4 8 2 4 3" xfId="27279" xr:uid="{1F28CD17-8E9B-4DC5-9466-DAEA56783471}"/>
    <cellStyle name="40% - Énfasis4 8 2 4 4" xfId="33158" xr:uid="{975D0FA3-D760-4CA6-BCB5-17E609EF894B}"/>
    <cellStyle name="40% - Énfasis4 8 2 4 5" xfId="39022" xr:uid="{9D115672-7DA3-4D6D-8347-B888AE174453}"/>
    <cellStyle name="40% - Énfasis4 8 2 5" xfId="18713" xr:uid="{B5974AA4-07FD-4F6A-9258-6B8E2C6ED71C}"/>
    <cellStyle name="40% - Énfasis4 8 2 6" xfId="24429" xr:uid="{FACE377D-DD1B-49B6-8706-04129250916E}"/>
    <cellStyle name="40% - Énfasis4 8 2 7" xfId="30306" xr:uid="{9B8ED557-06D1-4995-9D0A-52541F62FA84}"/>
    <cellStyle name="40% - Énfasis4 8 2 8" xfId="36186" xr:uid="{2EF5882E-E274-4562-863B-B5697F798468}"/>
    <cellStyle name="40% - Énfasis4 8 3" xfId="4468" xr:uid="{BF170AF1-A706-4A82-92F7-F0DBFB99E73A}"/>
    <cellStyle name="40% - Énfasis4 8 3 2" xfId="5436" xr:uid="{2C54739D-83BE-448F-9687-737F4DBF0B82}"/>
    <cellStyle name="40% - Énfasis4 8 3 2 2" xfId="8303" xr:uid="{884E442F-23DC-477F-867C-06ABA17E589F}"/>
    <cellStyle name="40% - Énfasis4 8 3 2 2 2" xfId="22679" xr:uid="{65289D61-7536-4E48-9552-8E9773AE6DD0}"/>
    <cellStyle name="40% - Énfasis4 8 3 2 2 3" xfId="28536" xr:uid="{818CAE8A-501E-4370-B7BE-DCB633D5BD04}"/>
    <cellStyle name="40% - Énfasis4 8 3 2 2 4" xfId="34418" xr:uid="{20A06ACB-5313-4351-B651-FF27FB9A02CC}"/>
    <cellStyle name="40% - Énfasis4 8 3 2 2 5" xfId="40282" xr:uid="{6FF69B93-DB5E-462D-B36B-D386B9C6DD25}"/>
    <cellStyle name="40% - Énfasis4 8 3 2 3" xfId="19900" xr:uid="{3B97E290-596C-476E-922C-CC056E645E79}"/>
    <cellStyle name="40% - Énfasis4 8 3 2 4" xfId="25687" xr:uid="{E32552A5-28DC-493D-AE9F-DC04DF6683E9}"/>
    <cellStyle name="40% - Énfasis4 8 3 2 5" xfId="31561" xr:uid="{523137C8-C507-4D0B-B763-A7FBF06538D3}"/>
    <cellStyle name="40% - Énfasis4 8 3 2 6" xfId="37432" xr:uid="{D6123E01-6A2C-4487-BABB-0038FEA84089}"/>
    <cellStyle name="40% - Énfasis4 8 3 3" xfId="7331" xr:uid="{9DA37521-A3B3-43FF-8850-82A42A5BB8A6}"/>
    <cellStyle name="40% - Énfasis4 8 3 3 2" xfId="21735" xr:uid="{06AD71F4-25E2-4F17-A2B5-7C9A7848CC86}"/>
    <cellStyle name="40% - Énfasis4 8 3 3 3" xfId="27565" xr:uid="{6D8FEE6F-3EFB-4043-A00F-7B42D938A59D}"/>
    <cellStyle name="40% - Énfasis4 8 3 3 4" xfId="33447" xr:uid="{8E0C7649-7BF4-421E-91E5-B8DD02DBBE30}"/>
    <cellStyle name="40% - Énfasis4 8 3 3 5" xfId="39311" xr:uid="{26E981C6-AF9D-4C10-AD6A-A74EA14ABE30}"/>
    <cellStyle name="40% - Énfasis4 8 3 4" xfId="18972" xr:uid="{D2D1FACB-3D3A-4373-B704-4A34896224C1}"/>
    <cellStyle name="40% - Énfasis4 8 3 5" xfId="24716" xr:uid="{6EF4E446-9287-4D43-AF00-46A9852F0B30}"/>
    <cellStyle name="40% - Énfasis4 8 3 6" xfId="30594" xr:uid="{74764902-943C-403C-AE7C-1A152DC1DBF8}"/>
    <cellStyle name="40% - Énfasis4 8 3 7" xfId="36475" xr:uid="{33BF50C4-5D94-4DCD-991E-A002CAA7606E}"/>
    <cellStyle name="40% - Énfasis4 8 4" xfId="4951" xr:uid="{1BE2931B-B7C2-4C46-A173-33F24383946C}"/>
    <cellStyle name="40% - Énfasis4 8 4 2" xfId="7818" xr:uid="{08CBCCD0-E98B-4691-97E1-2AA08BE4A203}"/>
    <cellStyle name="40% - Énfasis4 8 4 2 2" xfId="22205" xr:uid="{3029E432-B58C-4864-8A14-C321B0622373}"/>
    <cellStyle name="40% - Énfasis4 8 4 2 3" xfId="28051" xr:uid="{32608D12-4CC8-4FBF-884F-16980896DCC3}"/>
    <cellStyle name="40% - Énfasis4 8 4 2 4" xfId="33933" xr:uid="{91180492-D27C-4F3E-BEF4-4E130356468B}"/>
    <cellStyle name="40% - Énfasis4 8 4 2 5" xfId="39797" xr:uid="{5C72D9A2-AD9A-402E-BEBD-C8EB9183A52B}"/>
    <cellStyle name="40% - Énfasis4 8 4 3" xfId="19433" xr:uid="{EE528619-5285-4EF2-AA6B-5DDB603D4713}"/>
    <cellStyle name="40% - Énfasis4 8 4 4" xfId="25202" xr:uid="{C355EB1C-52FD-4886-AB89-407FB4FBF38B}"/>
    <cellStyle name="40% - Énfasis4 8 4 5" xfId="31076" xr:uid="{343821AD-B9F6-435F-85B1-4AF6C0AFA0C0}"/>
    <cellStyle name="40% - Énfasis4 8 4 6" xfId="36955" xr:uid="{0952DBFF-D2EB-4300-B64F-DBA91834E340}"/>
    <cellStyle name="40% - Énfasis4 8 5" xfId="5961" xr:uid="{5B76DDDC-96F5-4B4B-9596-48D717198F26}"/>
    <cellStyle name="40% - Énfasis4 8 5 2" xfId="8830" xr:uid="{A2B99AF8-2C8C-45BB-9FD5-51E9648419A1}"/>
    <cellStyle name="40% - Énfasis4 8 5 2 2" xfId="23195" xr:uid="{18C601F9-0937-460F-9FF4-3809E9536663}"/>
    <cellStyle name="40% - Énfasis4 8 5 2 3" xfId="29062" xr:uid="{FCDA9690-4C17-4820-97DD-AACB171B80F4}"/>
    <cellStyle name="40% - Énfasis4 8 5 2 4" xfId="34944" xr:uid="{FB2FE3CC-6082-4EA5-A9B4-B92F8F582296}"/>
    <cellStyle name="40% - Énfasis4 8 5 2 5" xfId="40808" xr:uid="{30BFFFE2-6765-40DA-AE1E-823E8FE547C7}"/>
    <cellStyle name="40% - Énfasis4 8 5 3" xfId="20411" xr:uid="{A68FDECF-51B4-49E6-88C0-6A1BB78C298E}"/>
    <cellStyle name="40% - Énfasis4 8 5 4" xfId="26212" xr:uid="{41AE4A66-6500-4F2B-8D57-34685690A342}"/>
    <cellStyle name="40% - Énfasis4 8 5 5" xfId="32087" xr:uid="{1FF6FB85-5A4C-4600-AF8F-BF8A60E4B66C}"/>
    <cellStyle name="40% - Énfasis4 8 5 6" xfId="37952" xr:uid="{800D6302-28D2-420A-9305-BD32697BB8FC}"/>
    <cellStyle name="40% - Énfasis4 8 6" xfId="6847" xr:uid="{EB5C83E1-B03D-4F6C-ACEB-667D9393C524}"/>
    <cellStyle name="40% - Énfasis4 8 6 2" xfId="21270" xr:uid="{4C58EF29-7400-467F-A368-D72FA9D24B06}"/>
    <cellStyle name="40% - Énfasis4 8 6 3" xfId="27085" xr:uid="{B8D0F321-B4C4-4B5F-8D7B-640B1285DB01}"/>
    <cellStyle name="40% - Énfasis4 8 6 4" xfId="32962" xr:uid="{11C187CB-CE7C-4A7B-8684-846F66125B24}"/>
    <cellStyle name="40% - Énfasis4 8 6 5" xfId="38826" xr:uid="{226A96F6-6151-4182-84A5-950500748D09}"/>
    <cellStyle name="40% - Énfasis4 8 7" xfId="18521" xr:uid="{9CCF8D68-B79B-4877-84BF-B21F7C8A9FE7}"/>
    <cellStyle name="40% - Énfasis4 8 8" xfId="24230" xr:uid="{79F6EF3B-73BE-405C-B881-762AE3064544}"/>
    <cellStyle name="40% - Énfasis4 8 9" xfId="30108" xr:uid="{257F27E2-FE06-4132-8FC8-324CEB9C8D29}"/>
    <cellStyle name="40% - Énfasis4 9" xfId="4018" xr:uid="{18F1BD63-2F4D-41D2-9991-3992968868CF}"/>
    <cellStyle name="40% - Énfasis4 9 2" xfId="4489" xr:uid="{4F9C11D9-F98C-450A-8380-83C345341204}"/>
    <cellStyle name="40% - Énfasis4 9 2 2" xfId="5457" xr:uid="{6F00BE4F-F6D5-461C-9364-794A13430DCF}"/>
    <cellStyle name="40% - Énfasis4 9 2 2 2" xfId="8324" xr:uid="{5892EC38-ACEA-4AE8-85F5-44FB688D2EC9}"/>
    <cellStyle name="40% - Énfasis4 9 2 2 2 2" xfId="22700" xr:uid="{4D938899-2EEA-4FD7-AADD-6A651BF25509}"/>
    <cellStyle name="40% - Énfasis4 9 2 2 2 3" xfId="28557" xr:uid="{99A4E9BE-AA0B-4F40-AC43-C8CC2A31F421}"/>
    <cellStyle name="40% - Énfasis4 9 2 2 2 4" xfId="34439" xr:uid="{7AC03245-73C6-46FC-B30B-69148B02E7A5}"/>
    <cellStyle name="40% - Énfasis4 9 2 2 2 5" xfId="40303" xr:uid="{4B189AA1-6BF8-4BAB-98CA-E1699F44198C}"/>
    <cellStyle name="40% - Énfasis4 9 2 2 3" xfId="19920" xr:uid="{D925E50F-F686-49A0-BF44-ADD784F84B2E}"/>
    <cellStyle name="40% - Énfasis4 9 2 2 4" xfId="25708" xr:uid="{0F1487F1-0707-439E-A08C-6101C105A3C2}"/>
    <cellStyle name="40% - Énfasis4 9 2 2 5" xfId="31582" xr:uid="{32226109-8D17-4128-86D4-7FFE2AA67AEF}"/>
    <cellStyle name="40% - Énfasis4 9 2 2 6" xfId="37453" xr:uid="{398A8315-6AF0-4CDE-B420-A8C9C0C189CD}"/>
    <cellStyle name="40% - Énfasis4 9 2 3" xfId="7352" xr:uid="{AC631447-275C-499A-B368-4566ADB740EE}"/>
    <cellStyle name="40% - Énfasis4 9 2 3 2" xfId="21755" xr:uid="{2BC2B081-BC93-4A91-A138-F19CDFA25175}"/>
    <cellStyle name="40% - Énfasis4 9 2 3 3" xfId="27586" xr:uid="{66E25FB3-167D-437E-BC6F-478E6A0F2D8C}"/>
    <cellStyle name="40% - Énfasis4 9 2 3 4" xfId="33468" xr:uid="{9EAA9BCC-74E6-4655-8658-D40545ABAD58}"/>
    <cellStyle name="40% - Énfasis4 9 2 3 5" xfId="39332" xr:uid="{9D60D762-0AF0-4F5D-86F3-082722C27746}"/>
    <cellStyle name="40% - Énfasis4 9 2 4" xfId="18993" xr:uid="{15A81CD3-363D-4B4F-A24A-1192C3B05636}"/>
    <cellStyle name="40% - Énfasis4 9 2 5" xfId="24737" xr:uid="{EC424041-254E-4254-9ABD-6BCF6722F72A}"/>
    <cellStyle name="40% - Énfasis4 9 2 6" xfId="30614" xr:uid="{13B89018-452D-4EA0-A46E-CA730B10004F}"/>
    <cellStyle name="40% - Énfasis4 9 2 7" xfId="36496" xr:uid="{37BED864-8050-474D-BEAF-1DCBC1C621D9}"/>
    <cellStyle name="40% - Énfasis4 9 3" xfId="4972" xr:uid="{175CBDF8-7698-4FDF-9E61-92ADB8B2FE22}"/>
    <cellStyle name="40% - Énfasis4 9 3 2" xfId="7839" xr:uid="{1F53170C-636A-41D7-8FCF-DAEAF8937CA1}"/>
    <cellStyle name="40% - Énfasis4 9 3 2 2" xfId="22225" xr:uid="{FFD9BB7B-A11E-4521-A7C3-52787FFA14A2}"/>
    <cellStyle name="40% - Énfasis4 9 3 2 3" xfId="28072" xr:uid="{F5A434BB-B8B0-4B9A-8376-4E2F9AD4FBBB}"/>
    <cellStyle name="40% - Énfasis4 9 3 2 4" xfId="33954" xr:uid="{B674F143-40C1-477E-806D-B4F7BD793A14}"/>
    <cellStyle name="40% - Énfasis4 9 3 2 5" xfId="39818" xr:uid="{A7938180-202F-4ECE-8982-E61E8B53C199}"/>
    <cellStyle name="40% - Énfasis4 9 3 3" xfId="19453" xr:uid="{07B97A34-8496-44C3-9B6B-E904BD5F4C15}"/>
    <cellStyle name="40% - Énfasis4 9 3 4" xfId="25223" xr:uid="{1724E2CF-2630-4D77-8EB4-9BFB162E02C0}"/>
    <cellStyle name="40% - Énfasis4 9 3 5" xfId="31097" xr:uid="{7144C283-F75E-4E8E-85D5-E7EDCE7B21BE}"/>
    <cellStyle name="40% - Énfasis4 9 3 6" xfId="36976" xr:uid="{71B715CB-1698-407C-AA3B-ED5A7A8DC9CF}"/>
    <cellStyle name="40% - Énfasis4 9 4" xfId="6868" xr:uid="{BF55933C-1165-40CF-AEC5-483D2B8CC347}"/>
    <cellStyle name="40% - Énfasis4 9 4 2" xfId="21290" xr:uid="{B522A695-C1C3-4E0A-8C57-9A31949E794A}"/>
    <cellStyle name="40% - Énfasis4 9 4 3" xfId="27106" xr:uid="{CF6444B6-11E3-464C-A4FD-672EA84E0BB0}"/>
    <cellStyle name="40% - Énfasis4 9 4 4" xfId="32983" xr:uid="{4CDA6294-6A76-4185-B0C3-E48220F3A9D5}"/>
    <cellStyle name="40% - Énfasis4 9 4 5" xfId="38847" xr:uid="{FFAF38BB-37C7-49CE-B5D4-0CA260F5D82A}"/>
    <cellStyle name="40% - Énfasis4 9 5" xfId="18544" xr:uid="{ABB3F825-9C4F-413B-AB1B-483CDEDF994F}"/>
    <cellStyle name="40% - Énfasis4 9 6" xfId="24254" xr:uid="{39634544-CE4B-45BF-8553-D1974A9B4248}"/>
    <cellStyle name="40% - Énfasis4 9 7" xfId="30132" xr:uid="{8D11E419-1D5F-4E3E-AC9B-11F26F747082}"/>
    <cellStyle name="40% - Énfasis4 9 8" xfId="36011" xr:uid="{21CCBD25-AEEA-433C-99FF-12E775C61A87}"/>
    <cellStyle name="40% - Énfasis5" xfId="36" builtinId="47" customBuiltin="1"/>
    <cellStyle name="40% - Énfasis5 10" xfId="4213" xr:uid="{9FC9DD61-44FD-4014-A4BC-044FF1F55F71}"/>
    <cellStyle name="40% - Énfasis5 10 2" xfId="4691" xr:uid="{8DFEC868-FF08-4DF4-ADF6-26C9F77B8473}"/>
    <cellStyle name="40% - Énfasis5 10 2 2" xfId="5659" xr:uid="{50C23770-090C-4BB8-9B45-54BC5A75DF6F}"/>
    <cellStyle name="40% - Énfasis5 10 2 2 2" xfId="8527" xr:uid="{712D677A-22BE-494C-A904-BFD0DB415505}"/>
    <cellStyle name="40% - Énfasis5 10 2 2 2 2" xfId="22901" xr:uid="{C391697A-4614-46C5-B6DD-35BCB839B785}"/>
    <cellStyle name="40% - Énfasis5 10 2 2 2 3" xfId="28760" xr:uid="{B4436B4F-54D0-44F7-9537-6A04E247D680}"/>
    <cellStyle name="40% - Énfasis5 10 2 2 2 4" xfId="34642" xr:uid="{1434CE86-DC75-4680-A7A3-52115CD37DEC}"/>
    <cellStyle name="40% - Énfasis5 10 2 2 2 5" xfId="40506" xr:uid="{A3A06FDC-C374-4A64-8129-68E95F505ECB}"/>
    <cellStyle name="40% - Énfasis5 10 2 2 3" xfId="20118" xr:uid="{61617DEC-BDF5-487B-ABB8-50C171AF048A}"/>
    <cellStyle name="40% - Énfasis5 10 2 2 4" xfId="25910" xr:uid="{EF35F826-E484-44A1-AABB-AEDB7EB166E9}"/>
    <cellStyle name="40% - Énfasis5 10 2 2 5" xfId="31785" xr:uid="{30F0EA8F-3622-4474-8284-EC196289CBB8}"/>
    <cellStyle name="40% - Énfasis5 10 2 2 6" xfId="37654" xr:uid="{0F0E620C-AB48-4ABD-9EA4-851D4C47838A}"/>
    <cellStyle name="40% - Énfasis5 10 2 3" xfId="7555" xr:uid="{AA25CD3D-85E6-4AAE-83F6-70873D79C134}"/>
    <cellStyle name="40% - Énfasis5 10 2 3 2" xfId="21953" xr:uid="{7EFCF4F8-2ED0-4800-AF64-7F49CD635948}"/>
    <cellStyle name="40% - Énfasis5 10 2 3 3" xfId="27789" xr:uid="{2B6805A5-1135-454C-83A5-E6BD7D8884BA}"/>
    <cellStyle name="40% - Énfasis5 10 2 3 4" xfId="33671" xr:uid="{35C0C867-B0A4-4D61-BE4A-942A6260C2F9}"/>
    <cellStyle name="40% - Énfasis5 10 2 3 5" xfId="39535" xr:uid="{97FD0AE2-99ED-4C2A-B53E-698283E34EB9}"/>
    <cellStyle name="40% - Énfasis5 10 2 4" xfId="19184" xr:uid="{63409A42-2247-463E-9662-3EBBD3B24DAB}"/>
    <cellStyle name="40% - Énfasis5 10 2 5" xfId="24940" xr:uid="{673B842C-3686-482F-B244-83C57FF96AA3}"/>
    <cellStyle name="40% - Énfasis5 10 2 6" xfId="30815" xr:uid="{15A77EAC-2A2E-4C00-B354-C1D37128107E}"/>
    <cellStyle name="40% - Énfasis5 10 2 7" xfId="36697" xr:uid="{5E909BBD-88B1-4574-880C-491CB9B3CD73}"/>
    <cellStyle name="40% - Énfasis5 10 3" xfId="5175" xr:uid="{250A878B-321B-4BBD-85F5-5521B0AB283C}"/>
    <cellStyle name="40% - Énfasis5 10 3 2" xfId="8042" xr:uid="{3550F0C8-F100-42A8-993A-1FF1471C54D6}"/>
    <cellStyle name="40% - Énfasis5 10 3 2 2" xfId="22425" xr:uid="{478947E0-2751-4BD8-9841-5ACC884FEBF6}"/>
    <cellStyle name="40% - Énfasis5 10 3 2 3" xfId="28275" xr:uid="{BA1D4201-1A09-4B5D-B067-517B3FA9682E}"/>
    <cellStyle name="40% - Énfasis5 10 3 2 4" xfId="34157" xr:uid="{B47D36EA-5180-4F93-9855-9089D58CCF24}"/>
    <cellStyle name="40% - Énfasis5 10 3 2 5" xfId="40021" xr:uid="{B351083B-A7C6-45DC-AE2D-CC213652526A}"/>
    <cellStyle name="40% - Énfasis5 10 3 3" xfId="19648" xr:uid="{B2F8F985-EE0D-4404-BAFD-575A7394422B}"/>
    <cellStyle name="40% - Énfasis5 10 3 4" xfId="25426" xr:uid="{B68842FD-66AE-4077-A232-152902C4A223}"/>
    <cellStyle name="40% - Énfasis5 10 3 5" xfId="31300" xr:uid="{6ADE3D73-95A8-495C-ABC4-413145AEDEFE}"/>
    <cellStyle name="40% - Énfasis5 10 3 6" xfId="37177" xr:uid="{9FF0FCDC-C2C4-4384-A05D-B4631ED44170}"/>
    <cellStyle name="40% - Énfasis5 10 4" xfId="7070" xr:uid="{3EC3FFEB-F8D7-4BF3-8CBD-0C5EFE2A08CE}"/>
    <cellStyle name="40% - Énfasis5 10 4 2" xfId="21485" xr:uid="{BC036A72-E874-4877-8595-4277F9ADF32C}"/>
    <cellStyle name="40% - Énfasis5 10 4 3" xfId="27307" xr:uid="{76C7D843-4D09-4D39-96C4-F0D70E33092E}"/>
    <cellStyle name="40% - Énfasis5 10 4 4" xfId="33186" xr:uid="{444EB596-D1F4-4C8D-9219-B7EE260A6F57}"/>
    <cellStyle name="40% - Énfasis5 10 4 5" xfId="39050" xr:uid="{9364EAF7-DD1A-4020-A1C7-8EFDE36C0F7F}"/>
    <cellStyle name="40% - Énfasis5 10 5" xfId="18741" xr:uid="{E9D91602-814B-41D5-AE2F-A8C932A0F578}"/>
    <cellStyle name="40% - Énfasis5 10 6" xfId="24457" xr:uid="{795F7204-01B0-4CB5-969A-2312F586209D}"/>
    <cellStyle name="40% - Énfasis5 10 7" xfId="30333" xr:uid="{CEFA6EA7-B706-4252-82A8-F42ED98B5620}"/>
    <cellStyle name="40% - Énfasis5 10 8" xfId="36214" xr:uid="{372583DD-5699-4EFE-AF9A-A3B6AF180D96}"/>
    <cellStyle name="40% - Énfasis5 11" xfId="4249" xr:uid="{36A1F4BF-11CD-4BA0-9A86-A582405CA14F}"/>
    <cellStyle name="40% - Énfasis5 11 2" xfId="4728" xr:uid="{04C4C3F7-2F9F-42D7-89B2-C1969A722A86}"/>
    <cellStyle name="40% - Énfasis5 11 2 2" xfId="5696" xr:uid="{25B57145-C8CB-4BFF-910E-A15679A6280C}"/>
    <cellStyle name="40% - Énfasis5 11 2 2 2" xfId="8564" xr:uid="{D5EC304A-947E-4167-9CD1-A0AD29056A80}"/>
    <cellStyle name="40% - Énfasis5 11 2 2 2 2" xfId="22936" xr:uid="{F293D6C9-55C2-4585-A8B1-B286C2E06F98}"/>
    <cellStyle name="40% - Énfasis5 11 2 2 2 3" xfId="28797" xr:uid="{76B04F83-2C35-4AD3-A989-17882E61C481}"/>
    <cellStyle name="40% - Énfasis5 11 2 2 2 4" xfId="34679" xr:uid="{55ABACF0-291E-40F8-AD86-34B2369FC6E4}"/>
    <cellStyle name="40% - Énfasis5 11 2 2 2 5" xfId="40543" xr:uid="{C0471C5F-CC67-4F10-A731-00930B6C1CB8}"/>
    <cellStyle name="40% - Énfasis5 11 2 2 3" xfId="20153" xr:uid="{F91B66EC-A5DA-4112-BAC8-34F0B734F890}"/>
    <cellStyle name="40% - Énfasis5 11 2 2 4" xfId="25947" xr:uid="{7186F12C-4F8B-4D98-A311-FF35761828FA}"/>
    <cellStyle name="40% - Énfasis5 11 2 2 5" xfId="31822" xr:uid="{609C53FF-74D1-4C2E-91C2-73287542F888}"/>
    <cellStyle name="40% - Énfasis5 11 2 2 6" xfId="37689" xr:uid="{82AEBF53-C1CA-41A3-8DD6-E2751DB2C642}"/>
    <cellStyle name="40% - Énfasis5 11 2 3" xfId="7592" xr:uid="{219769B7-5FC9-4D52-B561-1ED3FB292248}"/>
    <cellStyle name="40% - Énfasis5 11 2 3 2" xfId="21986" xr:uid="{05583728-61EC-4868-B11E-0DB8826FCD08}"/>
    <cellStyle name="40% - Énfasis5 11 2 3 3" xfId="27826" xr:uid="{1C3DD8CD-38A9-43AD-BFC9-9BC3558388FB}"/>
    <cellStyle name="40% - Énfasis5 11 2 3 4" xfId="33708" xr:uid="{AC5F7F59-2587-472E-A1CA-C69DDA079F22}"/>
    <cellStyle name="40% - Énfasis5 11 2 3 5" xfId="39572" xr:uid="{BD234EBF-1C2C-4F8B-A455-4C9BCC181ACF}"/>
    <cellStyle name="40% - Énfasis5 11 2 4" xfId="19218" xr:uid="{DD124394-7A71-4876-9FDA-B561DA1DF5C0}"/>
    <cellStyle name="40% - Énfasis5 11 2 5" xfId="24977" xr:uid="{BA82E97C-7026-440A-BDA6-E8CE93DEE77E}"/>
    <cellStyle name="40% - Énfasis5 11 2 6" xfId="30851" xr:uid="{63D648A7-CE42-4F61-87E2-988676511732}"/>
    <cellStyle name="40% - Énfasis5 11 2 7" xfId="36732" xr:uid="{3DB60094-316A-4421-B657-B702CD606D69}"/>
    <cellStyle name="40% - Énfasis5 11 3" xfId="5212" xr:uid="{43924663-FBEE-466D-B9F8-C5231A00D63D}"/>
    <cellStyle name="40% - Énfasis5 11 3 2" xfId="8079" xr:uid="{E3855D57-B5C0-402B-9694-C29D51A9118F}"/>
    <cellStyle name="40% - Énfasis5 11 3 2 2" xfId="22457" xr:uid="{AE6244B7-914A-4F6A-B039-CA99529B18D3}"/>
    <cellStyle name="40% - Énfasis5 11 3 2 3" xfId="28312" xr:uid="{3193747C-4882-48F8-8FDA-B463858DC8AE}"/>
    <cellStyle name="40% - Énfasis5 11 3 2 4" xfId="34194" xr:uid="{A197FD96-BBAD-4099-8369-45D7D5394E3C}"/>
    <cellStyle name="40% - Énfasis5 11 3 2 5" xfId="40058" xr:uid="{BD5844FA-BD26-4286-A34A-6C795CDB5298}"/>
    <cellStyle name="40% - Énfasis5 11 3 3" xfId="19683" xr:uid="{EE237A7A-7CE0-4DDE-99FB-5A0EEFDC52C3}"/>
    <cellStyle name="40% - Énfasis5 11 3 4" xfId="25463" xr:uid="{F8967549-73F7-4406-A306-5BBA0B5B820A}"/>
    <cellStyle name="40% - Énfasis5 11 3 5" xfId="31337" xr:uid="{90C64DA8-5199-435F-B7E7-4A650717C1CD}"/>
    <cellStyle name="40% - Énfasis5 11 3 6" xfId="37210" xr:uid="{9B8F630B-F309-4624-98A8-090E6D68B63D}"/>
    <cellStyle name="40% - Énfasis5 11 4" xfId="7107" xr:uid="{264FADB6-0132-4F0E-BF98-0CA7E88978FF}"/>
    <cellStyle name="40% - Énfasis5 11 4 2" xfId="21519" xr:uid="{C918EBF3-7E96-4979-95D0-DD7D8626513A}"/>
    <cellStyle name="40% - Énfasis5 11 4 3" xfId="27342" xr:uid="{EB682EB1-A5D3-4580-A667-78AD183E7C71}"/>
    <cellStyle name="40% - Énfasis5 11 4 4" xfId="33223" xr:uid="{FFA1D5F3-4432-4C70-901F-454780BA31C0}"/>
    <cellStyle name="40% - Énfasis5 11 4 5" xfId="39087" xr:uid="{3AB9B3A6-658F-4BD5-991D-0AB5D8551A24}"/>
    <cellStyle name="40% - Énfasis5 11 5" xfId="18770" xr:uid="{5B7C8F47-E144-4447-A330-D9644BEFE158}"/>
    <cellStyle name="40% - Énfasis5 11 6" xfId="24492" xr:uid="{A43B4A57-0AB1-412F-A4CF-455D7449393D}"/>
    <cellStyle name="40% - Énfasis5 11 7" xfId="30370" xr:uid="{8B502B89-BC2D-4D5C-A71F-DEB762384655}"/>
    <cellStyle name="40% - Énfasis5 11 8" xfId="36251" xr:uid="{DA0F3227-A419-46E6-9EE5-74BCEEB27CEF}"/>
    <cellStyle name="40% - Énfasis5 12" xfId="4298" xr:uid="{9001CA7C-2FD5-4367-8C98-DDA7A359777D}"/>
    <cellStyle name="40% - Énfasis5 12 2" xfId="5264" xr:uid="{0103B300-A3C2-401B-A6B1-3C56D6845A92}"/>
    <cellStyle name="40% - Énfasis5 12 2 2" xfId="8131" xr:uid="{079CBE51-7DB9-4896-A987-5BE7EFB70D11}"/>
    <cellStyle name="40% - Énfasis5 12 2 2 2" xfId="22508" xr:uid="{0B12519C-B62E-4078-B509-36DDD7D90913}"/>
    <cellStyle name="40% - Énfasis5 12 2 2 3" xfId="28364" xr:uid="{6855DAE9-FA29-4F8F-96CA-64E07330ECE3}"/>
    <cellStyle name="40% - Énfasis5 12 2 2 4" xfId="34246" xr:uid="{8E60FD51-BBBE-4091-8E5D-3F38D0C32A59}"/>
    <cellStyle name="40% - Énfasis5 12 2 2 5" xfId="40110" xr:uid="{C9764493-FC04-4DBF-B7B2-4F49501BDC11}"/>
    <cellStyle name="40% - Énfasis5 12 2 3" xfId="19734" xr:uid="{67AB0D1A-4F31-4A31-BB57-D9184A689B8A}"/>
    <cellStyle name="40% - Énfasis5 12 2 4" xfId="25515" xr:uid="{45515ECC-17FF-4ABA-9C85-F4F7CF7E02FA}"/>
    <cellStyle name="40% - Énfasis5 12 2 5" xfId="31389" xr:uid="{90A9395D-158E-4111-A013-7EB82EABD556}"/>
    <cellStyle name="40% - Énfasis5 12 2 6" xfId="37261" xr:uid="{16DCE587-0D18-4683-93DD-BD8F99E380F5}"/>
    <cellStyle name="40% - Énfasis5 12 3" xfId="7159" xr:uid="{8A9ED823-ABF3-4457-942A-11AE37B9603A}"/>
    <cellStyle name="40% - Énfasis5 12 3 2" xfId="21570" xr:uid="{A737C806-5200-4A9F-BE05-40A5ABFA40FC}"/>
    <cellStyle name="40% - Énfasis5 12 3 3" xfId="27393" xr:uid="{D2B5D9F0-65FC-4A04-AF9F-0A32DFF94084}"/>
    <cellStyle name="40% - Énfasis5 12 3 4" xfId="33275" xr:uid="{FBEB19A7-DFE1-4313-A981-CC26EB7ECA76}"/>
    <cellStyle name="40% - Énfasis5 12 3 5" xfId="39139" xr:uid="{A97D42A1-87E9-4D3E-8456-B6339648F4C4}"/>
    <cellStyle name="40% - Énfasis5 12 4" xfId="18806" xr:uid="{34501B4A-C699-4C34-BA2E-5721E921771E}"/>
    <cellStyle name="40% - Énfasis5 12 5" xfId="24544" xr:uid="{A6E05066-FC62-411D-B6C4-F46E5F3D25A7}"/>
    <cellStyle name="40% - Énfasis5 12 6" xfId="30423" xr:uid="{CC2F582C-4991-4875-81E7-09011EB9667A}"/>
    <cellStyle name="40% - Énfasis5 12 7" xfId="36304" xr:uid="{ABCB8AFC-322D-4349-AFA0-670743502CB9}"/>
    <cellStyle name="40% - Énfasis5 13" xfId="4783" xr:uid="{BA69D1FD-C8F0-44D1-B077-1C858EC32EEF}"/>
    <cellStyle name="40% - Énfasis5 13 2" xfId="7646" xr:uid="{6551B361-2450-4E37-A785-FBE965356EB3}"/>
    <cellStyle name="40% - Énfasis5 13 2 2" xfId="22039" xr:uid="{5FDE150E-B302-42F1-B189-DE328B24C7A0}"/>
    <cellStyle name="40% - Énfasis5 13 2 3" xfId="27880" xr:uid="{AA6BBB01-523E-4A3E-8716-13FC3F39EA2B}"/>
    <cellStyle name="40% - Énfasis5 13 2 4" xfId="33762" xr:uid="{80935C0E-9D5F-4E9F-9D76-40037B04637D}"/>
    <cellStyle name="40% - Énfasis5 13 2 5" xfId="39626" xr:uid="{AF2D129E-CBC8-4575-9A0C-E92592D988E1}"/>
    <cellStyle name="40% - Énfasis5 13 3" xfId="19265" xr:uid="{4DA87CAB-1692-47BB-B80D-3BA38E5FCA25}"/>
    <cellStyle name="40% - Énfasis5 13 4" xfId="25031" xr:uid="{B92F76CE-6B0B-4E8F-9C85-7DCB7FF6DDD4}"/>
    <cellStyle name="40% - Énfasis5 13 5" xfId="30905" xr:uid="{3260DC81-23AC-4E15-BEF2-D66A21FBEDB9}"/>
    <cellStyle name="40% - Énfasis5 13 6" xfId="36785" xr:uid="{4389AC78-93A5-4A95-BBF3-7493FA1D0617}"/>
    <cellStyle name="40% - Énfasis5 14" xfId="5749" xr:uid="{FDDDDDDA-F45A-43D2-A52B-B2B862265525}"/>
    <cellStyle name="40% - Énfasis5 14 2" xfId="8618" xr:uid="{5A77DAAA-0150-49F6-A736-BF32E37BFA82}"/>
    <cellStyle name="40% - Énfasis5 14 2 2" xfId="22989" xr:uid="{2F1BB72C-392C-424B-AA1E-3FA01688150D}"/>
    <cellStyle name="40% - Énfasis5 14 2 3" xfId="28851" xr:uid="{7C9C44C9-6785-4AA1-A4FA-F7EFDD64E942}"/>
    <cellStyle name="40% - Énfasis5 14 2 4" xfId="34733" xr:uid="{2D37C3F4-BDBA-4278-82AC-EC8C21EA0C76}"/>
    <cellStyle name="40% - Énfasis5 14 2 5" xfId="40597" xr:uid="{3814ACA9-55B1-4063-B09E-434C8F309364}"/>
    <cellStyle name="40% - Énfasis5 14 3" xfId="20207" xr:uid="{3A5B96CE-1BAE-452F-AAFF-85AA8A4C194F}"/>
    <cellStyle name="40% - Énfasis5 14 4" xfId="26001" xr:uid="{F94301A6-8EB5-4FBF-8E33-E5D095D05DDE}"/>
    <cellStyle name="40% - Énfasis5 14 5" xfId="31876" xr:uid="{28596EED-6FDF-42DF-A8A9-8CBAB6D4F7F3}"/>
    <cellStyle name="40% - Énfasis5 14 6" xfId="37742" xr:uid="{3A1C09FD-DCBD-4878-BD5E-0EF9E32CA22C}"/>
    <cellStyle name="40% - Énfasis5 15" xfId="5769" xr:uid="{C48373D1-5D6F-4EA6-8372-BF263C3F9F44}"/>
    <cellStyle name="40% - Énfasis5 15 2" xfId="8638" xr:uid="{43994BF2-20CD-40EA-B662-0624F19AA391}"/>
    <cellStyle name="40% - Énfasis5 15 2 2" xfId="23009" xr:uid="{D23B9708-1CAF-409F-93FF-ABAD98649A47}"/>
    <cellStyle name="40% - Énfasis5 15 2 3" xfId="28871" xr:uid="{1F10C63A-18D4-4EA4-9946-5ECA4D2C1F59}"/>
    <cellStyle name="40% - Énfasis5 15 2 4" xfId="34753" xr:uid="{E3243C01-B43D-4CFE-B043-6785402A64CD}"/>
    <cellStyle name="40% - Énfasis5 15 2 5" xfId="40617" xr:uid="{1FA62650-808E-46BA-AD87-29D45884689C}"/>
    <cellStyle name="40% - Énfasis5 15 3" xfId="20226" xr:uid="{B8AD2360-CDE8-4F3B-ADDF-26B4BB6FF0AB}"/>
    <cellStyle name="40% - Énfasis5 15 4" xfId="26021" xr:uid="{0E6B34E2-944E-440B-9745-207269EE462F}"/>
    <cellStyle name="40% - Énfasis5 15 5" xfId="31896" xr:uid="{88A55FC4-C137-4DD5-B30F-42C33524CF8B}"/>
    <cellStyle name="40% - Énfasis5 15 6" xfId="37762" xr:uid="{906F6036-8F51-49C4-B0D4-5DB906282C23}"/>
    <cellStyle name="40% - Énfasis5 16" xfId="5789" xr:uid="{DD1F28A8-1EDE-4F1E-AC01-CFA8B86D07EF}"/>
    <cellStyle name="40% - Énfasis5 16 2" xfId="8658" xr:uid="{57939F9E-F9FB-47D9-BE88-CC8EF1CBB56D}"/>
    <cellStyle name="40% - Énfasis5 16 2 2" xfId="23029" xr:uid="{5E270975-393C-42C9-8125-4D9725AB3B89}"/>
    <cellStyle name="40% - Énfasis5 16 2 3" xfId="28891" xr:uid="{2D2505A7-1E37-4AC2-95FB-093C8A3AEFB5}"/>
    <cellStyle name="40% - Énfasis5 16 2 4" xfId="34773" xr:uid="{6373D567-AD76-40D2-A91C-1DB0F79E2D38}"/>
    <cellStyle name="40% - Énfasis5 16 2 5" xfId="40637" xr:uid="{5F4E763A-42E4-41E9-B219-A329E3FA539F}"/>
    <cellStyle name="40% - Énfasis5 16 3" xfId="20244" xr:uid="{71168975-CA16-42FD-B24D-97A08ED848B0}"/>
    <cellStyle name="40% - Énfasis5 16 4" xfId="26041" xr:uid="{83C6A681-73F7-42F5-974E-3913D1D168D4}"/>
    <cellStyle name="40% - Énfasis5 16 5" xfId="31916" xr:uid="{5AFE1691-0BC7-43AC-BC57-A12673461945}"/>
    <cellStyle name="40% - Énfasis5 16 6" xfId="37782" xr:uid="{4F61E6CC-1105-4892-9C8C-D14BF128ECE4}"/>
    <cellStyle name="40% - Énfasis5 17" xfId="5988" xr:uid="{4FB71C9A-4CE1-42EF-9394-2DA69FEE0B2B}"/>
    <cellStyle name="40% - Énfasis5 17 2" xfId="8857" xr:uid="{4F161F8D-F43C-4073-8EF5-2F0C2C61D857}"/>
    <cellStyle name="40% - Énfasis5 17 2 2" xfId="23221" xr:uid="{D953C417-EABA-4BE7-ABEB-E3FA4E06214B}"/>
    <cellStyle name="40% - Énfasis5 17 2 3" xfId="29088" xr:uid="{A894031D-73EA-4413-A2A9-212527D24699}"/>
    <cellStyle name="40% - Énfasis5 17 2 4" xfId="34970" xr:uid="{EBBD8C4A-DF2E-47CE-B4AB-3F3E8BE35362}"/>
    <cellStyle name="40% - Énfasis5 17 2 5" xfId="40834" xr:uid="{D730E826-25F2-4234-94C9-744EF73B6E94}"/>
    <cellStyle name="40% - Énfasis5 17 3" xfId="20436" xr:uid="{3C1B7C4C-C6E6-4687-9AE8-EAE9555B7952}"/>
    <cellStyle name="40% - Énfasis5 17 4" xfId="26238" xr:uid="{49624F4C-73AD-4615-8F85-244D2F37347D}"/>
    <cellStyle name="40% - Énfasis5 17 5" xfId="32113" xr:uid="{6D525CD2-BAA5-4390-BB9B-68D3C1ACF2A0}"/>
    <cellStyle name="40% - Énfasis5 17 6" xfId="37978" xr:uid="{39931D84-3AF1-4D53-8D5B-DFBF92091A8A}"/>
    <cellStyle name="40% - Énfasis5 18" xfId="6008" xr:uid="{11A90260-710C-4ACC-BB3D-554377DF52FC}"/>
    <cellStyle name="40% - Énfasis5 18 2" xfId="8877" xr:uid="{6DFB0DBB-B1BF-4292-9131-42CDA403D484}"/>
    <cellStyle name="40% - Énfasis5 18 2 2" xfId="23241" xr:uid="{AB02B3D1-F7D9-4402-9EBF-D15FCC32F339}"/>
    <cellStyle name="40% - Énfasis5 18 2 3" xfId="29108" xr:uid="{AC2CF3C7-E8F0-4E8C-9FB8-A83665EB7FEF}"/>
    <cellStyle name="40% - Énfasis5 18 2 4" xfId="34990" xr:uid="{6BB70F8E-941C-4030-BD92-5183601FEB26}"/>
    <cellStyle name="40% - Énfasis5 18 2 5" xfId="40854" xr:uid="{D58CB8C6-B3D7-4BD7-A4EB-146446EB67DC}"/>
    <cellStyle name="40% - Énfasis5 18 3" xfId="20456" xr:uid="{9F57B16B-A2A1-4351-8516-AA2F4D03460F}"/>
    <cellStyle name="40% - Énfasis5 18 4" xfId="26258" xr:uid="{8FFD3BB0-8279-4169-8CA0-2196331EDAB7}"/>
    <cellStyle name="40% - Énfasis5 18 5" xfId="32133" xr:uid="{1FC91ECD-E41D-4363-BD02-77C5514B3101}"/>
    <cellStyle name="40% - Énfasis5 18 6" xfId="37998" xr:uid="{8CA2AA42-CF27-4534-A7A3-5C5E26EBD611}"/>
    <cellStyle name="40% - Énfasis5 19" xfId="6028" xr:uid="{00D1CC1D-7CDF-4193-B461-68AAB4106E5F}"/>
    <cellStyle name="40% - Énfasis5 19 2" xfId="8897" xr:uid="{A13E8B1C-4A02-469E-9F01-6702A28059F7}"/>
    <cellStyle name="40% - Énfasis5 19 2 2" xfId="23261" xr:uid="{C85F2167-7AD4-4ADE-AF1E-D3DD3AC2E95B}"/>
    <cellStyle name="40% - Énfasis5 19 2 3" xfId="29128" xr:uid="{A66FC159-7A20-4B2A-852C-40C42ED22D35}"/>
    <cellStyle name="40% - Énfasis5 19 2 4" xfId="35010" xr:uid="{736F5F7B-0357-4A1B-B958-96FD01AD064D}"/>
    <cellStyle name="40% - Énfasis5 19 2 5" xfId="40874" xr:uid="{9B16AD93-FBEC-4D00-95E8-3D145446EB56}"/>
    <cellStyle name="40% - Énfasis5 19 3" xfId="20476" xr:uid="{52A4A8E1-5B6F-4222-9824-8FB0EEA2CD3E}"/>
    <cellStyle name="40% - Énfasis5 19 4" xfId="26278" xr:uid="{FA959A86-427D-49BA-931B-D047E250F5EE}"/>
    <cellStyle name="40% - Énfasis5 19 5" xfId="32153" xr:uid="{48B9B442-9E09-4758-AE0A-FDE4217B41E0}"/>
    <cellStyle name="40% - Énfasis5 19 6" xfId="38018" xr:uid="{82F8F5CF-0D3C-460C-8EFF-2DAC33E0AD8E}"/>
    <cellStyle name="40% - Énfasis5 2" xfId="3849" xr:uid="{43E0894B-C456-4F67-BE85-70FDD6D52296}"/>
    <cellStyle name="40% - Énfasis5 2 10" xfId="35833" xr:uid="{C20E2D27-A97A-4CBB-B297-3EF510EFBD1E}"/>
    <cellStyle name="40% - Énfasis5 2 2" xfId="4048" xr:uid="{3D7EC9DB-AA05-457E-9643-4E52EB0BB7F1}"/>
    <cellStyle name="40% - Énfasis5 2 2 2" xfId="4522" xr:uid="{0518E8B6-6A06-412E-9D85-A5CA1EEE284B}"/>
    <cellStyle name="40% - Énfasis5 2 2 2 2" xfId="5490" xr:uid="{E2B90BDE-1779-4E93-8C15-996085E96AEF}"/>
    <cellStyle name="40% - Énfasis5 2 2 2 2 2" xfId="8357" xr:uid="{5DE61956-D8DD-4B01-9B74-204AA4FEACCD}"/>
    <cellStyle name="40% - Énfasis5 2 2 2 2 2 2" xfId="22732" xr:uid="{E08ACB96-8A74-4B7D-B749-804BD64279C2}"/>
    <cellStyle name="40% - Énfasis5 2 2 2 2 2 3" xfId="28590" xr:uid="{BEBBE740-7937-48CD-865A-35E22510FBC3}"/>
    <cellStyle name="40% - Énfasis5 2 2 2 2 2 4" xfId="34472" xr:uid="{6A6ABD3F-C3C1-41FC-96E3-1C0A8078A2A7}"/>
    <cellStyle name="40% - Énfasis5 2 2 2 2 2 5" xfId="40336" xr:uid="{0860E83E-4980-41F7-B8EE-3B16224CB530}"/>
    <cellStyle name="40% - Énfasis5 2 2 2 2 3" xfId="19951" xr:uid="{037B5710-D3E2-4F0C-A929-9167D4B74F17}"/>
    <cellStyle name="40% - Énfasis5 2 2 2 2 4" xfId="25741" xr:uid="{3D00EB27-1B16-47C4-9504-56BC72684B6C}"/>
    <cellStyle name="40% - Énfasis5 2 2 2 2 5" xfId="31615" xr:uid="{68DA5BCB-35A0-4702-B7E9-3F5EEA8C2916}"/>
    <cellStyle name="40% - Énfasis5 2 2 2 2 6" xfId="37485" xr:uid="{2A360A26-BEB8-4E38-A1D3-CCA790718AF6}"/>
    <cellStyle name="40% - Énfasis5 2 2 2 3" xfId="7385" xr:uid="{6B5C7F6A-1D40-4A3A-A063-B5256B24F3A7}"/>
    <cellStyle name="40% - Énfasis5 2 2 2 3 2" xfId="21787" xr:uid="{E6314D50-088F-4014-A0A3-32B142BBAF5B}"/>
    <cellStyle name="40% - Énfasis5 2 2 2 3 3" xfId="27619" xr:uid="{0A3BC275-9F49-40EA-B2EB-7E762366DDD9}"/>
    <cellStyle name="40% - Énfasis5 2 2 2 3 4" xfId="33501" xr:uid="{16A80C23-B352-408A-9C9C-CD2A1E712CD1}"/>
    <cellStyle name="40% - Énfasis5 2 2 2 3 5" xfId="39365" xr:uid="{D2722BC9-6F42-4327-A210-CE8DFC1E6661}"/>
    <cellStyle name="40% - Énfasis5 2 2 2 4" xfId="19021" xr:uid="{1105A539-0F15-4899-B45B-5492B9243B26}"/>
    <cellStyle name="40% - Énfasis5 2 2 2 5" xfId="24770" xr:uid="{7B485159-CBBB-4976-B354-C3CA76983FA0}"/>
    <cellStyle name="40% - Énfasis5 2 2 2 6" xfId="30647" xr:uid="{7B6EA817-5093-468D-9483-EB26A5FD810B}"/>
    <cellStyle name="40% - Énfasis5 2 2 2 7" xfId="36528" xr:uid="{2D8A1D28-D091-4894-8D22-802D17949CF0}"/>
    <cellStyle name="40% - Énfasis5 2 2 3" xfId="5005" xr:uid="{F0711DA2-1791-4E54-992A-A444D5B7EB79}"/>
    <cellStyle name="40% - Énfasis5 2 2 3 2" xfId="7872" xr:uid="{FD324BEA-85E3-4615-BB40-095F4FEAADF4}"/>
    <cellStyle name="40% - Énfasis5 2 2 3 2 2" xfId="22257" xr:uid="{442AD473-3047-4019-9466-87EFE77FFF5A}"/>
    <cellStyle name="40% - Énfasis5 2 2 3 2 3" xfId="28105" xr:uid="{E9BEF402-C0ED-4678-9D15-158738E2393C}"/>
    <cellStyle name="40% - Énfasis5 2 2 3 2 4" xfId="33987" xr:uid="{F47B7F4C-C1E6-4F0C-9F7E-73A32943B784}"/>
    <cellStyle name="40% - Énfasis5 2 2 3 2 5" xfId="39851" xr:uid="{FFEBED9C-2F19-4E2F-80E4-4ECE9B6019A9}"/>
    <cellStyle name="40% - Énfasis5 2 2 3 3" xfId="19484" xr:uid="{D99F5762-6B26-4825-8F71-A8E72560724E}"/>
    <cellStyle name="40% - Énfasis5 2 2 3 4" xfId="25256" xr:uid="{41663834-75A4-401F-975D-9AD46E92E782}"/>
    <cellStyle name="40% - Énfasis5 2 2 3 5" xfId="31130" xr:uid="{BB451C5B-027C-4EDB-8CFD-CDA2CD147737}"/>
    <cellStyle name="40% - Énfasis5 2 2 3 6" xfId="37008" xr:uid="{9FDDE505-FC93-4BBC-A7BB-7B1147556C55}"/>
    <cellStyle name="40% - Énfasis5 2 2 4" xfId="6900" xr:uid="{2CF44CD6-8522-4FAD-9784-152A483D1039}"/>
    <cellStyle name="40% - Énfasis5 2 2 4 2" xfId="21321" xr:uid="{1F4F28CF-0B78-4FDF-B99C-3ED42F4BB3C5}"/>
    <cellStyle name="40% - Énfasis5 2 2 4 3" xfId="27138" xr:uid="{6986D696-954E-431E-B12A-8A772B2C1136}"/>
    <cellStyle name="40% - Énfasis5 2 2 4 4" xfId="33016" xr:uid="{824E484B-CFE0-4890-8F74-14C5FBC915D4}"/>
    <cellStyle name="40% - Énfasis5 2 2 4 5" xfId="38880" xr:uid="{50922986-4D08-4594-8C63-B168793AFCD0}"/>
    <cellStyle name="40% - Énfasis5 2 2 5" xfId="18575" xr:uid="{A5698A42-FF17-4439-86E7-9B060D5E8923}"/>
    <cellStyle name="40% - Énfasis5 2 2 6" xfId="24287" xr:uid="{C6AE1A15-E917-4CD5-8A5B-398E5CF3EF9B}"/>
    <cellStyle name="40% - Énfasis5 2 2 7" xfId="30165" xr:uid="{1B2A43DF-8ACB-4D7D-9AE1-8A8A02CFB3DE}"/>
    <cellStyle name="40% - Énfasis5 2 2 8" xfId="36044" xr:uid="{820B29EF-3119-48F9-8377-8A111DAF64C6}"/>
    <cellStyle name="40% - Énfasis5 2 3" xfId="4328" xr:uid="{8713A147-9157-42A0-9030-836CD969988D}"/>
    <cellStyle name="40% - Énfasis5 2 3 2" xfId="5294" xr:uid="{22F9F6E9-7934-4DE0-9DCE-F103AA0754E9}"/>
    <cellStyle name="40% - Énfasis5 2 3 2 2" xfId="8161" xr:uid="{100E37D1-4A85-447A-AF41-7A7453F41FEA}"/>
    <cellStyle name="40% - Énfasis5 2 3 2 2 2" xfId="22537" xr:uid="{B1201D32-F099-478D-96E7-A6B0041F241D}"/>
    <cellStyle name="40% - Énfasis5 2 3 2 2 3" xfId="28394" xr:uid="{A160E4C0-DA5B-40CB-9880-8A729155921A}"/>
    <cellStyle name="40% - Énfasis5 2 3 2 2 4" xfId="34276" xr:uid="{F5D4FC0C-853C-4448-A0F9-83DAA1154E8B}"/>
    <cellStyle name="40% - Énfasis5 2 3 2 2 5" xfId="40140" xr:uid="{4F7DE40E-5A36-4D92-930F-F58182EA1CA8}"/>
    <cellStyle name="40% - Énfasis5 2 3 2 3" xfId="19762" xr:uid="{3D2D0EB8-9768-4D00-A089-29EF0DFEB58C}"/>
    <cellStyle name="40% - Énfasis5 2 3 2 4" xfId="25545" xr:uid="{0CFD66BC-8D16-4B9F-A9E9-CB4DB1F66FFC}"/>
    <cellStyle name="40% - Énfasis5 2 3 2 5" xfId="31419" xr:uid="{9A5D04AD-7A65-4303-A9D9-4BC8952E72E4}"/>
    <cellStyle name="40% - Énfasis5 2 3 2 6" xfId="37290" xr:uid="{6667E516-7852-4988-B76F-9128B83CE589}"/>
    <cellStyle name="40% - Énfasis5 2 3 3" xfId="7189" xr:uid="{4C0CC6E5-7326-48F4-9EBE-4FA0A9C07F54}"/>
    <cellStyle name="40% - Énfasis5 2 3 3 2" xfId="21596" xr:uid="{1858A299-C869-4BC8-92B2-A51FAC17E56B}"/>
    <cellStyle name="40% - Énfasis5 2 3 3 3" xfId="27423" xr:uid="{00EB21FB-CDB2-40FB-8E59-14864E667D03}"/>
    <cellStyle name="40% - Énfasis5 2 3 3 4" xfId="33305" xr:uid="{B1EEA53F-7CA5-4558-BAE3-47D60B927BCA}"/>
    <cellStyle name="40% - Énfasis5 2 3 3 5" xfId="39169" xr:uid="{9C0835C9-2196-46C8-99A5-56AA1469CE15}"/>
    <cellStyle name="40% - Énfasis5 2 3 4" xfId="18833" xr:uid="{860EBCF7-9858-49F7-89A4-C04E66979181}"/>
    <cellStyle name="40% - Énfasis5 2 3 5" xfId="24574" xr:uid="{B6AB0869-19FC-429D-8A1A-77B8B0E45744}"/>
    <cellStyle name="40% - Énfasis5 2 3 6" xfId="30453" xr:uid="{1563A3BC-C0EF-4E06-900C-3F768938DC8D}"/>
    <cellStyle name="40% - Énfasis5 2 3 7" xfId="36333" xr:uid="{576155DB-2AA6-4FF8-BABC-A56DA0377B1F}"/>
    <cellStyle name="40% - Énfasis5 2 4" xfId="4813" xr:uid="{6DB52AFE-99E1-4879-A18F-E03FE5FCAE06}"/>
    <cellStyle name="40% - Énfasis5 2 4 2" xfId="7676" xr:uid="{48153DEB-7C48-4ADE-AFA4-9D98D3765542}"/>
    <cellStyle name="40% - Énfasis5 2 4 2 2" xfId="22067" xr:uid="{DF699C2E-7EE2-471D-8880-CB8CFD9CDFCA}"/>
    <cellStyle name="40% - Énfasis5 2 4 2 3" xfId="27909" xr:uid="{106696A2-B44D-4C30-866F-5065D3CCF076}"/>
    <cellStyle name="40% - Énfasis5 2 4 2 4" xfId="33791" xr:uid="{F62F22A5-FA10-4EDC-ABF3-2068088BC4DA}"/>
    <cellStyle name="40% - Énfasis5 2 4 2 5" xfId="39655" xr:uid="{300AECAC-4F74-4E68-9870-2D34B6627740}"/>
    <cellStyle name="40% - Énfasis5 2 4 3" xfId="19292" xr:uid="{31389C7B-E550-4C59-B6BF-B2B325246E14}"/>
    <cellStyle name="40% - Énfasis5 2 4 4" xfId="25060" xr:uid="{13EC0B3F-51A9-407E-AD56-8B2B12119556}"/>
    <cellStyle name="40% - Énfasis5 2 4 5" xfId="30934" xr:uid="{FF775329-A204-400E-A80E-F2C324CC1ACF}"/>
    <cellStyle name="40% - Énfasis5 2 4 6" xfId="36813" xr:uid="{6D4958EF-E3C5-4962-9A17-81F7E71CDE24}"/>
    <cellStyle name="40% - Énfasis5 2 5" xfId="5819" xr:uid="{15ECAF4C-BC14-4D5E-9363-DD0DADBCFC4D}"/>
    <cellStyle name="40% - Énfasis5 2 5 2" xfId="8688" xr:uid="{C61B8C3B-A0CB-4094-867D-DFB3A425E85F}"/>
    <cellStyle name="40% - Énfasis5 2 5 2 2" xfId="23056" xr:uid="{8553FCC6-D7CA-4FD5-B1D0-05603D22B30E}"/>
    <cellStyle name="40% - Énfasis5 2 5 2 3" xfId="28920" xr:uid="{856665D5-B9E2-48E9-88BA-5D8A63F53B6C}"/>
    <cellStyle name="40% - Énfasis5 2 5 2 4" xfId="34802" xr:uid="{0A172592-4C0B-478D-BD22-D22ACB294318}"/>
    <cellStyle name="40% - Énfasis5 2 5 2 5" xfId="40666" xr:uid="{477C5999-A98E-4C76-B097-CAB1F4A4D678}"/>
    <cellStyle name="40% - Énfasis5 2 5 3" xfId="20271" xr:uid="{0BFDCE3D-8945-4825-85CD-6E8CA6055624}"/>
    <cellStyle name="40% - Énfasis5 2 5 4" xfId="26070" xr:uid="{87851599-D353-422C-9835-C9BD32989EF6}"/>
    <cellStyle name="40% - Énfasis5 2 5 5" xfId="31945" xr:uid="{E442AE31-8E31-4F0A-A0E1-5A3854FAC6F1}"/>
    <cellStyle name="40% - Énfasis5 2 5 6" xfId="37811" xr:uid="{835652D6-DBB1-4D1D-BD7F-4E43111BF0D3}"/>
    <cellStyle name="40% - Énfasis5 2 6" xfId="6705" xr:uid="{9B9FA4F1-C3AC-4229-86FA-2967FEB4475C}"/>
    <cellStyle name="40% - Énfasis5 2 6 2" xfId="21132" xr:uid="{B655430D-DE38-45E9-8136-95B18C89E190}"/>
    <cellStyle name="40% - Énfasis5 2 6 3" xfId="26944" xr:uid="{2A85445D-FCFB-465C-95BD-DDEDB5106338}"/>
    <cellStyle name="40% - Énfasis5 2 6 4" xfId="32820" xr:uid="{E07719D6-EA08-4A60-92AC-1AE78060376E}"/>
    <cellStyle name="40% - Énfasis5 2 6 5" xfId="38684" xr:uid="{1B9BE45F-88A5-4476-B81E-61B8DEA80D00}"/>
    <cellStyle name="40% - Énfasis5 2 7" xfId="18366" xr:uid="{F07E0D03-797A-4BD1-8A2F-FA35EFD61350}"/>
    <cellStyle name="40% - Énfasis5 2 8" xfId="24074" xr:uid="{1D6E0D8A-5856-4769-A192-BEF7B90E08D0}"/>
    <cellStyle name="40% - Énfasis5 2 9" xfId="29952" xr:uid="{45D5F8D3-6BB0-49B4-9C2E-FA97BEA5A190}"/>
    <cellStyle name="40% - Énfasis5 20" xfId="6048" xr:uid="{94A29455-FE89-466C-BF12-97247A39ED10}"/>
    <cellStyle name="40% - Énfasis5 20 2" xfId="8917" xr:uid="{7274C614-8F8B-4B61-8A1C-40F5BD737F42}"/>
    <cellStyle name="40% - Énfasis5 20 2 2" xfId="23281" xr:uid="{EA46EC73-A58A-4D9B-A105-AEAD9E1EA278}"/>
    <cellStyle name="40% - Énfasis5 20 2 3" xfId="29148" xr:uid="{A8C0574E-3B4C-41FE-90C4-E9F0B88BE156}"/>
    <cellStyle name="40% - Énfasis5 20 2 4" xfId="35030" xr:uid="{86709E2B-3125-4FBD-9189-5549EF80AD63}"/>
    <cellStyle name="40% - Énfasis5 20 2 5" xfId="40894" xr:uid="{BFF1A698-51F8-4587-824F-2F2760321EEE}"/>
    <cellStyle name="40% - Énfasis5 20 3" xfId="20496" xr:uid="{9C42C81C-E7B5-4348-8796-FB34D13EBFF1}"/>
    <cellStyle name="40% - Énfasis5 20 4" xfId="26298" xr:uid="{89AEE463-1143-4A67-87AD-ACCC2533E33D}"/>
    <cellStyle name="40% - Énfasis5 20 5" xfId="32173" xr:uid="{B72F29CD-5FCC-4973-9E0B-5C7100A8D52F}"/>
    <cellStyle name="40% - Énfasis5 20 6" xfId="38038" xr:uid="{817B61FF-728E-4BA2-B600-96DD31478779}"/>
    <cellStyle name="40% - Énfasis5 21" xfId="6068" xr:uid="{8A0EC351-D5B5-4A66-A2DB-AC99A5C2A090}"/>
    <cellStyle name="40% - Énfasis5 21 2" xfId="8937" xr:uid="{47BA4F15-EEB3-48EC-930B-F78B80E14C3D}"/>
    <cellStyle name="40% - Énfasis5 21 2 2" xfId="23301" xr:uid="{3D00D430-2C2B-40C8-A702-A3F34C8A3202}"/>
    <cellStyle name="40% - Énfasis5 21 2 3" xfId="29168" xr:uid="{7EB13AF4-766F-40D8-B477-9A30C5AA8694}"/>
    <cellStyle name="40% - Énfasis5 21 2 4" xfId="35050" xr:uid="{503EFF11-ABF8-480A-A0E8-4CEAAAEA76C7}"/>
    <cellStyle name="40% - Énfasis5 21 2 5" xfId="40914" xr:uid="{93215826-19AF-40CC-B8E9-A00D452F78B7}"/>
    <cellStyle name="40% - Énfasis5 21 3" xfId="20516" xr:uid="{23430719-CE81-4BDD-89AF-10B4B86AC786}"/>
    <cellStyle name="40% - Énfasis5 21 4" xfId="26318" xr:uid="{34C4C4BD-661C-41E4-8165-FD5A336690FB}"/>
    <cellStyle name="40% - Énfasis5 21 5" xfId="32193" xr:uid="{BD0F7DFE-7D46-4185-9125-9FE100248EFC}"/>
    <cellStyle name="40% - Énfasis5 21 6" xfId="38058" xr:uid="{48D8E8D2-D78F-4E9C-B618-4363D1E4A73D}"/>
    <cellStyle name="40% - Énfasis5 22" xfId="6088" xr:uid="{54D48357-C4C6-4CB5-AD1B-B58676409474}"/>
    <cellStyle name="40% - Énfasis5 22 2" xfId="8957" xr:uid="{B66BA1F7-4FE6-48DE-895B-8D6CB84DF2D2}"/>
    <cellStyle name="40% - Énfasis5 22 2 2" xfId="23321" xr:uid="{92AE1DC2-6AF7-4989-9ACA-3F5004AE4A95}"/>
    <cellStyle name="40% - Énfasis5 22 2 3" xfId="29188" xr:uid="{4F889D30-C30E-43AA-B89A-86C8570CC8C9}"/>
    <cellStyle name="40% - Énfasis5 22 2 4" xfId="35070" xr:uid="{60BB8FE4-F85D-4157-A9F1-64277A4B8059}"/>
    <cellStyle name="40% - Énfasis5 22 2 5" xfId="40934" xr:uid="{304FA653-02A9-4AFB-9664-5415953E3FDE}"/>
    <cellStyle name="40% - Énfasis5 22 3" xfId="20536" xr:uid="{6B0C9259-5471-4C2C-9095-895D32817277}"/>
    <cellStyle name="40% - Énfasis5 22 4" xfId="26338" xr:uid="{07D93B80-3A87-4F22-B57F-F44C7812B9AE}"/>
    <cellStyle name="40% - Énfasis5 22 5" xfId="32213" xr:uid="{A9995788-C189-47E9-8E56-F2CB654D053C}"/>
    <cellStyle name="40% - Énfasis5 22 6" xfId="38078" xr:uid="{41378328-D592-401B-9B1B-5E789E10F60F}"/>
    <cellStyle name="40% - Énfasis5 23" xfId="6108" xr:uid="{3DC155AF-A3F9-4B4B-A903-4344AAC3D1AD}"/>
    <cellStyle name="40% - Énfasis5 23 2" xfId="8977" xr:uid="{75ACB545-2355-4AF7-B987-00D8C52F04D5}"/>
    <cellStyle name="40% - Énfasis5 23 2 2" xfId="23341" xr:uid="{F95A4D4C-4D8D-41AC-8D22-5E6238ED9AF6}"/>
    <cellStyle name="40% - Énfasis5 23 2 3" xfId="29208" xr:uid="{74F98F5C-AB13-4873-996C-A3FF65564754}"/>
    <cellStyle name="40% - Énfasis5 23 2 4" xfId="35090" xr:uid="{CC51AB9E-E203-43EC-B4C9-6F350EDF74EF}"/>
    <cellStyle name="40% - Énfasis5 23 2 5" xfId="40954" xr:uid="{F6885063-8FF4-44F8-BDFA-D4B5CC71AE94}"/>
    <cellStyle name="40% - Énfasis5 23 3" xfId="20556" xr:uid="{159C7D9E-9B95-4658-872A-33999AF96641}"/>
    <cellStyle name="40% - Énfasis5 23 4" xfId="26358" xr:uid="{C9CC39D2-ACA0-4587-A55C-39B774BDC34A}"/>
    <cellStyle name="40% - Énfasis5 23 5" xfId="32233" xr:uid="{0B4DBC56-D62A-4BB3-ABC1-8922EE473B3B}"/>
    <cellStyle name="40% - Énfasis5 23 6" xfId="38098" xr:uid="{32A6872C-29EE-4B8A-AF24-F61227DEFE7A}"/>
    <cellStyle name="40% - Énfasis5 24" xfId="6128" xr:uid="{066A79D4-C7A2-464B-BF34-0DDCE418DEA5}"/>
    <cellStyle name="40% - Énfasis5 24 2" xfId="8997" xr:uid="{B45F5130-2544-453C-9A1B-8FED96991A98}"/>
    <cellStyle name="40% - Énfasis5 24 2 2" xfId="23361" xr:uid="{6BC36A77-E7DB-464C-970A-BF41745FC227}"/>
    <cellStyle name="40% - Énfasis5 24 2 3" xfId="29228" xr:uid="{347F1E87-E2D5-4345-AECB-494E8E25AD5E}"/>
    <cellStyle name="40% - Énfasis5 24 2 4" xfId="35110" xr:uid="{79A05457-3F7B-492A-92DA-AAB9F1DCBBB4}"/>
    <cellStyle name="40% - Énfasis5 24 2 5" xfId="40974" xr:uid="{4C86FCA2-A782-441D-9AAF-1876934A4E9A}"/>
    <cellStyle name="40% - Énfasis5 24 3" xfId="20576" xr:uid="{E8A07C9C-FE4F-4546-8B82-B787B88A7680}"/>
    <cellStyle name="40% - Énfasis5 24 4" xfId="26378" xr:uid="{EABBD463-BC52-4661-8CD5-756169949DFB}"/>
    <cellStyle name="40% - Énfasis5 24 5" xfId="32253" xr:uid="{CF0C05E9-00F5-480C-BD5D-E77F66F24277}"/>
    <cellStyle name="40% - Énfasis5 24 6" xfId="38118" xr:uid="{92C8F6A8-6799-4986-AEE7-29839442206A}"/>
    <cellStyle name="40% - Énfasis5 25" xfId="6148" xr:uid="{035E87B7-818E-4BFA-94C1-377FEF1D1A0A}"/>
    <cellStyle name="40% - Énfasis5 25 2" xfId="9017" xr:uid="{601C9A66-C0C9-4CCD-B6AA-DB8161D3AB64}"/>
    <cellStyle name="40% - Énfasis5 25 2 2" xfId="23381" xr:uid="{9CC55BF2-93DB-43F0-9564-E86F8EBE9EB6}"/>
    <cellStyle name="40% - Énfasis5 25 2 3" xfId="29248" xr:uid="{93B89048-C555-408E-93AF-77E0EB9D6961}"/>
    <cellStyle name="40% - Énfasis5 25 2 4" xfId="35130" xr:uid="{8A897BA8-CC5F-4CE0-B911-F7CEF51EAC45}"/>
    <cellStyle name="40% - Énfasis5 25 2 5" xfId="40993" xr:uid="{2DC14E10-C2AE-4663-9351-C199ADC20A17}"/>
    <cellStyle name="40% - Énfasis5 25 3" xfId="20596" xr:uid="{172924F8-5F93-41F9-9398-2A6B39F7FB94}"/>
    <cellStyle name="40% - Énfasis5 25 4" xfId="26398" xr:uid="{22282C61-DBB5-4022-85AB-47CD363DF0EB}"/>
    <cellStyle name="40% - Énfasis5 25 5" xfId="32273" xr:uid="{2B765DC3-4C5D-4CFB-B091-843582091B55}"/>
    <cellStyle name="40% - Énfasis5 25 6" xfId="38138" xr:uid="{5045E52A-2119-422D-B205-2ED409118B0F}"/>
    <cellStyle name="40% - Énfasis5 26" xfId="6168" xr:uid="{04BFDA53-4D08-4259-B473-1DC53F3E5F16}"/>
    <cellStyle name="40% - Énfasis5 26 2" xfId="9037" xr:uid="{2AD96BF5-79B9-4D9B-A09D-2BC62D7C7F26}"/>
    <cellStyle name="40% - Énfasis5 26 2 2" xfId="23401" xr:uid="{9B551FFF-A5A0-4888-A537-98DF766C46BB}"/>
    <cellStyle name="40% - Énfasis5 26 2 3" xfId="29268" xr:uid="{9DDD4198-B3F2-4C8D-9731-0EA2C5827D76}"/>
    <cellStyle name="40% - Énfasis5 26 2 4" xfId="35150" xr:uid="{82284056-B9E4-4043-B2EB-0CAE896E995C}"/>
    <cellStyle name="40% - Énfasis5 26 2 5" xfId="41012" xr:uid="{2C40EC6E-6313-438F-A25C-2D3F32E91B2F}"/>
    <cellStyle name="40% - Énfasis5 26 3" xfId="20616" xr:uid="{5B2566BF-15F0-4CF0-953E-CD9A01277C77}"/>
    <cellStyle name="40% - Énfasis5 26 4" xfId="26418" xr:uid="{DA25177A-4174-458C-B70A-96775B9357DC}"/>
    <cellStyle name="40% - Énfasis5 26 5" xfId="32293" xr:uid="{12EE71CD-2CA4-45DA-A921-7F8859EC70C4}"/>
    <cellStyle name="40% - Énfasis5 26 6" xfId="38158" xr:uid="{0E58DF6A-2FE7-4785-9EED-6FEAFF03B654}"/>
    <cellStyle name="40% - Énfasis5 27" xfId="6188" xr:uid="{12E4761F-2262-4DB9-A452-9BC32210BE3F}"/>
    <cellStyle name="40% - Énfasis5 27 2" xfId="9057" xr:uid="{7F3D4793-ED15-4754-85AF-0733052ED50F}"/>
    <cellStyle name="40% - Énfasis5 27 2 2" xfId="23421" xr:uid="{A759D196-3096-40CC-BE7A-85DB8F10183F}"/>
    <cellStyle name="40% - Énfasis5 27 2 3" xfId="29288" xr:uid="{CDD14C59-91F6-4D43-AF17-F6251C684F7D}"/>
    <cellStyle name="40% - Énfasis5 27 2 4" xfId="35170" xr:uid="{B1A986F1-D483-4966-883F-0B6958673908}"/>
    <cellStyle name="40% - Énfasis5 27 2 5" xfId="41032" xr:uid="{2EF63CB2-29C6-4D17-B6C6-FB5727779AD6}"/>
    <cellStyle name="40% - Énfasis5 27 3" xfId="20636" xr:uid="{37FD3C7E-1EB2-4C42-90AB-7C186D2B4847}"/>
    <cellStyle name="40% - Énfasis5 27 4" xfId="26438" xr:uid="{8310B5CE-2A0E-4822-A85D-32CC56BD52F3}"/>
    <cellStyle name="40% - Énfasis5 27 5" xfId="32313" xr:uid="{5B92B833-CADB-45E8-93FB-F7F6DFE1B9E0}"/>
    <cellStyle name="40% - Énfasis5 27 6" xfId="38178" xr:uid="{F65EAE83-5C86-4078-BC13-6F1E919E0622}"/>
    <cellStyle name="40% - Énfasis5 28" xfId="6210" xr:uid="{81017B30-838E-43F1-AC0C-ADC7E5114E35}"/>
    <cellStyle name="40% - Énfasis5 28 2" xfId="9079" xr:uid="{58C3793D-3706-4630-A1EA-B45F041411C2}"/>
    <cellStyle name="40% - Énfasis5 28 2 2" xfId="23443" xr:uid="{C0B381CD-68C7-44C4-9647-53041DF559CD}"/>
    <cellStyle name="40% - Énfasis5 28 2 3" xfId="29310" xr:uid="{8BFEC571-A329-4253-A872-B0A810237DCF}"/>
    <cellStyle name="40% - Énfasis5 28 2 4" xfId="35192" xr:uid="{1C301958-3DEB-473E-BCF5-04D54BD68FCC}"/>
    <cellStyle name="40% - Énfasis5 28 2 5" xfId="41053" xr:uid="{F12DFFD0-C5F2-4359-92AC-F8718DB351F4}"/>
    <cellStyle name="40% - Énfasis5 28 3" xfId="20658" xr:uid="{3BD05855-DC68-4700-9983-B8777C5F13B4}"/>
    <cellStyle name="40% - Énfasis5 28 4" xfId="26460" xr:uid="{6613E3BA-12DC-4EDB-BB12-58E76ECF6E54}"/>
    <cellStyle name="40% - Énfasis5 28 5" xfId="32335" xr:uid="{029C810A-2EB6-411F-84B2-314055A6D583}"/>
    <cellStyle name="40% - Énfasis5 28 6" xfId="38200" xr:uid="{BDEB552D-7A51-4FDB-986E-3D4F9C0976EF}"/>
    <cellStyle name="40% - Énfasis5 29" xfId="6247" xr:uid="{BB19FEBF-5C87-4189-BC9F-BD4322864B28}"/>
    <cellStyle name="40% - Énfasis5 29 2" xfId="9116" xr:uid="{B9929659-AF9D-4CCB-9F51-AC5ED2794625}"/>
    <cellStyle name="40% - Énfasis5 29 2 2" xfId="23480" xr:uid="{A5B3E5EB-813A-425C-A1CA-D5758065CF23}"/>
    <cellStyle name="40% - Énfasis5 29 2 3" xfId="29347" xr:uid="{2E5C8CBC-BD7A-446A-BA46-13D80DFA92B1}"/>
    <cellStyle name="40% - Énfasis5 29 2 4" xfId="35229" xr:uid="{4C1FFCA7-3C05-402F-91EF-5C2E8ADB854A}"/>
    <cellStyle name="40% - Énfasis5 29 2 5" xfId="41089" xr:uid="{730DA4FF-31FF-4550-AEAD-C8B990ADE858}"/>
    <cellStyle name="40% - Énfasis5 29 3" xfId="20688" xr:uid="{3E0104C4-7A7B-46C0-A9F7-C4302A8CAA0E}"/>
    <cellStyle name="40% - Énfasis5 29 4" xfId="26497" xr:uid="{6E7A5B82-4ADE-4581-B388-988DFA6CC3E4}"/>
    <cellStyle name="40% - Énfasis5 29 5" xfId="32372" xr:uid="{2A32C8F8-72D3-4776-BD00-82E9F16ECB16}"/>
    <cellStyle name="40% - Énfasis5 29 6" xfId="38237" xr:uid="{18B84D86-8A15-4A70-B1BE-F366E92EDFCA}"/>
    <cellStyle name="40% - Énfasis5 3" xfId="3870" xr:uid="{27ABFBF3-5439-42B1-B1F5-1E643F6FAB79}"/>
    <cellStyle name="40% - Énfasis5 3 10" xfId="35860" xr:uid="{5D5EF986-D02E-4A07-B400-DA0E3B8ABE18}"/>
    <cellStyle name="40% - Énfasis5 3 2" xfId="4069" xr:uid="{65F8F97E-5C10-44E7-A7CF-9D72C4602C37}"/>
    <cellStyle name="40% - Énfasis5 3 2 2" xfId="4547" xr:uid="{ED9FA8F0-6CE2-4E35-B6C1-A07E036DAA5B}"/>
    <cellStyle name="40% - Énfasis5 3 2 2 2" xfId="5515" xr:uid="{68193589-425B-44B5-9056-2DD6433B695A}"/>
    <cellStyle name="40% - Énfasis5 3 2 2 2 2" xfId="8382" xr:uid="{948429E0-C6D4-4F79-AB6A-A7162293FA3F}"/>
    <cellStyle name="40% - Énfasis5 3 2 2 2 2 2" xfId="22757" xr:uid="{D2CF27B8-3B1D-4C29-9FEF-23C1F6DDA06C}"/>
    <cellStyle name="40% - Énfasis5 3 2 2 2 2 3" xfId="28615" xr:uid="{FE08E31D-08CD-4CF1-863B-44ADB0154F94}"/>
    <cellStyle name="40% - Énfasis5 3 2 2 2 2 4" xfId="34497" xr:uid="{E9962D44-A048-4D96-9352-3C1FA7030C27}"/>
    <cellStyle name="40% - Énfasis5 3 2 2 2 2 5" xfId="40361" xr:uid="{BE7C66F8-0622-4760-857C-C820DC255C53}"/>
    <cellStyle name="40% - Énfasis5 3 2 2 2 3" xfId="19975" xr:uid="{FACFCA45-48F9-4EBC-B351-00362CF579BF}"/>
    <cellStyle name="40% - Énfasis5 3 2 2 2 4" xfId="25766" xr:uid="{51727B26-B090-41C6-99AE-DA8B93586891}"/>
    <cellStyle name="40% - Énfasis5 3 2 2 2 5" xfId="31640" xr:uid="{1A0D451C-3191-4067-918D-0AB5101FB21E}"/>
    <cellStyle name="40% - Énfasis5 3 2 2 2 6" xfId="37510" xr:uid="{9950102A-8BDD-4D7D-BC76-B3D742DF8B9A}"/>
    <cellStyle name="40% - Énfasis5 3 2 2 3" xfId="7410" xr:uid="{6D1EB388-3E58-4806-95DB-F2D6D6493911}"/>
    <cellStyle name="40% - Énfasis5 3 2 2 3 2" xfId="21812" xr:uid="{21561972-5C10-4652-9AA1-D2E4BB1DBFEF}"/>
    <cellStyle name="40% - Énfasis5 3 2 2 3 3" xfId="27644" xr:uid="{95BF0C06-184A-4ECB-BF9C-E74F8DC26108}"/>
    <cellStyle name="40% - Énfasis5 3 2 2 3 4" xfId="33526" xr:uid="{7F602D18-C2DC-49D4-9C79-1E245F88463C}"/>
    <cellStyle name="40% - Énfasis5 3 2 2 3 5" xfId="39390" xr:uid="{8F88F3EF-924C-4101-9D1E-9E4DB1DE7017}"/>
    <cellStyle name="40% - Énfasis5 3 2 2 4" xfId="19043" xr:uid="{C282D2F7-4FE6-401A-A845-2799CE2DA89D}"/>
    <cellStyle name="40% - Énfasis5 3 2 2 5" xfId="24795" xr:uid="{0B9DDEA8-D237-48E9-B06D-8DD9380F99C8}"/>
    <cellStyle name="40% - Énfasis5 3 2 2 6" xfId="30672" xr:uid="{8379F6AB-D259-4EA8-A2A6-E28752357B4A}"/>
    <cellStyle name="40% - Énfasis5 3 2 2 7" xfId="36553" xr:uid="{10ABBAA8-5D4B-4256-A6B7-CA7D826C5EBA}"/>
    <cellStyle name="40% - Énfasis5 3 2 3" xfId="5030" xr:uid="{BDE26D27-1211-4100-8665-AD7F4E233A67}"/>
    <cellStyle name="40% - Énfasis5 3 2 3 2" xfId="7897" xr:uid="{452DA919-D105-4BE9-A713-449B1194486C}"/>
    <cellStyle name="40% - Énfasis5 3 2 3 2 2" xfId="22282" xr:uid="{D2C7AD5C-7B1D-4623-B6C0-8D05E17300D2}"/>
    <cellStyle name="40% - Énfasis5 3 2 3 2 3" xfId="28130" xr:uid="{91E923B2-2FA5-4B6F-9600-89C155841845}"/>
    <cellStyle name="40% - Énfasis5 3 2 3 2 4" xfId="34012" xr:uid="{FDBC33B3-C5E4-4AB6-B548-B72FE8A67A04}"/>
    <cellStyle name="40% - Énfasis5 3 2 3 2 5" xfId="39876" xr:uid="{40363208-F677-49C2-8B4E-B0C2780F8F40}"/>
    <cellStyle name="40% - Énfasis5 3 2 3 3" xfId="19508" xr:uid="{150BAC8C-D999-4DCD-82DA-AD705E7C689D}"/>
    <cellStyle name="40% - Énfasis5 3 2 3 4" xfId="25281" xr:uid="{4CE2C4B1-D3A8-4289-A716-14177C404E20}"/>
    <cellStyle name="40% - Énfasis5 3 2 3 5" xfId="31155" xr:uid="{C2017F5F-7076-4EE7-901B-B979DBCACEDE}"/>
    <cellStyle name="40% - Énfasis5 3 2 3 6" xfId="37033" xr:uid="{6A0B5E29-D287-4975-BE87-A0BFA2566399}"/>
    <cellStyle name="40% - Énfasis5 3 2 4" xfId="6925" xr:uid="{360CBFB4-F76C-40F2-9669-28F1FCB154D2}"/>
    <cellStyle name="40% - Énfasis5 3 2 4 2" xfId="21345" xr:uid="{D38277F4-1C5C-41AC-B29C-ABDE6A0FDC28}"/>
    <cellStyle name="40% - Énfasis5 3 2 4 3" xfId="27163" xr:uid="{CDC4C961-FC0A-457F-9F3E-BD1F7B570CD0}"/>
    <cellStyle name="40% - Énfasis5 3 2 4 4" xfId="33041" xr:uid="{D84F2D09-00ED-4F61-9E40-60B96471B22D}"/>
    <cellStyle name="40% - Énfasis5 3 2 4 5" xfId="38905" xr:uid="{78AA7D66-0EB3-4549-A22A-E3610883D7F4}"/>
    <cellStyle name="40% - Énfasis5 3 2 5" xfId="18600" xr:uid="{B3F27007-74AA-414E-AF6D-AFE4F7A57A37}"/>
    <cellStyle name="40% - Énfasis5 3 2 6" xfId="24312" xr:uid="{473D4B17-9312-46D4-8AA3-78EFC6A5BD8C}"/>
    <cellStyle name="40% - Énfasis5 3 2 7" xfId="30190" xr:uid="{9A98C27B-4591-4A82-9537-E08C474038FE}"/>
    <cellStyle name="40% - Énfasis5 3 2 8" xfId="36069" xr:uid="{DE6B6ED5-FAE9-42E2-8D5F-CDB0EBE8B28D}"/>
    <cellStyle name="40% - Énfasis5 3 3" xfId="4353" xr:uid="{A4E761FD-89E7-4F46-9609-2827F4E39E38}"/>
    <cellStyle name="40% - Énfasis5 3 3 2" xfId="5319" xr:uid="{028C433E-BC74-408D-8201-E932F492C046}"/>
    <cellStyle name="40% - Énfasis5 3 3 2 2" xfId="8186" xr:uid="{D4ADF485-739A-4F98-B1C2-4C321808E154}"/>
    <cellStyle name="40% - Énfasis5 3 3 2 2 2" xfId="22562" xr:uid="{6B0E5F98-062B-4A2B-A0AE-7EF932EC4809}"/>
    <cellStyle name="40% - Énfasis5 3 3 2 2 3" xfId="28419" xr:uid="{C7387753-0B5B-40A3-847F-E1E17810D7A2}"/>
    <cellStyle name="40% - Énfasis5 3 3 2 2 4" xfId="34301" xr:uid="{6FCF7EFD-89A5-443A-9F19-A7632C260CB3}"/>
    <cellStyle name="40% - Énfasis5 3 3 2 2 5" xfId="40165" xr:uid="{CA42F2E7-4DEE-4B94-A363-70D950A798F4}"/>
    <cellStyle name="40% - Énfasis5 3 3 2 3" xfId="19787" xr:uid="{2A39704A-F728-46F6-B421-2EEA33DA67DF}"/>
    <cellStyle name="40% - Énfasis5 3 3 2 4" xfId="25570" xr:uid="{4F891FD6-D41C-488D-A114-22737FC1FA0D}"/>
    <cellStyle name="40% - Énfasis5 3 3 2 5" xfId="31444" xr:uid="{558D2817-0E65-405E-86BE-CB811CD312DC}"/>
    <cellStyle name="40% - Énfasis5 3 3 2 6" xfId="37315" xr:uid="{5C2D5A73-DF0F-4DD9-9CEE-DE19EA64D016}"/>
    <cellStyle name="40% - Énfasis5 3 3 3" xfId="7214" xr:uid="{D5DB87DD-4615-4A06-86E2-91EA8CCF2DE9}"/>
    <cellStyle name="40% - Énfasis5 3 3 3 2" xfId="21621" xr:uid="{938CB1A9-AB50-4446-A9DB-32F7645D22BC}"/>
    <cellStyle name="40% - Énfasis5 3 3 3 3" xfId="27448" xr:uid="{74E507DB-2EEC-4043-B550-25DC6B69AAEF}"/>
    <cellStyle name="40% - Énfasis5 3 3 3 4" xfId="33330" xr:uid="{77EA5FB7-9463-4E90-BC37-C4982E521C33}"/>
    <cellStyle name="40% - Énfasis5 3 3 3 5" xfId="39194" xr:uid="{5E915512-A2F1-4A70-945B-5CBBA8F605B8}"/>
    <cellStyle name="40% - Énfasis5 3 3 4" xfId="18858" xr:uid="{9468C032-F137-4B4E-9D0C-2F5D4D389F86}"/>
    <cellStyle name="40% - Énfasis5 3 3 5" xfId="24599" xr:uid="{14FF2328-F299-4E31-9190-F4C1FA1728D2}"/>
    <cellStyle name="40% - Énfasis5 3 3 6" xfId="30478" xr:uid="{970A2D40-0CA3-4E57-A21C-6DA3EE66AACA}"/>
    <cellStyle name="40% - Énfasis5 3 3 7" xfId="36358" xr:uid="{64D8B555-1F9A-4CDC-808C-6B8CCF94429C}"/>
    <cellStyle name="40% - Énfasis5 3 4" xfId="4835" xr:uid="{01F95B32-953A-49C4-8303-CAFFF84D2B42}"/>
    <cellStyle name="40% - Énfasis5 3 4 2" xfId="7701" xr:uid="{7131CB33-0C63-4DC9-8E2C-20664769BD0A}"/>
    <cellStyle name="40% - Énfasis5 3 4 2 2" xfId="22091" xr:uid="{7A22CEB6-7130-4139-86CD-94FF836199DB}"/>
    <cellStyle name="40% - Énfasis5 3 4 2 3" xfId="27934" xr:uid="{28DEA38A-C4C3-4574-993E-6F2CDFFD8145}"/>
    <cellStyle name="40% - Énfasis5 3 4 2 4" xfId="33816" xr:uid="{2BE712F5-2DA6-47F1-AB13-A62F4CFE0D22}"/>
    <cellStyle name="40% - Énfasis5 3 4 2 5" xfId="39680" xr:uid="{2091146A-FF35-4D25-BC50-3649EE6F5DA1}"/>
    <cellStyle name="40% - Énfasis5 3 4 3" xfId="19317" xr:uid="{2DB36151-C4EB-40B5-89D4-53F29F5C2343}"/>
    <cellStyle name="40% - Énfasis5 3 4 4" xfId="25085" xr:uid="{F6FA7AC2-C283-455C-AAE1-BE5DE82FD099}"/>
    <cellStyle name="40% - Énfasis5 3 4 5" xfId="30959" xr:uid="{4B557299-ABC5-4A24-AE79-E35C776D5A5C}"/>
    <cellStyle name="40% - Énfasis5 3 4 6" xfId="36838" xr:uid="{A9791E13-A1EE-4BC6-B486-CF2D9ABA4570}"/>
    <cellStyle name="40% - Énfasis5 3 5" xfId="5844" xr:uid="{9336FCD6-2FA9-49FB-8AFC-9578B07E607B}"/>
    <cellStyle name="40% - Énfasis5 3 5 2" xfId="8713" xr:uid="{38ADD1BF-19FE-4603-8BAD-654FB228C057}"/>
    <cellStyle name="40% - Énfasis5 3 5 2 2" xfId="23081" xr:uid="{AD604959-5FF2-4F46-A5E8-315E0FBE6E48}"/>
    <cellStyle name="40% - Énfasis5 3 5 2 3" xfId="28945" xr:uid="{B2820BF5-2BAF-4284-8D19-8D09E3FAE189}"/>
    <cellStyle name="40% - Énfasis5 3 5 2 4" xfId="34827" xr:uid="{7531635C-70A8-4357-A4C2-BF70354D658E}"/>
    <cellStyle name="40% - Énfasis5 3 5 2 5" xfId="40691" xr:uid="{CD3445A7-AA9A-46EF-A275-9FEC3661ADD2}"/>
    <cellStyle name="40% - Énfasis5 3 5 3" xfId="20296" xr:uid="{AEE00EC9-1A71-4D3C-BDF1-DA70CABAA4C1}"/>
    <cellStyle name="40% - Énfasis5 3 5 4" xfId="26095" xr:uid="{5F8AC590-BDD1-4939-B409-97B67FA2AB1C}"/>
    <cellStyle name="40% - Énfasis5 3 5 5" xfId="31970" xr:uid="{F0DBA385-2387-4192-91FF-D95ED00B07C1}"/>
    <cellStyle name="40% - Énfasis5 3 5 6" xfId="37836" xr:uid="{4F13A0D9-9F91-42FC-B281-0C53FBECCA03}"/>
    <cellStyle name="40% - Énfasis5 3 6" xfId="6730" xr:uid="{B86F6DB8-34BC-4762-806E-7561D71337A0}"/>
    <cellStyle name="40% - Énfasis5 3 6 2" xfId="21154" xr:uid="{EB6FEF50-16B3-4B32-962B-83F97AD9E591}"/>
    <cellStyle name="40% - Énfasis5 3 6 3" xfId="26969" xr:uid="{81D07255-5781-4893-B048-3F5369941BEB}"/>
    <cellStyle name="40% - Énfasis5 3 6 4" xfId="32845" xr:uid="{234D341C-95A4-4A98-BB94-8AD2091C2C4A}"/>
    <cellStyle name="40% - Énfasis5 3 6 5" xfId="38709" xr:uid="{74BD6990-B4C5-4B51-B05E-2AFC4FE4F819}"/>
    <cellStyle name="40% - Énfasis5 3 7" xfId="18392" xr:uid="{71D19CB8-BD13-4C80-BE52-9370CD7C7B47}"/>
    <cellStyle name="40% - Énfasis5 3 8" xfId="24101" xr:uid="{4D535C55-6988-4F6F-8522-DF84E0218D2D}"/>
    <cellStyle name="40% - Énfasis5 3 9" xfId="29979" xr:uid="{0478B1C0-9981-4347-ABEB-103ACC71E91C}"/>
    <cellStyle name="40% - Énfasis5 30" xfId="6267" xr:uid="{2FE00E62-5029-45F0-8722-9F5AA6ADD08F}"/>
    <cellStyle name="40% - Énfasis5 30 2" xfId="9136" xr:uid="{583833E9-2115-4A02-BFC8-9BFA1965956C}"/>
    <cellStyle name="40% - Énfasis5 30 2 2" xfId="23500" xr:uid="{32830AFD-C159-4CC7-B6B1-B322264496BC}"/>
    <cellStyle name="40% - Énfasis5 30 2 3" xfId="29367" xr:uid="{1A17ED2E-1D8F-4D8C-BFE3-037AB25DB6A7}"/>
    <cellStyle name="40% - Énfasis5 30 2 4" xfId="35249" xr:uid="{C80C6453-1868-4489-926C-FA5091BB2362}"/>
    <cellStyle name="40% - Énfasis5 30 2 5" xfId="41108" xr:uid="{E0EEE10A-38FB-4546-B1E4-BE43B2745F7F}"/>
    <cellStyle name="40% - Énfasis5 30 3" xfId="20708" xr:uid="{5CCEB35F-8D73-4748-B573-055AB81662CC}"/>
    <cellStyle name="40% - Énfasis5 30 4" xfId="26517" xr:uid="{EC276BB3-AC84-4069-8AB5-033F38F389B4}"/>
    <cellStyle name="40% - Énfasis5 30 5" xfId="32392" xr:uid="{D9B70BD1-8D05-4CCB-A408-9C20F3447CD9}"/>
    <cellStyle name="40% - Énfasis5 30 6" xfId="38257" xr:uid="{CDED2603-FDB8-4ADA-8A92-2E86B95890B9}"/>
    <cellStyle name="40% - Énfasis5 31" xfId="6287" xr:uid="{C20A958E-9EA9-42A5-9213-62249832108E}"/>
    <cellStyle name="40% - Énfasis5 31 2" xfId="9156" xr:uid="{DB1F3BDF-BACA-4FCE-92A3-1134F344B242}"/>
    <cellStyle name="40% - Énfasis5 31 2 2" xfId="23520" xr:uid="{780C8BC8-633D-4243-BBD2-3441EE727344}"/>
    <cellStyle name="40% - Énfasis5 31 2 3" xfId="29387" xr:uid="{992A0922-3A54-49D3-9AC8-07DEE7C4C18E}"/>
    <cellStyle name="40% - Énfasis5 31 2 4" xfId="35269" xr:uid="{AE5F51C5-F199-4E26-846C-463F35B75815}"/>
    <cellStyle name="40% - Énfasis5 31 2 5" xfId="41128" xr:uid="{3DFD65BA-2B18-4623-994B-1A0207CD3C88}"/>
    <cellStyle name="40% - Énfasis5 31 3" xfId="20728" xr:uid="{56203E4C-CC12-476F-A87D-81C7604E65EE}"/>
    <cellStyle name="40% - Énfasis5 31 4" xfId="26537" xr:uid="{5A4A522F-ED1A-4DBF-B373-3C03D63C4ED2}"/>
    <cellStyle name="40% - Énfasis5 31 5" xfId="32412" xr:uid="{ABF084C4-3968-41D9-BB2F-132304BDFE87}"/>
    <cellStyle name="40% - Énfasis5 31 6" xfId="38277" xr:uid="{56FD954C-B3EE-4882-A78E-7C602CF2BC68}"/>
    <cellStyle name="40% - Énfasis5 32" xfId="6311" xr:uid="{C96E37A5-6049-4F79-A520-C9CB7745AB76}"/>
    <cellStyle name="40% - Énfasis5 32 2" xfId="9179" xr:uid="{87E2E41B-5BF7-4539-ABC3-5DF180C8A5EB}"/>
    <cellStyle name="40% - Énfasis5 32 2 2" xfId="23543" xr:uid="{DF6E6B75-7036-48C5-928E-55DB4E17408D}"/>
    <cellStyle name="40% - Énfasis5 32 2 3" xfId="29410" xr:uid="{CEA9E15D-7AD7-4138-B451-B0178BD55A8F}"/>
    <cellStyle name="40% - Énfasis5 32 2 4" xfId="35292" xr:uid="{DCBAB6C6-7D08-4049-9ABB-79CBE3C8B15B}"/>
    <cellStyle name="40% - Énfasis5 32 2 5" xfId="41151" xr:uid="{457C3BA5-71E2-462B-87A8-B13A24CE3D88}"/>
    <cellStyle name="40% - Énfasis5 32 3" xfId="20752" xr:uid="{26BFD658-5493-402E-9D97-A0F8A7A59B7C}"/>
    <cellStyle name="40% - Énfasis5 32 4" xfId="26561" xr:uid="{503968AA-2BF8-44B4-BD32-AC801114EFA9}"/>
    <cellStyle name="40% - Énfasis5 32 5" xfId="32436" xr:uid="{69EFD690-3376-4F8D-954E-C26D41E1C8B0}"/>
    <cellStyle name="40% - Énfasis5 32 6" xfId="38301" xr:uid="{F0443A17-294F-4FB2-8035-61F832AE1382}"/>
    <cellStyle name="40% - Énfasis5 33" xfId="6343" xr:uid="{C33CC9BE-1F05-4175-BB4D-BB9E8D848310}"/>
    <cellStyle name="40% - Énfasis5 33 2" xfId="9208" xr:uid="{B3428AB5-AA04-420A-9328-E480E1DEC3EC}"/>
    <cellStyle name="40% - Énfasis5 33 2 2" xfId="23571" xr:uid="{F305A125-9B4C-45E6-B2B5-F612F1C54EBB}"/>
    <cellStyle name="40% - Énfasis5 33 2 3" xfId="29439" xr:uid="{3441C968-267F-48E2-8958-8955294C77D7}"/>
    <cellStyle name="40% - Énfasis5 33 2 4" xfId="35321" xr:uid="{4671B521-C3B4-4C45-9D7F-2F11BFFEE0B9}"/>
    <cellStyle name="40% - Énfasis5 33 2 5" xfId="41180" xr:uid="{1880315A-ACAC-4927-A99F-D7571B56E75D}"/>
    <cellStyle name="40% - Énfasis5 33 3" xfId="20784" xr:uid="{50D996ED-3248-4E14-BA63-9964E4519EEE}"/>
    <cellStyle name="40% - Énfasis5 33 4" xfId="26593" xr:uid="{6C27F4F1-3F5E-4B72-B011-13F3DE54471F}"/>
    <cellStyle name="40% - Énfasis5 33 5" xfId="32468" xr:uid="{A6AF6D03-FBD2-4CCE-AAFC-DB2DBBDA2A4F}"/>
    <cellStyle name="40% - Énfasis5 33 6" xfId="38332" xr:uid="{C0B54142-7D32-4BAB-9963-C8588349A78E}"/>
    <cellStyle name="40% - Énfasis5 34" xfId="6363" xr:uid="{DA2958F5-FE36-4265-80CC-61B42AD439A2}"/>
    <cellStyle name="40% - Énfasis5 34 2" xfId="9228" xr:uid="{02981AA0-07EB-49F2-9886-C9B80638CA0E}"/>
    <cellStyle name="40% - Énfasis5 34 2 2" xfId="23591" xr:uid="{0FA521A5-9D16-47BE-A895-A24DE073BFCC}"/>
    <cellStyle name="40% - Énfasis5 34 2 3" xfId="29459" xr:uid="{67DE9F57-DB1A-4745-9CF6-E71017C66BC8}"/>
    <cellStyle name="40% - Énfasis5 34 2 4" xfId="35341" xr:uid="{C924301A-8BD7-4F04-9FF6-0301FACBB776}"/>
    <cellStyle name="40% - Énfasis5 34 2 5" xfId="41200" xr:uid="{F441BEAB-EF0F-446B-B1D8-1DBED1414CF7}"/>
    <cellStyle name="40% - Énfasis5 34 3" xfId="20804" xr:uid="{8ECEC444-38AB-461E-8F20-82426286F7A5}"/>
    <cellStyle name="40% - Énfasis5 34 4" xfId="26613" xr:uid="{BC3E1241-5151-4A8D-9C90-138F732E3F3E}"/>
    <cellStyle name="40% - Énfasis5 34 5" xfId="32488" xr:uid="{F348155E-7C16-4E70-BAF5-D490763AD9FD}"/>
    <cellStyle name="40% - Énfasis5 34 6" xfId="38352" xr:uid="{7CA9E933-CC79-445D-8FC9-178E9A3E86C3}"/>
    <cellStyle name="40% - Énfasis5 35" xfId="6383" xr:uid="{D6201272-2656-4E70-A49F-D59D30289985}"/>
    <cellStyle name="40% - Énfasis5 35 2" xfId="9248" xr:uid="{BDF1F47B-27F5-4EBF-9225-0B5D7BB7DE18}"/>
    <cellStyle name="40% - Énfasis5 35 2 2" xfId="23611" xr:uid="{4F5F4CA3-9940-43B3-B781-5D06EAFAF040}"/>
    <cellStyle name="40% - Énfasis5 35 2 3" xfId="29479" xr:uid="{AE5AA867-4A96-4EE5-B4D5-87B7AC5DAD93}"/>
    <cellStyle name="40% - Énfasis5 35 2 4" xfId="35361" xr:uid="{B8DACDDC-D47E-49E3-936E-C7460D68C46D}"/>
    <cellStyle name="40% - Énfasis5 35 2 5" xfId="41220" xr:uid="{6E2C3709-E874-4119-8522-1F1E3BD2BCDA}"/>
    <cellStyle name="40% - Énfasis5 35 3" xfId="20824" xr:uid="{22369B18-CAD6-4AF1-B013-F6FAF1FCD024}"/>
    <cellStyle name="40% - Énfasis5 35 4" xfId="26633" xr:uid="{1FBF2E39-9678-46A6-8D86-8977D49071D5}"/>
    <cellStyle name="40% - Énfasis5 35 5" xfId="32508" xr:uid="{459FF01A-7EE7-48BA-9C9E-1E2A513BB0B0}"/>
    <cellStyle name="40% - Énfasis5 35 6" xfId="38372" xr:uid="{3ABDF64D-02CA-4B5E-A57B-6D90B9F36254}"/>
    <cellStyle name="40% - Énfasis5 36" xfId="6404" xr:uid="{001C71A9-E8DA-492C-BAE2-6152DDA9C1A6}"/>
    <cellStyle name="40% - Énfasis5 36 2" xfId="9269" xr:uid="{BB163A37-DA40-431C-A2D7-D78F016D753D}"/>
    <cellStyle name="40% - Énfasis5 36 2 2" xfId="23632" xr:uid="{D7505268-F864-465F-A843-92512B29EDE4}"/>
    <cellStyle name="40% - Énfasis5 36 2 3" xfId="29500" xr:uid="{53A19B13-F11D-40A5-A819-D81C4373459D}"/>
    <cellStyle name="40% - Énfasis5 36 2 4" xfId="35382" xr:uid="{709DC8BE-93C5-4B4C-AD34-5CF19BF18542}"/>
    <cellStyle name="40% - Énfasis5 36 2 5" xfId="41241" xr:uid="{3EBB65BD-E2F8-4C94-B6AC-4BAF5A5DD868}"/>
    <cellStyle name="40% - Énfasis5 36 3" xfId="20845" xr:uid="{947CC1B5-F7A4-41CE-9AA7-0AB1E7024DB4}"/>
    <cellStyle name="40% - Énfasis5 36 4" xfId="26654" xr:uid="{37A07EA6-4C56-4944-A7D0-D6453B05D4D1}"/>
    <cellStyle name="40% - Énfasis5 36 5" xfId="32529" xr:uid="{E5ED160A-0745-4C7A-9A5E-698FEC16A48A}"/>
    <cellStyle name="40% - Énfasis5 36 6" xfId="38393" xr:uid="{84C682EB-8799-47AC-AB7F-744F59133CF9}"/>
    <cellStyle name="40% - Énfasis5 37" xfId="6433" xr:uid="{1CF5EDC3-4CCF-4636-B9A1-DF4D5CEC2226}"/>
    <cellStyle name="40% - Énfasis5 37 2" xfId="9295" xr:uid="{2F0C39D0-EB89-4758-A6DA-EC78F0895923}"/>
    <cellStyle name="40% - Énfasis5 37 2 2" xfId="23658" xr:uid="{AFF74D5B-E3C4-4560-B4FA-5CB5CBACDA53}"/>
    <cellStyle name="40% - Énfasis5 37 2 3" xfId="29526" xr:uid="{9CDAE0D2-03E6-4533-87C7-D8C1F6CE9C7B}"/>
    <cellStyle name="40% - Énfasis5 37 2 4" xfId="35408" xr:uid="{6B3503F6-AC11-4EE7-9777-CB8F2FE42160}"/>
    <cellStyle name="40% - Énfasis5 37 2 5" xfId="41267" xr:uid="{E99C7CE7-31E3-4CF4-9DAD-7329A94440D6}"/>
    <cellStyle name="40% - Énfasis5 37 3" xfId="20874" xr:uid="{73744595-3E13-414C-B396-18AE58FD03EB}"/>
    <cellStyle name="40% - Énfasis5 37 4" xfId="26683" xr:uid="{35A1B34F-E37B-415E-9F4A-4DE6617813BE}"/>
    <cellStyle name="40% - Énfasis5 37 5" xfId="32558" xr:uid="{19688BF9-7782-409C-9CDB-E1621D37C216}"/>
    <cellStyle name="40% - Énfasis5 37 6" xfId="38422" xr:uid="{745123C1-6154-4688-8A85-BAF82962547A}"/>
    <cellStyle name="40% - Énfasis5 38" xfId="6467" xr:uid="{CC738BFE-151D-4C8B-9664-1DFF01717B64}"/>
    <cellStyle name="40% - Énfasis5 38 2" xfId="9327" xr:uid="{BA55B3FC-37FE-4273-BB2F-54F9CEA26EF8}"/>
    <cellStyle name="40% - Énfasis5 38 2 2" xfId="23690" xr:uid="{82524C89-E11E-44C4-BA67-A9E5BD8BEAA4}"/>
    <cellStyle name="40% - Énfasis5 38 2 3" xfId="29558" xr:uid="{CD723536-5168-4D2A-BD5C-C3E6242667A9}"/>
    <cellStyle name="40% - Énfasis5 38 2 4" xfId="35440" xr:uid="{EE14FA79-9539-4A42-A209-3A336F8B30AA}"/>
    <cellStyle name="40% - Énfasis5 38 2 5" xfId="41299" xr:uid="{B9640C6E-1926-4D72-AD74-8D6ADE135542}"/>
    <cellStyle name="40% - Énfasis5 38 3" xfId="20905" xr:uid="{524177E6-2F7A-47C8-9ABF-13156B43D12C}"/>
    <cellStyle name="40% - Énfasis5 38 4" xfId="26716" xr:uid="{5946372E-10BA-44BE-9A6C-53D1D782F69D}"/>
    <cellStyle name="40% - Énfasis5 38 5" xfId="32591" xr:uid="{030F6C1D-09E5-4EB6-800C-7FA15DAEB02C}"/>
    <cellStyle name="40% - Énfasis5 38 6" xfId="38455" xr:uid="{13B43E2B-F59A-4936-9044-913569D8BB62}"/>
    <cellStyle name="40% - Énfasis5 39" xfId="6487" xr:uid="{C43B5ED1-2AC9-4DF7-9C4D-2B6509E7100B}"/>
    <cellStyle name="40% - Énfasis5 39 2" xfId="9347" xr:uid="{76DC57EB-957E-4AD3-B292-E532307F4346}"/>
    <cellStyle name="40% - Énfasis5 39 2 2" xfId="23710" xr:uid="{C858F46D-1DF2-4676-90C5-02C6CA2C72FB}"/>
    <cellStyle name="40% - Énfasis5 39 2 3" xfId="29578" xr:uid="{CC87D050-423A-4899-84E4-B3E1CE9DCF92}"/>
    <cellStyle name="40% - Énfasis5 39 2 4" xfId="35460" xr:uid="{6160B2B0-614B-4B95-B3DB-488E4547EB4E}"/>
    <cellStyle name="40% - Énfasis5 39 2 5" xfId="41319" xr:uid="{195E9F46-566F-4466-9E26-8E5F96381430}"/>
    <cellStyle name="40% - Énfasis5 39 3" xfId="20925" xr:uid="{0D85CF3E-1242-49F5-B7BD-DF0419BF3306}"/>
    <cellStyle name="40% - Énfasis5 39 4" xfId="26736" xr:uid="{925A97BE-DE6C-4749-AC56-1915E8847A9F}"/>
    <cellStyle name="40% - Énfasis5 39 5" xfId="32611" xr:uid="{5030E42C-A36F-4A4A-AA3C-DC9D7A996B59}"/>
    <cellStyle name="40% - Énfasis5 39 6" xfId="38475" xr:uid="{53190954-4E71-43D4-AC45-5A54D1E8C74C}"/>
    <cellStyle name="40% - Énfasis5 4" xfId="3897" xr:uid="{D3562A1A-6519-4287-B40B-33BA698C89AA}"/>
    <cellStyle name="40% - Énfasis5 4 10" xfId="35889" xr:uid="{D6A20831-0785-4983-8842-CF0239B144DC}"/>
    <cellStyle name="40% - Énfasis5 4 2" xfId="4094" xr:uid="{7501438C-5483-41E4-B875-7C6E41561123}"/>
    <cellStyle name="40% - Énfasis5 4 2 2" xfId="4572" xr:uid="{D8E6A8C7-AC47-4CC3-9041-4CAE7E6243A0}"/>
    <cellStyle name="40% - Énfasis5 4 2 2 2" xfId="5540" xr:uid="{241A9061-980D-4833-9F5C-6769305A2F5A}"/>
    <cellStyle name="40% - Énfasis5 4 2 2 2 2" xfId="8407" xr:uid="{A8A7AD29-05B3-4DBB-BE06-B5DFD4503E5C}"/>
    <cellStyle name="40% - Énfasis5 4 2 2 2 2 2" xfId="22782" xr:uid="{AF62D671-F0E2-48D3-B1E5-D99004EC3108}"/>
    <cellStyle name="40% - Énfasis5 4 2 2 2 2 3" xfId="28640" xr:uid="{866E04A0-BED9-472F-AE24-5E488AA50E42}"/>
    <cellStyle name="40% - Énfasis5 4 2 2 2 2 4" xfId="34522" xr:uid="{FDE46162-B893-40F8-B817-C7A30C2BAFF2}"/>
    <cellStyle name="40% - Énfasis5 4 2 2 2 2 5" xfId="40386" xr:uid="{7A7E1F7F-A20A-4F06-B8DC-B11C8609AD9A}"/>
    <cellStyle name="40% - Énfasis5 4 2 2 2 3" xfId="20000" xr:uid="{1B1D9936-8AFC-4A73-85C5-F8DCC2D66F07}"/>
    <cellStyle name="40% - Énfasis5 4 2 2 2 4" xfId="25791" xr:uid="{645173A8-0509-4E2F-AAAB-10B04F99827C}"/>
    <cellStyle name="40% - Énfasis5 4 2 2 2 5" xfId="31665" xr:uid="{8BEB6CD4-335B-4AD1-8E5D-BDCC904493B5}"/>
    <cellStyle name="40% - Énfasis5 4 2 2 2 6" xfId="37535" xr:uid="{DE5B62B3-8582-455A-9C88-1866504A5DB4}"/>
    <cellStyle name="40% - Énfasis5 4 2 2 3" xfId="7435" xr:uid="{1A982686-BB0C-449E-AB5C-55E4E64FFC2C}"/>
    <cellStyle name="40% - Énfasis5 4 2 2 3 2" xfId="21837" xr:uid="{1D5257BE-E268-46AE-88BB-BDD3F7034353}"/>
    <cellStyle name="40% - Énfasis5 4 2 2 3 3" xfId="27669" xr:uid="{1FC50490-F1F6-46DA-AA6A-7476E675A9D2}"/>
    <cellStyle name="40% - Énfasis5 4 2 2 3 4" xfId="33551" xr:uid="{018CCF42-FAEC-405D-982E-2A0DD9307171}"/>
    <cellStyle name="40% - Énfasis5 4 2 2 3 5" xfId="39415" xr:uid="{AF0853D7-51EA-4214-840F-7319509C708A}"/>
    <cellStyle name="40% - Énfasis5 4 2 2 4" xfId="19068" xr:uid="{3BAF7CE3-22C0-4F64-AEFB-36FA73A428E4}"/>
    <cellStyle name="40% - Énfasis5 4 2 2 5" xfId="24820" xr:uid="{513C7130-7EFD-4E4E-9A09-95AA8A45C9F0}"/>
    <cellStyle name="40% - Énfasis5 4 2 2 6" xfId="30697" xr:uid="{0F7A9737-A60F-4581-BD8B-1E6A3535B5BF}"/>
    <cellStyle name="40% - Énfasis5 4 2 2 7" xfId="36578" xr:uid="{590AD57A-6C17-435A-99FD-4ED395B0DCE3}"/>
    <cellStyle name="40% - Énfasis5 4 2 3" xfId="5055" xr:uid="{CD1A51F5-BEE1-4D81-B43A-40C0E66B2300}"/>
    <cellStyle name="40% - Énfasis5 4 2 3 2" xfId="7922" xr:uid="{C1CC52A2-B792-43D2-AAF9-43982C5262F7}"/>
    <cellStyle name="40% - Énfasis5 4 2 3 2 2" xfId="22307" xr:uid="{BDDD19D3-7C1F-48D5-BD90-EA26FF029F0C}"/>
    <cellStyle name="40% - Énfasis5 4 2 3 2 3" xfId="28155" xr:uid="{82A0090D-EBD3-4260-9C67-DAFFC17DE3A9}"/>
    <cellStyle name="40% - Énfasis5 4 2 3 2 4" xfId="34037" xr:uid="{6EB6D683-1A6D-4C7C-900A-EC366B9FEC54}"/>
    <cellStyle name="40% - Énfasis5 4 2 3 2 5" xfId="39901" xr:uid="{B9D53C40-5978-46DD-8E5E-C1B4BE73EA74}"/>
    <cellStyle name="40% - Énfasis5 4 2 3 3" xfId="19532" xr:uid="{998D2ED8-477F-45D6-B45C-79A41B888643}"/>
    <cellStyle name="40% - Énfasis5 4 2 3 4" xfId="25306" xr:uid="{F3028EF4-7495-4659-BCFE-80D62206F769}"/>
    <cellStyle name="40% - Énfasis5 4 2 3 5" xfId="31180" xr:uid="{3506ED3D-2ADD-4402-B4B3-19F00B484DF4}"/>
    <cellStyle name="40% - Énfasis5 4 2 3 6" xfId="37058" xr:uid="{7F2534FC-F19B-418D-91FB-B19698CB6590}"/>
    <cellStyle name="40% - Énfasis5 4 2 4" xfId="6950" xr:uid="{4182349B-E73B-426B-ADD5-EBD6F4CD15FE}"/>
    <cellStyle name="40% - Énfasis5 4 2 4 2" xfId="21370" xr:uid="{44FD94C2-52FE-4815-81F3-C349FE0F09D4}"/>
    <cellStyle name="40% - Énfasis5 4 2 4 3" xfId="27188" xr:uid="{DDACF7AF-C0A7-41B2-BFB9-2CB61EF1E344}"/>
    <cellStyle name="40% - Énfasis5 4 2 4 4" xfId="33066" xr:uid="{F306A0D9-0657-4D7F-A9C5-682A91781F02}"/>
    <cellStyle name="40% - Énfasis5 4 2 4 5" xfId="38930" xr:uid="{70AD2667-FD8F-4092-AB38-4BCD3B28B7C4}"/>
    <cellStyle name="40% - Énfasis5 4 2 5" xfId="18624" xr:uid="{9338F153-3869-43AC-AB25-027C5F5B9701}"/>
    <cellStyle name="40% - Énfasis5 4 2 6" xfId="24337" xr:uid="{51719B1C-3CAF-4776-9A61-F2B3BC5C6F99}"/>
    <cellStyle name="40% - Énfasis5 4 2 7" xfId="30215" xr:uid="{2C3B0A18-2AA6-4B05-AD3E-0FBDC6A407B1}"/>
    <cellStyle name="40% - Énfasis5 4 2 8" xfId="36094" xr:uid="{444D844C-5FFD-41E0-91EF-CBFF274EC8EA}"/>
    <cellStyle name="40% - Énfasis5 4 3" xfId="4378" xr:uid="{3A8B1847-F3B0-4372-887C-ED2AC96E41BE}"/>
    <cellStyle name="40% - Énfasis5 4 3 2" xfId="5344" xr:uid="{4CD853B8-9B2C-47BF-AE15-79C174A8E471}"/>
    <cellStyle name="40% - Énfasis5 4 3 2 2" xfId="8211" xr:uid="{42D4C3BA-77FC-4418-82F4-54B3CB6F1FB7}"/>
    <cellStyle name="40% - Énfasis5 4 3 2 2 2" xfId="22587" xr:uid="{261ABFE2-25D2-458F-84CE-C45AAC11C63B}"/>
    <cellStyle name="40% - Énfasis5 4 3 2 2 3" xfId="28444" xr:uid="{306FA628-2F61-4416-9570-6EC605133CF3}"/>
    <cellStyle name="40% - Énfasis5 4 3 2 2 4" xfId="34326" xr:uid="{FD55A1AA-2585-4354-8C7C-242E0DAFB8B9}"/>
    <cellStyle name="40% - Énfasis5 4 3 2 2 5" xfId="40190" xr:uid="{F2FC9A2D-0975-4F41-8CC6-F690A7B8E438}"/>
    <cellStyle name="40% - Énfasis5 4 3 2 3" xfId="19811" xr:uid="{B64E53FA-46DE-463F-A143-7A427E13345D}"/>
    <cellStyle name="40% - Énfasis5 4 3 2 4" xfId="25595" xr:uid="{B6501027-A564-409F-8748-5AD517C87D01}"/>
    <cellStyle name="40% - Énfasis5 4 3 2 5" xfId="31469" xr:uid="{5BBD4836-84A4-4036-A3A6-46F49B41EA96}"/>
    <cellStyle name="40% - Énfasis5 4 3 2 6" xfId="37340" xr:uid="{62CF3CEB-B070-42F4-819F-CF4CAFA00F83}"/>
    <cellStyle name="40% - Énfasis5 4 3 3" xfId="7239" xr:uid="{513B448E-C6A5-4714-B24E-44509F174372}"/>
    <cellStyle name="40% - Énfasis5 4 3 3 2" xfId="21646" xr:uid="{53579E28-6084-4D4F-A7AA-54DFFF5DA395}"/>
    <cellStyle name="40% - Énfasis5 4 3 3 3" xfId="27473" xr:uid="{E27583C7-2B94-43A8-8EF5-34F41819FA48}"/>
    <cellStyle name="40% - Énfasis5 4 3 3 4" xfId="33355" xr:uid="{F4466DB7-E7AC-4E5D-B01F-0AA903B6799D}"/>
    <cellStyle name="40% - Énfasis5 4 3 3 5" xfId="39219" xr:uid="{4E42F390-F60B-40DF-9E87-D8ECDFBB360F}"/>
    <cellStyle name="40% - Énfasis5 4 3 4" xfId="18881" xr:uid="{FDF374DB-865F-4676-8619-E5FB0E0511F1}"/>
    <cellStyle name="40% - Énfasis5 4 3 5" xfId="24624" xr:uid="{0FD5CC82-6168-4CAB-A366-8208352554A3}"/>
    <cellStyle name="40% - Énfasis5 4 3 6" xfId="30503" xr:uid="{BFB7678D-187C-4373-93D8-61E502E59FDD}"/>
    <cellStyle name="40% - Énfasis5 4 3 7" xfId="36383" xr:uid="{E7217D98-83A2-4CF5-8BD7-074EF818E685}"/>
    <cellStyle name="40% - Énfasis5 4 4" xfId="4860" xr:uid="{AE4EC38D-E8FF-4EBE-A8C1-24DA51DAC919}"/>
    <cellStyle name="40% - Énfasis5 4 4 2" xfId="7726" xr:uid="{9DD1CF2C-4040-4BC1-843E-B2CD74989242}"/>
    <cellStyle name="40% - Énfasis5 4 4 2 2" xfId="22116" xr:uid="{CB3B3D80-6E66-4937-AA03-FD3354884A94}"/>
    <cellStyle name="40% - Énfasis5 4 4 2 3" xfId="27959" xr:uid="{9B2235A1-0858-4D70-9446-C9C4F2DEDAB3}"/>
    <cellStyle name="40% - Énfasis5 4 4 2 4" xfId="33841" xr:uid="{1FE762FB-C47B-4F87-9DA0-AD270F6DADA3}"/>
    <cellStyle name="40% - Énfasis5 4 4 2 5" xfId="39705" xr:uid="{B7B994DC-7235-493D-B99A-7B279D5B107A}"/>
    <cellStyle name="40% - Énfasis5 4 4 3" xfId="19342" xr:uid="{13A66E09-054E-47E3-838E-DA4AC0EC28ED}"/>
    <cellStyle name="40% - Énfasis5 4 4 4" xfId="25110" xr:uid="{7DB17A4E-4604-4507-9D9B-8085BFBFCF02}"/>
    <cellStyle name="40% - Énfasis5 4 4 5" xfId="30984" xr:uid="{7245F81D-75F2-437A-9DBD-347F5BBBC7EC}"/>
    <cellStyle name="40% - Énfasis5 4 4 6" xfId="36863" xr:uid="{21B4EA0F-C66F-42C5-B956-3DFC257B675B}"/>
    <cellStyle name="40% - Énfasis5 4 5" xfId="5869" xr:uid="{F45B30B4-FCA6-4251-9E5E-CA322F73A507}"/>
    <cellStyle name="40% - Énfasis5 4 5 2" xfId="8738" xr:uid="{6B922BB5-6072-40B7-A315-F5E6CE0402AF}"/>
    <cellStyle name="40% - Énfasis5 4 5 2 2" xfId="23106" xr:uid="{DA8DC664-4AED-4C7D-8A72-93E1508E89EA}"/>
    <cellStyle name="40% - Énfasis5 4 5 2 3" xfId="28970" xr:uid="{9BFBADB6-D018-45CC-A6E2-BBE3510B3A99}"/>
    <cellStyle name="40% - Énfasis5 4 5 2 4" xfId="34852" xr:uid="{DD3AE7C1-0A90-49C9-9077-9F58A1D71F14}"/>
    <cellStyle name="40% - Énfasis5 4 5 2 5" xfId="40716" xr:uid="{3B4D4EF5-B264-4C98-A4FC-9BAA0C99CB25}"/>
    <cellStyle name="40% - Énfasis5 4 5 3" xfId="20321" xr:uid="{A2E1F449-2AB6-42C8-81A4-017C51761305}"/>
    <cellStyle name="40% - Énfasis5 4 5 4" xfId="26120" xr:uid="{6BC91F9C-FE42-4C03-9F8B-C6118D99367E}"/>
    <cellStyle name="40% - Énfasis5 4 5 5" xfId="31995" xr:uid="{F5659A80-B015-459D-B2A7-2DA753BB0C37}"/>
    <cellStyle name="40% - Énfasis5 4 5 6" xfId="37861" xr:uid="{5AC7DD5F-7052-44AD-AF0B-1BE64C05A068}"/>
    <cellStyle name="40% - Énfasis5 4 6" xfId="6755" xr:uid="{1B6B595E-F7E8-454E-A2F7-FBFAE883E859}"/>
    <cellStyle name="40% - Énfasis5 4 6 2" xfId="21179" xr:uid="{6DD4F8D2-0A66-4F72-AD67-33D9D4E50C20}"/>
    <cellStyle name="40% - Énfasis5 4 6 3" xfId="26994" xr:uid="{E00BEF6E-B544-4BA2-98CC-1E0E3C3681AF}"/>
    <cellStyle name="40% - Énfasis5 4 6 4" xfId="32870" xr:uid="{5A39FED5-211B-4703-B257-68CC8121917D}"/>
    <cellStyle name="40% - Énfasis5 4 6 5" xfId="38734" xr:uid="{DF417269-F83E-4C3C-8FDF-D7E119793F89}"/>
    <cellStyle name="40% - Énfasis5 4 7" xfId="18421" xr:uid="{32F6D09B-664B-4410-B1D3-DC6F9E51955B}"/>
    <cellStyle name="40% - Énfasis5 4 8" xfId="24130" xr:uid="{EC4B7BA7-F911-4FA0-AE11-653A30A9738A}"/>
    <cellStyle name="40% - Énfasis5 4 9" xfId="30008" xr:uid="{E9E66D07-1F08-4B31-97E6-FBCEF789D4B7}"/>
    <cellStyle name="40% - Énfasis5 40" xfId="6507" xr:uid="{68FF01E5-A94F-488B-90D2-94E53599F991}"/>
    <cellStyle name="40% - Énfasis5 40 2" xfId="9367" xr:uid="{337D8692-225D-47C6-BCD0-442AECFE2217}"/>
    <cellStyle name="40% - Énfasis5 40 2 2" xfId="23730" xr:uid="{FEC96F5B-7DCB-461F-823A-F82D2597D7EB}"/>
    <cellStyle name="40% - Énfasis5 40 2 3" xfId="29598" xr:uid="{9F78526E-F78E-4A60-9B60-FC6062711636}"/>
    <cellStyle name="40% - Énfasis5 40 2 4" xfId="35480" xr:uid="{2D95DE15-2B99-4DC0-A45C-44F813AE4EFE}"/>
    <cellStyle name="40% - Énfasis5 40 2 5" xfId="41339" xr:uid="{AA050BE6-E6EF-44E7-AC7D-E09DE7AC4C7D}"/>
    <cellStyle name="40% - Énfasis5 40 3" xfId="20945" xr:uid="{9DD6F3D6-365F-4B72-9ACB-9E3216AD658C}"/>
    <cellStyle name="40% - Énfasis5 40 4" xfId="26756" xr:uid="{DCD557C7-7F63-4110-9A9C-58DC83FADF7E}"/>
    <cellStyle name="40% - Énfasis5 40 5" xfId="32631" xr:uid="{D6CED26F-A3F1-478A-80BE-3705D54F2AA1}"/>
    <cellStyle name="40% - Énfasis5 40 6" xfId="38495" xr:uid="{D33BFDD1-3F70-4395-9BB7-81698C065275}"/>
    <cellStyle name="40% - Énfasis5 41" xfId="6527" xr:uid="{0A7A6A44-4EA3-49B7-A95D-80052C03024A}"/>
    <cellStyle name="40% - Énfasis5 41 2" xfId="9387" xr:uid="{E97257BA-B19F-4B26-BF81-C3B18BE57CC0}"/>
    <cellStyle name="40% - Énfasis5 41 2 2" xfId="23750" xr:uid="{FAB77880-E706-45C6-9672-9BA6730959A0}"/>
    <cellStyle name="40% - Énfasis5 41 2 3" xfId="29618" xr:uid="{3AB6DEC4-112B-4D12-8783-1AC958589885}"/>
    <cellStyle name="40% - Énfasis5 41 2 4" xfId="35500" xr:uid="{C44AA1E3-B121-476D-97A7-0FD069C6713E}"/>
    <cellStyle name="40% - Énfasis5 41 2 5" xfId="41359" xr:uid="{6FC56467-2947-4EC7-865E-258EE2504273}"/>
    <cellStyle name="40% - Énfasis5 41 3" xfId="20965" xr:uid="{47E1A77B-ADFB-4BF6-B5E1-085BE6B08B3A}"/>
    <cellStyle name="40% - Énfasis5 41 4" xfId="26776" xr:uid="{7A220846-A233-45B1-A4FD-7CEB742C5117}"/>
    <cellStyle name="40% - Énfasis5 41 5" xfId="32651" xr:uid="{DC3B4D00-C7E5-4F0E-9F9C-849B9025D029}"/>
    <cellStyle name="40% - Énfasis5 41 6" xfId="38515" xr:uid="{921A959F-43BF-4908-9D92-D2E14CDE88CE}"/>
    <cellStyle name="40% - Énfasis5 42" xfId="6547" xr:uid="{8B3A6378-9F3B-4A91-AAAF-C143C2CBF8C9}"/>
    <cellStyle name="40% - Énfasis5 42 2" xfId="9407" xr:uid="{8C4DCB69-A4A2-4B41-A3C4-0BC4B718F679}"/>
    <cellStyle name="40% - Énfasis5 42 2 2" xfId="23770" xr:uid="{E7A82BAB-AEF7-42A1-A30A-13D870E2CA2E}"/>
    <cellStyle name="40% - Énfasis5 42 2 3" xfId="29638" xr:uid="{A9594DA9-D932-4B1C-8A62-F559D2EE2B53}"/>
    <cellStyle name="40% - Énfasis5 42 2 4" xfId="35520" xr:uid="{72FF85A9-BCDE-4F21-930D-81242252EA86}"/>
    <cellStyle name="40% - Énfasis5 42 2 5" xfId="41379" xr:uid="{8542A71B-BB06-45CA-BB41-306867F58EF2}"/>
    <cellStyle name="40% - Énfasis5 42 3" xfId="20985" xr:uid="{1F9ABAB8-3655-473B-9171-018428611DC1}"/>
    <cellStyle name="40% - Énfasis5 42 4" xfId="26796" xr:uid="{18523B16-0710-4520-BB56-800CFB7D8553}"/>
    <cellStyle name="40% - Énfasis5 42 5" xfId="32671" xr:uid="{3E544ECF-737D-49DD-B3DD-1CB9569895D8}"/>
    <cellStyle name="40% - Énfasis5 42 6" xfId="38535" xr:uid="{E5F3878E-57B5-4C58-928A-66526A408DF6}"/>
    <cellStyle name="40% - Énfasis5 43" xfId="6568" xr:uid="{7F2C9F17-A6B0-4AE8-BA3E-7679A6AE25FB}"/>
    <cellStyle name="40% - Énfasis5 43 2" xfId="9429" xr:uid="{400A9B05-223A-4016-9966-0B28DE04E1D8}"/>
    <cellStyle name="40% - Énfasis5 43 2 2" xfId="23792" xr:uid="{580E2C06-BC75-4267-BF77-17D0A4084E69}"/>
    <cellStyle name="40% - Énfasis5 43 2 3" xfId="29660" xr:uid="{24872EEC-AD6B-4623-9059-678492EE1F20}"/>
    <cellStyle name="40% - Énfasis5 43 2 4" xfId="35542" xr:uid="{C7513DCF-C8D9-459C-873B-4E3D920E00DC}"/>
    <cellStyle name="40% - Énfasis5 43 2 5" xfId="41401" xr:uid="{5FC8D372-3128-4D35-825B-7E8436F506CF}"/>
    <cellStyle name="40% - Énfasis5 43 3" xfId="21007" xr:uid="{F27F9E38-184A-42FB-9B38-ACB3D8917D0C}"/>
    <cellStyle name="40% - Énfasis5 43 4" xfId="26818" xr:uid="{41F0D27C-083E-47E3-A78D-9A1B58094D0A}"/>
    <cellStyle name="40% - Énfasis5 43 5" xfId="32693" xr:uid="{BC5C1F34-E7FB-4979-8795-4CF49119D9F5}"/>
    <cellStyle name="40% - Énfasis5 43 6" xfId="38557" xr:uid="{36832282-D7DE-4977-B0B0-C3D410BCAC88}"/>
    <cellStyle name="40% - Énfasis5 44" xfId="6598" xr:uid="{6BAED044-C5CC-4C0D-8A33-E863777E683C}"/>
    <cellStyle name="40% - Énfasis5 44 2" xfId="9458" xr:uid="{412D0922-AFB4-4A2D-80AC-0AB6BDDD105C}"/>
    <cellStyle name="40% - Énfasis5 44 2 2" xfId="23820" xr:uid="{986B5785-0F4E-4A86-A29E-FCE5407A2D32}"/>
    <cellStyle name="40% - Énfasis5 44 2 3" xfId="29689" xr:uid="{5B79452B-CDCD-48B0-8EE9-8A3761531120}"/>
    <cellStyle name="40% - Énfasis5 44 2 4" xfId="35571" xr:uid="{0CAD1ECF-0DC1-4D25-B5AA-7BE7EB07CB33}"/>
    <cellStyle name="40% - Énfasis5 44 2 5" xfId="41430" xr:uid="{D3C5E453-B26B-4141-A626-B12162E88510}"/>
    <cellStyle name="40% - Énfasis5 44 3" xfId="21036" xr:uid="{D2945239-DBA8-4DD0-AB85-5BD9FDF1B01C}"/>
    <cellStyle name="40% - Énfasis5 44 4" xfId="26847" xr:uid="{651DBB3B-3D5C-4D69-8D9F-F9AA61EDAF89}"/>
    <cellStyle name="40% - Énfasis5 44 5" xfId="32722" xr:uid="{E7976594-9572-4E63-97AD-934636D3F156}"/>
    <cellStyle name="40% - Énfasis5 44 6" xfId="38586" xr:uid="{30AF38CA-3096-4512-B1AB-1904AF631DEF}"/>
    <cellStyle name="40% - Énfasis5 45" xfId="6623" xr:uid="{403A0011-FBA2-447C-BC5B-559476364BA6}"/>
    <cellStyle name="40% - Énfasis5 45 2" xfId="9483" xr:uid="{0AEA6E82-34A0-4564-BE50-71FEB5014DFD}"/>
    <cellStyle name="40% - Énfasis5 45 2 2" xfId="23845" xr:uid="{FC34034D-AD9E-4E31-8ED5-048F942A325D}"/>
    <cellStyle name="40% - Énfasis5 45 2 3" xfId="29714" xr:uid="{1A6D3B17-42C6-41E9-99E2-40587D9EDD11}"/>
    <cellStyle name="40% - Énfasis5 45 2 4" xfId="35596" xr:uid="{1D1CAAB5-35E6-46D8-AABC-26CE303388F5}"/>
    <cellStyle name="40% - Énfasis5 45 2 5" xfId="41455" xr:uid="{C3F289A7-44B6-495B-A4CC-2E26111E7668}"/>
    <cellStyle name="40% - Énfasis5 45 3" xfId="21060" xr:uid="{EE4DC41C-D087-4631-B7BA-B258EE5053B7}"/>
    <cellStyle name="40% - Énfasis5 45 4" xfId="26872" xr:uid="{B8F8DBE3-CFD5-450B-AC46-5B57812D9839}"/>
    <cellStyle name="40% - Énfasis5 45 5" xfId="32747" xr:uid="{5A713366-014C-4AC6-BC50-97AC35D6FEB8}"/>
    <cellStyle name="40% - Énfasis5 45 6" xfId="38611" xr:uid="{52B4DDAB-65FF-4584-8BE8-DFDFE8EB1387}"/>
    <cellStyle name="40% - Énfasis5 46" xfId="6645" xr:uid="{102CD14B-7B39-4F6C-BDA8-4F4AE9D67850}"/>
    <cellStyle name="40% - Énfasis5 46 2" xfId="21082" xr:uid="{FE53AE04-78DF-4A02-8771-FF8564ADD335}"/>
    <cellStyle name="40% - Énfasis5 46 3" xfId="26894" xr:uid="{E2388620-F88F-4DB3-8C04-C5B8A770AF89}"/>
    <cellStyle name="40% - Énfasis5 46 4" xfId="32769" xr:uid="{74238415-23E9-4719-81C7-8BD6D6FFFCF6}"/>
    <cellStyle name="40% - Énfasis5 46 5" xfId="38633" xr:uid="{E3F2E8CA-5C25-4B39-9EC9-AB05A0FFD586}"/>
    <cellStyle name="40% - Énfasis5 47" xfId="6675" xr:uid="{17FC1827-FB8C-43F0-9072-6D2D501D67D4}"/>
    <cellStyle name="40% - Énfasis5 47 2" xfId="21104" xr:uid="{966787D1-5561-437C-8E74-9E59C9CD1D65}"/>
    <cellStyle name="40% - Énfasis5 47 3" xfId="26916" xr:uid="{252E55A1-9900-4BCA-9994-93032B7C914A}"/>
    <cellStyle name="40% - Énfasis5 47 4" xfId="32791" xr:uid="{A5E75441-0C3E-41C2-9845-E95EF2257DAE}"/>
    <cellStyle name="40% - Énfasis5 47 5" xfId="38655" xr:uid="{C1806D03-8383-4D7C-9234-B6537E0B42A8}"/>
    <cellStyle name="40% - Énfasis5 48" xfId="9498" xr:uid="{A2AC22F8-667B-45B5-A37E-37B554CBE13C}"/>
    <cellStyle name="40% - Énfasis5 48 2" xfId="23860" xr:uid="{3A360B64-1A47-480F-932D-D507E98F16BF}"/>
    <cellStyle name="40% - Énfasis5 48 3" xfId="29729" xr:uid="{D81B5209-E0CF-47F4-9703-65DD5BEF0ADA}"/>
    <cellStyle name="40% - Énfasis5 48 4" xfId="35611" xr:uid="{C3FB38CC-1781-4DD6-BC64-DCD883224826}"/>
    <cellStyle name="40% - Énfasis5 48 5" xfId="41470" xr:uid="{743F6264-A508-4C33-A885-AF21F7FE8BB8}"/>
    <cellStyle name="40% - Énfasis5 49" xfId="9524" xr:uid="{828884C4-A71C-4176-8CA2-BDAC6C967345}"/>
    <cellStyle name="40% - Énfasis5 49 2" xfId="23885" xr:uid="{421E4DA1-128A-4733-BF12-471A31ED05DB}"/>
    <cellStyle name="40% - Énfasis5 49 3" xfId="29755" xr:uid="{48104BCD-248B-453A-8B3B-0306E00378EC}"/>
    <cellStyle name="40% - Énfasis5 49 4" xfId="35637" xr:uid="{580D4A7A-1C5A-4ABB-BF9A-7DC2E0604959}"/>
    <cellStyle name="40% - Énfasis5 49 5" xfId="41496" xr:uid="{5EC65536-347A-4F9B-9EA3-A984EE2F0328}"/>
    <cellStyle name="40% - Énfasis5 5" xfId="3923" xr:uid="{6186C476-A462-4052-BE41-17736FFAC10A}"/>
    <cellStyle name="40% - Énfasis5 5 10" xfId="35915" xr:uid="{4A8C30F7-D499-43D3-A3ED-8E92249DC375}"/>
    <cellStyle name="40% - Énfasis5 5 2" xfId="4117" xr:uid="{BC82CC51-4F10-45B1-A895-B4A4258DB5AE}"/>
    <cellStyle name="40% - Énfasis5 5 2 2" xfId="4595" xr:uid="{AE989EC2-A77E-4B15-8391-621B95001A7A}"/>
    <cellStyle name="40% - Énfasis5 5 2 2 2" xfId="5563" xr:uid="{1B3AA908-573B-4F2E-A385-7C3189D195E6}"/>
    <cellStyle name="40% - Énfasis5 5 2 2 2 2" xfId="8430" xr:uid="{CC66894C-0718-49EE-8CB7-12CFD66F89B2}"/>
    <cellStyle name="40% - Énfasis5 5 2 2 2 2 2" xfId="22805" xr:uid="{ED5EE252-4DE4-46E4-BE81-C32B6FDCA409}"/>
    <cellStyle name="40% - Énfasis5 5 2 2 2 2 3" xfId="28663" xr:uid="{1DDFD518-D71C-408B-8EC6-3120CA0D7C70}"/>
    <cellStyle name="40% - Énfasis5 5 2 2 2 2 4" xfId="34545" xr:uid="{6AB8299A-3810-4BD1-B9C2-9E4E33241E55}"/>
    <cellStyle name="40% - Énfasis5 5 2 2 2 2 5" xfId="40409" xr:uid="{4DDD1B50-785A-4CAB-8871-9ED364FE8069}"/>
    <cellStyle name="40% - Énfasis5 5 2 2 2 3" xfId="20023" xr:uid="{F3E3AFED-6439-4127-B7F9-1B64EA6FC7DC}"/>
    <cellStyle name="40% - Énfasis5 5 2 2 2 4" xfId="25814" xr:uid="{B3F84524-9554-4096-9960-A9C154660F6A}"/>
    <cellStyle name="40% - Énfasis5 5 2 2 2 5" xfId="31688" xr:uid="{2B382B91-A9CB-4A41-A5EB-EA7A8F2C703A}"/>
    <cellStyle name="40% - Énfasis5 5 2 2 2 6" xfId="37558" xr:uid="{B599CA40-6468-43E1-B11A-F0C572077554}"/>
    <cellStyle name="40% - Énfasis5 5 2 2 3" xfId="7458" xr:uid="{752FAEB8-C71A-4E98-8DBB-F84ACFCFEE4B}"/>
    <cellStyle name="40% - Énfasis5 5 2 2 3 2" xfId="21860" xr:uid="{9D2EB81E-8F26-4883-B3F4-AE6574D48185}"/>
    <cellStyle name="40% - Énfasis5 5 2 2 3 3" xfId="27692" xr:uid="{3439F43E-9366-4261-9EF9-02567D5F3C95}"/>
    <cellStyle name="40% - Énfasis5 5 2 2 3 4" xfId="33574" xr:uid="{5F29E547-AA2C-46BB-9951-E3B883EF0EBB}"/>
    <cellStyle name="40% - Énfasis5 5 2 2 3 5" xfId="39438" xr:uid="{AE8DD1B5-FC55-43D1-85FF-E6EBB5A5CCDC}"/>
    <cellStyle name="40% - Énfasis5 5 2 2 4" xfId="19090" xr:uid="{09821AF6-882A-4AEF-8999-A3D9CAA4AA1D}"/>
    <cellStyle name="40% - Énfasis5 5 2 2 5" xfId="24843" xr:uid="{22B6FE31-7DC0-47C9-BC07-D202265B8C4B}"/>
    <cellStyle name="40% - Énfasis5 5 2 2 6" xfId="30720" xr:uid="{87A043FB-8709-4E49-BD32-1C98C2D89C11}"/>
    <cellStyle name="40% - Énfasis5 5 2 2 7" xfId="36601" xr:uid="{5A866D23-CDBE-41FA-8874-4BFD35819911}"/>
    <cellStyle name="40% - Énfasis5 5 2 3" xfId="5078" xr:uid="{EDDBB91E-4C48-49DD-A4CA-22F8298A7CE4}"/>
    <cellStyle name="40% - Énfasis5 5 2 3 2" xfId="7945" xr:uid="{C6C187C6-D008-4CD2-AD2E-C6A6E959584D}"/>
    <cellStyle name="40% - Énfasis5 5 2 3 2 2" xfId="22330" xr:uid="{3585A4A6-8455-4A83-B8AB-3F85CAC746D6}"/>
    <cellStyle name="40% - Énfasis5 5 2 3 2 3" xfId="28178" xr:uid="{1970AD47-FCF5-4262-909A-8E5094FD34B7}"/>
    <cellStyle name="40% - Énfasis5 5 2 3 2 4" xfId="34060" xr:uid="{5C272747-BE4A-4876-A087-1ABD6E4183B2}"/>
    <cellStyle name="40% - Énfasis5 5 2 3 2 5" xfId="39924" xr:uid="{796EFDD7-827A-4F14-9955-4EF45BFD1FCF}"/>
    <cellStyle name="40% - Énfasis5 5 2 3 3" xfId="19555" xr:uid="{16D6480D-0639-42DE-AF96-41BE39FC72F6}"/>
    <cellStyle name="40% - Énfasis5 5 2 3 4" xfId="25329" xr:uid="{72F42EAC-8EB9-481F-AB14-22871FDBE678}"/>
    <cellStyle name="40% - Énfasis5 5 2 3 5" xfId="31203" xr:uid="{830A7907-2BD0-4C50-862F-C3E7214DD5F4}"/>
    <cellStyle name="40% - Énfasis5 5 2 3 6" xfId="37081" xr:uid="{63825401-AB7B-46CC-8357-EEDEFB12B451}"/>
    <cellStyle name="40% - Énfasis5 5 2 4" xfId="6973" xr:uid="{1CD44971-8428-4461-B370-FCDFAD016BF9}"/>
    <cellStyle name="40% - Énfasis5 5 2 4 2" xfId="21392" xr:uid="{1D0D75A5-1160-4052-9EED-6874011004CF}"/>
    <cellStyle name="40% - Énfasis5 5 2 4 3" xfId="27211" xr:uid="{BDEBDD52-086B-49B0-BBD1-D9BC39B4A999}"/>
    <cellStyle name="40% - Énfasis5 5 2 4 4" xfId="33089" xr:uid="{0EE0C277-0C62-4302-A098-E83A27B03D67}"/>
    <cellStyle name="40% - Énfasis5 5 2 4 5" xfId="38953" xr:uid="{127B073A-6499-430B-858D-FCBE61AE139F}"/>
    <cellStyle name="40% - Énfasis5 5 2 5" xfId="18646" xr:uid="{476BBF2C-E34B-4443-B84D-4A51C0192D89}"/>
    <cellStyle name="40% - Énfasis5 5 2 6" xfId="24360" xr:uid="{FAB3BB39-37FE-49C4-A1A5-4670CE563C35}"/>
    <cellStyle name="40% - Énfasis5 5 2 7" xfId="30238" xr:uid="{0C4FE3D0-E918-442D-8141-500A4BE6665A}"/>
    <cellStyle name="40% - Énfasis5 5 2 8" xfId="36117" xr:uid="{D803D53C-F225-4A5E-A4A7-F40429FCF3F6}"/>
    <cellStyle name="40% - Énfasis5 5 3" xfId="4401" xr:uid="{F71637BD-D75B-40AD-8726-F82B22163621}"/>
    <cellStyle name="40% - Énfasis5 5 3 2" xfId="5367" xr:uid="{5AB32647-BF0C-4E15-A68B-657C73763B09}"/>
    <cellStyle name="40% - Énfasis5 5 3 2 2" xfId="8234" xr:uid="{E82DF427-4B5F-4888-BAE7-ECEA72070E18}"/>
    <cellStyle name="40% - Énfasis5 5 3 2 2 2" xfId="22610" xr:uid="{FE8EAC07-AF8E-49AE-908A-6DEC3A75867F}"/>
    <cellStyle name="40% - Énfasis5 5 3 2 2 3" xfId="28467" xr:uid="{E2B5D31E-B54B-429A-9A17-A07BDE645E05}"/>
    <cellStyle name="40% - Énfasis5 5 3 2 2 4" xfId="34349" xr:uid="{EF567976-B7B7-42C2-8F22-1C12DDD734C9}"/>
    <cellStyle name="40% - Énfasis5 5 3 2 2 5" xfId="40213" xr:uid="{6985C237-5920-4497-86F8-62BACD7ADE7A}"/>
    <cellStyle name="40% - Énfasis5 5 3 2 3" xfId="19834" xr:uid="{ED7A6F9C-04AF-4740-ADF5-5F474C740989}"/>
    <cellStyle name="40% - Énfasis5 5 3 2 4" xfId="25618" xr:uid="{29112378-BC09-4E04-ACD3-4A6641CC84A7}"/>
    <cellStyle name="40% - Énfasis5 5 3 2 5" xfId="31492" xr:uid="{13FA0B15-96C1-4700-BD6F-D03E4F573E36}"/>
    <cellStyle name="40% - Énfasis5 5 3 2 6" xfId="37363" xr:uid="{054EC951-7577-4623-8ABD-0C8ED4336DA9}"/>
    <cellStyle name="40% - Énfasis5 5 3 3" xfId="7262" xr:uid="{E74AD2E2-82E5-4F48-9B3E-3D91B9438069}"/>
    <cellStyle name="40% - Énfasis5 5 3 3 2" xfId="21669" xr:uid="{0AF4BA5A-B720-4921-9404-594841D0B4CF}"/>
    <cellStyle name="40% - Énfasis5 5 3 3 3" xfId="27496" xr:uid="{BE75082C-7EC5-4E7F-84D5-1440A2138E40}"/>
    <cellStyle name="40% - Énfasis5 5 3 3 4" xfId="33378" xr:uid="{766593E6-E8A3-4D94-9900-EFF92B34913C}"/>
    <cellStyle name="40% - Énfasis5 5 3 3 5" xfId="39242" xr:uid="{55077093-7810-4E2E-9C55-A2979053542A}"/>
    <cellStyle name="40% - Énfasis5 5 3 4" xfId="18903" xr:uid="{D25F7C9C-ABBB-47C9-B507-A2D31101AF1F}"/>
    <cellStyle name="40% - Énfasis5 5 3 5" xfId="24647" xr:uid="{78202D79-E652-481A-8640-501D91D329DD}"/>
    <cellStyle name="40% - Énfasis5 5 3 6" xfId="30526" xr:uid="{465DABAC-359B-4832-B9EF-9D1A575CE411}"/>
    <cellStyle name="40% - Énfasis5 5 3 7" xfId="36406" xr:uid="{766CA22A-6CE3-4627-B990-D9717483EFB4}"/>
    <cellStyle name="40% - Énfasis5 5 4" xfId="4882" xr:uid="{67497006-F159-451D-AEDC-BCF871CA814B}"/>
    <cellStyle name="40% - Énfasis5 5 4 2" xfId="7749" xr:uid="{4D7D9D65-0F87-4727-BD5B-BC4453E35B4E}"/>
    <cellStyle name="40% - Énfasis5 5 4 2 2" xfId="22139" xr:uid="{7CBD109B-E698-4CD3-9BCD-CC30B18DA3EB}"/>
    <cellStyle name="40% - Énfasis5 5 4 2 3" xfId="27982" xr:uid="{865C7CB1-BBCC-4CC3-A7B3-8155DAF3A3A8}"/>
    <cellStyle name="40% - Énfasis5 5 4 2 4" xfId="33864" xr:uid="{7B038288-1A31-4620-9941-1FC8230180A9}"/>
    <cellStyle name="40% - Énfasis5 5 4 2 5" xfId="39728" xr:uid="{2DE5E139-ADB5-4382-9BFE-BB5F51B64FC2}"/>
    <cellStyle name="40% - Énfasis5 5 4 3" xfId="19365" xr:uid="{456A0253-99CA-4AF2-86A6-3BE4B17CB9E3}"/>
    <cellStyle name="40% - Énfasis5 5 4 4" xfId="25133" xr:uid="{A24E8C05-C7AD-406F-B847-347CF6E7B1EF}"/>
    <cellStyle name="40% - Énfasis5 5 4 5" xfId="31007" xr:uid="{32C05313-EE7E-4226-A9C2-B9027918D91F}"/>
    <cellStyle name="40% - Énfasis5 5 4 6" xfId="36886" xr:uid="{F9C33E44-5D28-41A3-A722-B952695DE24E}"/>
    <cellStyle name="40% - Énfasis5 5 5" xfId="5892" xr:uid="{0DC3C4D5-6FA4-490E-99C3-47D7FF99D4AA}"/>
    <cellStyle name="40% - Énfasis5 5 5 2" xfId="8761" xr:uid="{4E19669A-AE67-4CB6-8E47-0ACC31B5FC2F}"/>
    <cellStyle name="40% - Énfasis5 5 5 2 2" xfId="23129" xr:uid="{32507B30-3D55-4394-A20D-80848E1B99D7}"/>
    <cellStyle name="40% - Énfasis5 5 5 2 3" xfId="28993" xr:uid="{AC0DF0B4-0531-441E-85F1-71B4405A98C1}"/>
    <cellStyle name="40% - Énfasis5 5 5 2 4" xfId="34875" xr:uid="{F2810D5A-78A9-44B2-8D63-4DD328FE545D}"/>
    <cellStyle name="40% - Énfasis5 5 5 2 5" xfId="40739" xr:uid="{28D42B2B-2ACD-40D8-B4CA-96CD6CFA0595}"/>
    <cellStyle name="40% - Énfasis5 5 5 3" xfId="20343" xr:uid="{A529E7A8-C170-494B-9CFF-16E42ECB0432}"/>
    <cellStyle name="40% - Énfasis5 5 5 4" xfId="26143" xr:uid="{B6277238-789F-4A42-8806-AB414EB967BC}"/>
    <cellStyle name="40% - Énfasis5 5 5 5" xfId="32018" xr:uid="{E057008F-DEEF-4DF5-8466-E787CF2964AD}"/>
    <cellStyle name="40% - Énfasis5 5 5 6" xfId="37884" xr:uid="{2E6C4D22-4553-4310-AEAC-CADEE36EDB35}"/>
    <cellStyle name="40% - Énfasis5 5 6" xfId="6778" xr:uid="{9AD6BF71-E206-488D-AC8F-099598541BF8}"/>
    <cellStyle name="40% - Énfasis5 5 6 2" xfId="21202" xr:uid="{E6C327F7-9F9F-48D8-A0BC-0A8DE7A48A34}"/>
    <cellStyle name="40% - Énfasis5 5 6 3" xfId="27017" xr:uid="{BC59491A-3859-4A4E-B8E3-2C4DA9A554ED}"/>
    <cellStyle name="40% - Énfasis5 5 6 4" xfId="32893" xr:uid="{19C88A13-EB9C-4F12-9F87-D615203DFB1A}"/>
    <cellStyle name="40% - Énfasis5 5 6 5" xfId="38757" xr:uid="{00000D0F-9F11-4DB3-A5DE-71145DC549B3}"/>
    <cellStyle name="40% - Énfasis5 5 7" xfId="18448" xr:uid="{B73D2B0F-2770-468F-8148-84FD85947B1C}"/>
    <cellStyle name="40% - Énfasis5 5 8" xfId="24156" xr:uid="{481F84DA-6E44-4DAF-A867-D2D8224A3AE8}"/>
    <cellStyle name="40% - Énfasis5 5 9" xfId="30034" xr:uid="{ABBDD143-9CD6-421E-ADCD-27843BBC113A}"/>
    <cellStyle name="40% - Énfasis5 50" xfId="9543" xr:uid="{57A531F6-8458-46D9-800B-E51B0E0E7A9F}"/>
    <cellStyle name="40% - Énfasis5 50 2" xfId="23905" xr:uid="{105B9597-E8F2-4987-9BA7-F898BF075D6B}"/>
    <cellStyle name="40% - Énfasis5 50 3" xfId="29775" xr:uid="{EAF936D7-9277-472D-B83D-C790C8DD6B7B}"/>
    <cellStyle name="40% - Énfasis5 50 4" xfId="35657" xr:uid="{6BFDBEA8-1385-45A6-9350-7A7F36E39708}"/>
    <cellStyle name="40% - Énfasis5 50 5" xfId="41516" xr:uid="{0CD3739D-74C7-4829-97E0-C23FCFD28024}"/>
    <cellStyle name="40% - Énfasis5 51" xfId="9569" xr:uid="{D7BE52DF-0D92-4085-9D71-619618FBBBAB}"/>
    <cellStyle name="40% - Énfasis5 51 2" xfId="23931" xr:uid="{1C6DE683-9390-407A-8BEC-C10ADFE03BCD}"/>
    <cellStyle name="40% - Énfasis5 51 3" xfId="29801" xr:uid="{9CE0EECE-5FA4-4EC2-83A2-5007C6DA955C}"/>
    <cellStyle name="40% - Énfasis5 51 4" xfId="35683" xr:uid="{96946467-2965-4553-995E-381F8155A364}"/>
    <cellStyle name="40% - Énfasis5 51 5" xfId="41542" xr:uid="{ABAEE353-9205-48E4-91A8-E01108C18128}"/>
    <cellStyle name="40% - Énfasis5 52" xfId="15771" xr:uid="{699682FC-FFF3-45EF-9580-C104735A19D1}"/>
    <cellStyle name="40% - Énfasis5 52 2" xfId="23991" xr:uid="{15F736EB-279D-42C6-BC90-12CCE8A00B60}"/>
    <cellStyle name="40% - Énfasis5 52 3" xfId="29863" xr:uid="{23764243-95E0-4E42-AAD0-AA3A382DA9A0}"/>
    <cellStyle name="40% - Énfasis5 52 4" xfId="35745" xr:uid="{B504A544-C4BC-41B4-8999-A9F5B5E811C3}"/>
    <cellStyle name="40% - Énfasis5 52 5" xfId="41604" xr:uid="{52B31EB4-5F80-49E0-8B19-D00834A47F32}"/>
    <cellStyle name="40% - Énfasis5 53" xfId="15796" xr:uid="{3BA39887-59A0-432B-9F19-21B16C6B1F5D}"/>
    <cellStyle name="40% - Énfasis5 53 2" xfId="24013" xr:uid="{2A499A1A-1BFA-4599-A5D8-0856EFDF1FCA}"/>
    <cellStyle name="40% - Énfasis5 53 3" xfId="29888" xr:uid="{B80E9935-16DC-4BC2-913F-84DBD5D2B3F8}"/>
    <cellStyle name="40% - Énfasis5 53 4" xfId="35769" xr:uid="{DA2674E3-12BF-47E0-B467-73AFC3E7D536}"/>
    <cellStyle name="40% - Énfasis5 53 5" xfId="41629" xr:uid="{C197118B-7127-4E57-AE1F-7F5B8728B884}"/>
    <cellStyle name="40% - Énfasis5 54" xfId="15830" xr:uid="{3CEC3EE3-A40C-447C-8213-F49CB0F0CB20}"/>
    <cellStyle name="40% - Énfasis5 55" xfId="18305" xr:uid="{3507E6BE-7C95-46E2-9513-973FA777045F}"/>
    <cellStyle name="40% - Énfasis5 56" xfId="18328" xr:uid="{C980B2B9-BA23-4FDD-9533-AABB21C5E0C8}"/>
    <cellStyle name="40% - Énfasis5 57" xfId="24040" xr:uid="{7AC0D01C-914B-41E8-A421-44DEA31F89EC}"/>
    <cellStyle name="40% - Énfasis5 58" xfId="29918" xr:uid="{BEFCD471-0A18-4619-9695-29979533D774}"/>
    <cellStyle name="40% - Énfasis5 59" xfId="35799" xr:uid="{A192F8FB-E2B4-47B7-89C4-BEA46842DAB6}"/>
    <cellStyle name="40% - Énfasis5 6" xfId="3947" xr:uid="{392E2669-442D-4FFC-A1AD-323DFE1E429B}"/>
    <cellStyle name="40% - Énfasis5 6 10" xfId="35938" xr:uid="{B5BD6EAF-4786-4405-B1E2-A41ABC0DBC17}"/>
    <cellStyle name="40% - Énfasis5 6 2" xfId="4139" xr:uid="{54D28434-7B9B-4FAB-8FA0-336A8177D813}"/>
    <cellStyle name="40% - Énfasis5 6 2 2" xfId="4617" xr:uid="{435C3519-48E4-495F-BEA4-A3610B880298}"/>
    <cellStyle name="40% - Énfasis5 6 2 2 2" xfId="5585" xr:uid="{19AA4F49-A1C6-4AB5-80E7-5B007F174C57}"/>
    <cellStyle name="40% - Énfasis5 6 2 2 2 2" xfId="8452" xr:uid="{603B5AF5-6B4E-48AB-B0A6-AFCA0FC0BAC5}"/>
    <cellStyle name="40% - Énfasis5 6 2 2 2 2 2" xfId="22827" xr:uid="{B9BDD7E1-C398-4E57-9997-093E702D02EA}"/>
    <cellStyle name="40% - Énfasis5 6 2 2 2 2 3" xfId="28685" xr:uid="{04602D0C-8984-4B79-B1AE-FB4013BA2820}"/>
    <cellStyle name="40% - Énfasis5 6 2 2 2 2 4" xfId="34567" xr:uid="{B0485FFA-BFF0-4C29-9437-1456FDC8CA22}"/>
    <cellStyle name="40% - Énfasis5 6 2 2 2 2 5" xfId="40431" xr:uid="{63790A2B-E20D-4702-BC4E-D8CADFF9AB4E}"/>
    <cellStyle name="40% - Énfasis5 6 2 2 2 3" xfId="20045" xr:uid="{B5D87F38-2929-4069-99F1-43B3AEEA80FC}"/>
    <cellStyle name="40% - Énfasis5 6 2 2 2 4" xfId="25836" xr:uid="{2BA369E0-FF95-4E9B-882F-425F00158EA1}"/>
    <cellStyle name="40% - Énfasis5 6 2 2 2 5" xfId="31710" xr:uid="{C4C67591-4146-43EE-BDAE-2C86F533F4A4}"/>
    <cellStyle name="40% - Énfasis5 6 2 2 2 6" xfId="37580" xr:uid="{EFCA65EA-9BFF-4F99-B349-12C04C6AC804}"/>
    <cellStyle name="40% - Énfasis5 6 2 2 3" xfId="7480" xr:uid="{D07D4283-A658-40C5-B299-8E9C1CF78805}"/>
    <cellStyle name="40% - Énfasis5 6 2 2 3 2" xfId="21882" xr:uid="{29E11642-A5FB-434A-9268-BF54DCFF38C3}"/>
    <cellStyle name="40% - Énfasis5 6 2 2 3 3" xfId="27714" xr:uid="{1E4BF3F8-AA87-4B9F-B072-D492980964C0}"/>
    <cellStyle name="40% - Énfasis5 6 2 2 3 4" xfId="33596" xr:uid="{AEF9D056-8D08-4C50-A7F0-CBBB7AE2467F}"/>
    <cellStyle name="40% - Énfasis5 6 2 2 3 5" xfId="39460" xr:uid="{B9D2018B-B3B1-4CAC-B280-9975B805DA25}"/>
    <cellStyle name="40% - Énfasis5 6 2 2 4" xfId="19112" xr:uid="{E4E417D4-077D-4A69-B45A-77A200F5D807}"/>
    <cellStyle name="40% - Énfasis5 6 2 2 5" xfId="24865" xr:uid="{049FB760-30E7-40C2-9952-FD0151FD8D20}"/>
    <cellStyle name="40% - Énfasis5 6 2 2 6" xfId="30742" xr:uid="{A77CB918-08C7-4D2F-92AF-8BCB17BE3854}"/>
    <cellStyle name="40% - Énfasis5 6 2 2 7" xfId="36623" xr:uid="{1B475165-8C7A-47DE-ACF6-89FB2939017C}"/>
    <cellStyle name="40% - Énfasis5 6 2 3" xfId="5100" xr:uid="{A3A4F1B9-D677-4F2B-A385-92E901AE2397}"/>
    <cellStyle name="40% - Énfasis5 6 2 3 2" xfId="7967" xr:uid="{04BDBEEE-8212-47A7-8735-2806E6CD0043}"/>
    <cellStyle name="40% - Énfasis5 6 2 3 2 2" xfId="22352" xr:uid="{1352841D-BAD3-42AC-ABEE-299153BC2E50}"/>
    <cellStyle name="40% - Énfasis5 6 2 3 2 3" xfId="28200" xr:uid="{5C359F6C-B0AF-4809-AD88-F7D19E8DBBB8}"/>
    <cellStyle name="40% - Énfasis5 6 2 3 2 4" xfId="34082" xr:uid="{6E0F73B0-4C87-4B0B-8797-B9A8D893B0BC}"/>
    <cellStyle name="40% - Énfasis5 6 2 3 2 5" xfId="39946" xr:uid="{B6B4E031-0110-4D7F-9A1B-E1F54F7FD092}"/>
    <cellStyle name="40% - Énfasis5 6 2 3 3" xfId="19577" xr:uid="{B3FFE8DE-183D-43A7-9167-9F566632CEDE}"/>
    <cellStyle name="40% - Énfasis5 6 2 3 4" xfId="25351" xr:uid="{4FE4EA40-B559-4F9A-B94D-4394F898C0BD}"/>
    <cellStyle name="40% - Énfasis5 6 2 3 5" xfId="31225" xr:uid="{14012222-8547-4DCC-88D3-4FD58626C1BC}"/>
    <cellStyle name="40% - Énfasis5 6 2 3 6" xfId="37103" xr:uid="{7A1CD785-04C5-4312-B94E-1942C259877D}"/>
    <cellStyle name="40% - Énfasis5 6 2 4" xfId="6995" xr:uid="{C1E0E334-D9F8-4616-B82A-E7A83D479B85}"/>
    <cellStyle name="40% - Énfasis5 6 2 4 2" xfId="21414" xr:uid="{59D55E1D-5821-42D6-A662-B1A56DCDBBA8}"/>
    <cellStyle name="40% - Énfasis5 6 2 4 3" xfId="27233" xr:uid="{01531422-EFFA-48C4-B03D-0671101A21D2}"/>
    <cellStyle name="40% - Énfasis5 6 2 4 4" xfId="33111" xr:uid="{18930ED4-3106-4918-A151-C4C3C6B7594C}"/>
    <cellStyle name="40% - Énfasis5 6 2 4 5" xfId="38975" xr:uid="{CCDB6E83-F161-4798-BE45-8A4614D15AEB}"/>
    <cellStyle name="40% - Énfasis5 6 2 5" xfId="18668" xr:uid="{A94047DF-983D-4F43-9597-8505BABC115F}"/>
    <cellStyle name="40% - Énfasis5 6 2 6" xfId="24382" xr:uid="{C310D884-1FE9-4960-8C57-E89E0B954A9C}"/>
    <cellStyle name="40% - Énfasis5 6 2 7" xfId="30260" xr:uid="{8C843254-A917-40D7-807D-F1D746A58423}"/>
    <cellStyle name="40% - Énfasis5 6 2 8" xfId="36139" xr:uid="{5BF91359-0328-4A77-9121-7B4325AFB838}"/>
    <cellStyle name="40% - Énfasis5 6 3" xfId="4423" xr:uid="{993B1370-15C0-4A8E-A975-959D7B3196DD}"/>
    <cellStyle name="40% - Énfasis5 6 3 2" xfId="5389" xr:uid="{5F91E59C-C4DA-411C-8392-884BBAC4B3B0}"/>
    <cellStyle name="40% - Énfasis5 6 3 2 2" xfId="8256" xr:uid="{A7A9E8E0-4C26-4680-B3DC-623B9D88FB0C}"/>
    <cellStyle name="40% - Énfasis5 6 3 2 2 2" xfId="22632" xr:uid="{408E5F14-D7D9-4A6C-9AD1-3FBA9C45DC4A}"/>
    <cellStyle name="40% - Énfasis5 6 3 2 2 3" xfId="28489" xr:uid="{AFE3C4C1-B0ED-46C7-A57A-B488D4BDB6E3}"/>
    <cellStyle name="40% - Énfasis5 6 3 2 2 4" xfId="34371" xr:uid="{3A978AE7-2FD2-4D57-B030-5F244A3BAA5C}"/>
    <cellStyle name="40% - Énfasis5 6 3 2 2 5" xfId="40235" xr:uid="{1ACF3EB1-492E-4D61-9F3A-044CB8FA47FF}"/>
    <cellStyle name="40% - Énfasis5 6 3 2 3" xfId="19856" xr:uid="{4F786C44-2489-462F-9A02-BB5BC7E0538C}"/>
    <cellStyle name="40% - Énfasis5 6 3 2 4" xfId="25640" xr:uid="{BB4F8E67-793E-4AE1-BF4E-0B7D2E8C0B42}"/>
    <cellStyle name="40% - Énfasis5 6 3 2 5" xfId="31514" xr:uid="{A4684C00-7EDD-466E-8D7E-7CA12DC6536A}"/>
    <cellStyle name="40% - Énfasis5 6 3 2 6" xfId="37385" xr:uid="{DD8732C1-C103-46A8-8678-D183747EB6F3}"/>
    <cellStyle name="40% - Énfasis5 6 3 3" xfId="7284" xr:uid="{28954BC5-1D95-4D00-ADB0-BAD7E91D29FA}"/>
    <cellStyle name="40% - Énfasis5 6 3 3 2" xfId="21691" xr:uid="{F64A9C63-854C-4F67-BFF4-A24754D32675}"/>
    <cellStyle name="40% - Énfasis5 6 3 3 3" xfId="27518" xr:uid="{6B3B7C50-B348-4DD4-A899-EC460D9BD716}"/>
    <cellStyle name="40% - Énfasis5 6 3 3 4" xfId="33400" xr:uid="{C3246FDC-CE12-49F0-8532-549340EB41D0}"/>
    <cellStyle name="40% - Énfasis5 6 3 3 5" xfId="39264" xr:uid="{238DFFC6-2891-48AF-AA5A-E261FA9D48CB}"/>
    <cellStyle name="40% - Énfasis5 6 3 4" xfId="18925" xr:uid="{4778108D-0BA8-432F-B77C-321A6A689418}"/>
    <cellStyle name="40% - Énfasis5 6 3 5" xfId="24669" xr:uid="{D492372E-18FA-4622-81FF-B04C7AC7F417}"/>
    <cellStyle name="40% - Énfasis5 6 3 6" xfId="30548" xr:uid="{E68B2EB5-4ACF-4EC8-80CC-3EA70135494F}"/>
    <cellStyle name="40% - Énfasis5 6 3 7" xfId="36428" xr:uid="{1E5DD4D8-0C50-4C10-865E-523CEAAF6684}"/>
    <cellStyle name="40% - Énfasis5 6 4" xfId="4904" xr:uid="{35BF648A-6F70-4DDB-880B-712D69E9DD37}"/>
    <cellStyle name="40% - Énfasis5 6 4 2" xfId="7771" xr:uid="{74D97D3D-0413-45C3-B62E-39EBD3F29591}"/>
    <cellStyle name="40% - Énfasis5 6 4 2 2" xfId="22161" xr:uid="{E2BAB7EC-D54B-4047-8363-6504F45071E3}"/>
    <cellStyle name="40% - Énfasis5 6 4 2 3" xfId="28004" xr:uid="{575A5424-E48C-42A4-8DE9-ABA124CC09E8}"/>
    <cellStyle name="40% - Énfasis5 6 4 2 4" xfId="33886" xr:uid="{DA069270-AB9E-4A25-9901-90B840A71CEC}"/>
    <cellStyle name="40% - Énfasis5 6 4 2 5" xfId="39750" xr:uid="{DCFB3802-B5A4-47A8-BA92-F2C9699780F5}"/>
    <cellStyle name="40% - Énfasis5 6 4 3" xfId="19387" xr:uid="{3B2928EE-BCC5-4247-AAFA-FAA02C3F307D}"/>
    <cellStyle name="40% - Énfasis5 6 4 4" xfId="25155" xr:uid="{FC6C9C54-4563-4801-AAB5-5D7710333C28}"/>
    <cellStyle name="40% - Énfasis5 6 4 5" xfId="31029" xr:uid="{9E465FD9-CE33-4EBE-9C4A-055E164DFDA4}"/>
    <cellStyle name="40% - Énfasis5 6 4 6" xfId="36908" xr:uid="{A8C09049-0FAA-4DC9-8261-F06CD993A090}"/>
    <cellStyle name="40% - Énfasis5 6 5" xfId="5914" xr:uid="{BFE7D1DC-3A7C-4BDD-A011-60D924F62203}"/>
    <cellStyle name="40% - Énfasis5 6 5 2" xfId="8783" xr:uid="{17302501-83BD-40B4-9669-23CA0BAA8E4A}"/>
    <cellStyle name="40% - Énfasis5 6 5 2 2" xfId="23151" xr:uid="{9A9C60CB-2064-4871-B940-FB8744B45AC4}"/>
    <cellStyle name="40% - Énfasis5 6 5 2 3" xfId="29015" xr:uid="{F86EDD46-11DC-4001-800E-05A0E387C39B}"/>
    <cellStyle name="40% - Énfasis5 6 5 2 4" xfId="34897" xr:uid="{2277C81E-AF97-49DB-8155-C33BADB4A076}"/>
    <cellStyle name="40% - Énfasis5 6 5 2 5" xfId="40761" xr:uid="{C33D11D4-35C3-45E1-9944-539F62E9BB1E}"/>
    <cellStyle name="40% - Énfasis5 6 5 3" xfId="20365" xr:uid="{23BF0448-F7EE-49D9-B73E-49E0C57C9C8E}"/>
    <cellStyle name="40% - Énfasis5 6 5 4" xfId="26165" xr:uid="{F6A654C4-5FDC-4628-B862-C1C9BEAA1D46}"/>
    <cellStyle name="40% - Énfasis5 6 5 5" xfId="32040" xr:uid="{3175A02C-7BC8-4E37-AD62-A424333A6E11}"/>
    <cellStyle name="40% - Énfasis5 6 5 6" xfId="37906" xr:uid="{5E8BBEA4-0B59-4A9B-8CC1-E0F17C47967D}"/>
    <cellStyle name="40% - Énfasis5 6 6" xfId="6800" xr:uid="{1DD6D93A-2E2F-45A8-A371-BD0901C4296F}"/>
    <cellStyle name="40% - Énfasis5 6 6 2" xfId="21224" xr:uid="{96889287-9A20-4926-85D4-D7055FE10383}"/>
    <cellStyle name="40% - Énfasis5 6 6 3" xfId="27039" xr:uid="{68214130-CB47-4506-8D7E-50A826BCD632}"/>
    <cellStyle name="40% - Énfasis5 6 6 4" xfId="32915" xr:uid="{328E32BE-2C50-47D6-99FD-BB3A17A768FF}"/>
    <cellStyle name="40% - Énfasis5 6 6 5" xfId="38779" xr:uid="{AC12457A-FAEC-472D-A287-48FD57B0D5BD}"/>
    <cellStyle name="40% - Énfasis5 6 7" xfId="18471" xr:uid="{507718C0-72FC-4D9E-9138-888760ABE130}"/>
    <cellStyle name="40% - Énfasis5 6 8" xfId="24179" xr:uid="{C451E219-99C2-435A-A9BC-AE9763B85542}"/>
    <cellStyle name="40% - Énfasis5 6 9" xfId="30057" xr:uid="{BA2F1A0D-2691-4526-AA88-28D820CA0F6B}"/>
    <cellStyle name="40% - Énfasis5 7" xfId="3971" xr:uid="{6F16E4A7-FF60-451A-86B5-F92F3FA19B83}"/>
    <cellStyle name="40% - Énfasis5 7 10" xfId="35963" xr:uid="{0FF8A953-2ED5-438B-A588-622CC23FE411}"/>
    <cellStyle name="40% - Énfasis5 7 2" xfId="4163" xr:uid="{E2EFE69A-3ECF-45AE-8FBE-ED2C2E669025}"/>
    <cellStyle name="40% - Énfasis5 7 2 2" xfId="4641" xr:uid="{6AEF00DF-6E04-497F-83D6-B2C31172524C}"/>
    <cellStyle name="40% - Énfasis5 7 2 2 2" xfId="5609" xr:uid="{84ECE3B5-1458-4EF1-BF1E-DE716476E198}"/>
    <cellStyle name="40% - Énfasis5 7 2 2 2 2" xfId="8476" xr:uid="{85DEB927-879A-4545-9E3F-6B7B27E50F10}"/>
    <cellStyle name="40% - Énfasis5 7 2 2 2 2 2" xfId="22851" xr:uid="{5D70F72B-CDF7-4AE2-AE63-502B13A99FA4}"/>
    <cellStyle name="40% - Énfasis5 7 2 2 2 2 3" xfId="28709" xr:uid="{9949CAC5-F2B3-4C31-8290-A8A1D0A005E5}"/>
    <cellStyle name="40% - Énfasis5 7 2 2 2 2 4" xfId="34591" xr:uid="{DF296BE8-5A0B-45E0-9D95-B4F7416FE87D}"/>
    <cellStyle name="40% - Énfasis5 7 2 2 2 2 5" xfId="40455" xr:uid="{31C6DA2E-AEAE-4F2B-BEB1-5C7D355010CD}"/>
    <cellStyle name="40% - Énfasis5 7 2 2 2 3" xfId="20068" xr:uid="{FB6CEE1B-CC71-42C9-B6F0-6CFE07B64D4D}"/>
    <cellStyle name="40% - Énfasis5 7 2 2 2 4" xfId="25860" xr:uid="{11AD62F1-A045-4CF0-9964-663C2E104431}"/>
    <cellStyle name="40% - Énfasis5 7 2 2 2 5" xfId="31734" xr:uid="{2CB37947-A5A6-4422-88C0-4442CA533307}"/>
    <cellStyle name="40% - Énfasis5 7 2 2 2 6" xfId="37604" xr:uid="{6A2C1327-7539-4E47-B990-FEEA5F98498D}"/>
    <cellStyle name="40% - Énfasis5 7 2 2 3" xfId="7504" xr:uid="{28A94D56-96C0-4CC1-A89B-73C417A79E18}"/>
    <cellStyle name="40% - Énfasis5 7 2 2 3 2" xfId="21905" xr:uid="{A81CCE86-7FA8-4E61-987D-5613588599C4}"/>
    <cellStyle name="40% - Énfasis5 7 2 2 3 3" xfId="27738" xr:uid="{06A2767C-DA10-48FF-AC6C-AB9D3C11B3DA}"/>
    <cellStyle name="40% - Énfasis5 7 2 2 3 4" xfId="33620" xr:uid="{A4444369-E645-4C4A-AB4D-643DD3C7788C}"/>
    <cellStyle name="40% - Énfasis5 7 2 2 3 5" xfId="39484" xr:uid="{31EAF6BD-9AB7-428D-8A33-BE64F59972F6}"/>
    <cellStyle name="40% - Énfasis5 7 2 2 4" xfId="19135" xr:uid="{C7857C01-6E0F-46DA-BD96-FA604717CCD0}"/>
    <cellStyle name="40% - Énfasis5 7 2 2 5" xfId="24889" xr:uid="{6FE6F38D-920E-43AB-8AF4-A9AD733FDAED}"/>
    <cellStyle name="40% - Énfasis5 7 2 2 6" xfId="30765" xr:uid="{C4210129-11C6-49D7-ADDF-B22415AA232C}"/>
    <cellStyle name="40% - Énfasis5 7 2 2 7" xfId="36647" xr:uid="{60D193B1-45A6-4D1D-976B-061101E9D53A}"/>
    <cellStyle name="40% - Énfasis5 7 2 3" xfId="5124" xr:uid="{4408EDDE-8299-447D-A14D-8476A189AB12}"/>
    <cellStyle name="40% - Énfasis5 7 2 3 2" xfId="7991" xr:uid="{D7338024-D33A-4FE2-8F72-9996A6774CF2}"/>
    <cellStyle name="40% - Énfasis5 7 2 3 2 2" xfId="22376" xr:uid="{2B1B840C-1C4A-4C99-B021-8363998125E9}"/>
    <cellStyle name="40% - Énfasis5 7 2 3 2 3" xfId="28224" xr:uid="{8450082B-F7C9-4270-AAAD-8737C32CD51F}"/>
    <cellStyle name="40% - Énfasis5 7 2 3 2 4" xfId="34106" xr:uid="{622D6D2B-A42F-4475-9645-5E978EFE4F30}"/>
    <cellStyle name="40% - Énfasis5 7 2 3 2 5" xfId="39970" xr:uid="{821BA2D9-95CD-4CCB-B9CB-405F5EBD1C49}"/>
    <cellStyle name="40% - Énfasis5 7 2 3 3" xfId="19599" xr:uid="{791E9F77-7DE6-4FB7-ABCB-94145DF37C5E}"/>
    <cellStyle name="40% - Énfasis5 7 2 3 4" xfId="25375" xr:uid="{7402F082-35B0-4AD7-9F63-9BFB8F40D29C}"/>
    <cellStyle name="40% - Énfasis5 7 2 3 5" xfId="31249" xr:uid="{2C67D429-B6B5-4118-85CF-CE963691F703}"/>
    <cellStyle name="40% - Énfasis5 7 2 3 6" xfId="37127" xr:uid="{BD0C9041-276D-4219-87B3-FD9C09CCBE80}"/>
    <cellStyle name="40% - Énfasis5 7 2 4" xfId="7019" xr:uid="{D2D72CE3-FAF8-47A3-9947-7705D49F43BE}"/>
    <cellStyle name="40% - Énfasis5 7 2 4 2" xfId="21436" xr:uid="{C9B120EE-AA78-405B-B9E1-15E034EB6E48}"/>
    <cellStyle name="40% - Énfasis5 7 2 4 3" xfId="27257" xr:uid="{6F0BC6C8-CC87-4D03-ACE7-E7B6489E1B18}"/>
    <cellStyle name="40% - Énfasis5 7 2 4 4" xfId="33135" xr:uid="{1589531B-A39B-4E58-9EF2-636A5791BA9B}"/>
    <cellStyle name="40% - Énfasis5 7 2 4 5" xfId="38999" xr:uid="{C5BDBDAB-4AEB-4580-AAE9-9A855AA7BDAE}"/>
    <cellStyle name="40% - Énfasis5 7 2 5" xfId="18691" xr:uid="{68305F96-3267-4B6F-B957-861203F38EDB}"/>
    <cellStyle name="40% - Énfasis5 7 2 6" xfId="24406" xr:uid="{EBB74C86-A48C-407A-B9FD-3D1DED15E9F8}"/>
    <cellStyle name="40% - Énfasis5 7 2 7" xfId="30283" xr:uid="{0D83F119-7758-4F01-B173-39EB638B8626}"/>
    <cellStyle name="40% - Énfasis5 7 2 8" xfId="36163" xr:uid="{A1BA36AB-2094-44A5-9ACD-E9E3D59C9858}"/>
    <cellStyle name="40% - Énfasis5 7 3" xfId="4446" xr:uid="{87F7E7F9-62FC-454C-BF54-75C3989C110E}"/>
    <cellStyle name="40% - Énfasis5 7 3 2" xfId="5413" xr:uid="{2F281D74-3B15-4BC8-B3AE-D9F4D1F47F4A}"/>
    <cellStyle name="40% - Énfasis5 7 3 2 2" xfId="8280" xr:uid="{1D3DC642-0918-4B98-A794-AB2E75F89DC1}"/>
    <cellStyle name="40% - Énfasis5 7 3 2 2 2" xfId="22656" xr:uid="{4F037C31-D2AD-44ED-97BD-50845BE7AA9A}"/>
    <cellStyle name="40% - Énfasis5 7 3 2 2 3" xfId="28513" xr:uid="{FCA0B9DF-B9B0-4CD2-879D-D26763727B1A}"/>
    <cellStyle name="40% - Énfasis5 7 3 2 2 4" xfId="34395" xr:uid="{0F4282F0-EA38-4E05-9CDF-47F36F4DF832}"/>
    <cellStyle name="40% - Énfasis5 7 3 2 2 5" xfId="40259" xr:uid="{0AD0C9E7-1FA8-491F-9AE2-508E971F268E}"/>
    <cellStyle name="40% - Énfasis5 7 3 2 3" xfId="19878" xr:uid="{AA8DC112-0092-47F4-9180-E6C4275DCEE1}"/>
    <cellStyle name="40% - Énfasis5 7 3 2 4" xfId="25664" xr:uid="{5BF7D370-1C43-4CCC-8F63-C542DB76E58D}"/>
    <cellStyle name="40% - Énfasis5 7 3 2 5" xfId="31538" xr:uid="{D78E6B63-C5CE-4390-83E1-0BB00B4245EA}"/>
    <cellStyle name="40% - Énfasis5 7 3 2 6" xfId="37409" xr:uid="{B95C6FC2-C9FF-4633-95C4-2041778AB22B}"/>
    <cellStyle name="40% - Énfasis5 7 3 3" xfId="7308" xr:uid="{9F3B97BE-C2B9-49AE-A0AC-377392BA473D}"/>
    <cellStyle name="40% - Énfasis5 7 3 3 2" xfId="21713" xr:uid="{C05CD42E-5FBB-48F8-8F42-981DD3F20266}"/>
    <cellStyle name="40% - Énfasis5 7 3 3 3" xfId="27542" xr:uid="{3CD4904E-7617-4F39-AA25-131082D3A2CF}"/>
    <cellStyle name="40% - Énfasis5 7 3 3 4" xfId="33424" xr:uid="{C7D62A8D-7B7A-46E8-8B23-D4D1276DB100}"/>
    <cellStyle name="40% - Énfasis5 7 3 3 5" xfId="39288" xr:uid="{E7916C2F-5862-4297-BBBD-7DFD08FE4BF6}"/>
    <cellStyle name="40% - Énfasis5 7 3 4" xfId="18949" xr:uid="{E82E3D6A-743E-4429-B6DF-B7D90309431A}"/>
    <cellStyle name="40% - Énfasis5 7 3 5" xfId="24693" xr:uid="{F12E0AA1-00EB-42BD-9CC3-D3543BA19897}"/>
    <cellStyle name="40% - Énfasis5 7 3 6" xfId="30571" xr:uid="{D6B4A48C-B14F-4BB6-B907-9ABB33148EDA}"/>
    <cellStyle name="40% - Énfasis5 7 3 7" xfId="36452" xr:uid="{D194FEEE-5C52-4146-8749-405C2D8E61CC}"/>
    <cellStyle name="40% - Énfasis5 7 4" xfId="4928" xr:uid="{4FA25E1F-CF45-4F90-BC96-156122676280}"/>
    <cellStyle name="40% - Énfasis5 7 4 2" xfId="7795" xr:uid="{6B8653C5-B054-415F-A398-C361619F44AB}"/>
    <cellStyle name="40% - Énfasis5 7 4 2 2" xfId="22183" xr:uid="{06EC9F90-1A93-431A-A3FF-5434A3DF9FBE}"/>
    <cellStyle name="40% - Énfasis5 7 4 2 3" xfId="28028" xr:uid="{D27E98B3-AC49-480D-B4BD-53EC6E9751D9}"/>
    <cellStyle name="40% - Énfasis5 7 4 2 4" xfId="33910" xr:uid="{198D84D3-8BDD-4387-A395-D7A662C3A518}"/>
    <cellStyle name="40% - Énfasis5 7 4 2 5" xfId="39774" xr:uid="{7029A7A6-996F-4B87-9E97-B731401B2EDB}"/>
    <cellStyle name="40% - Énfasis5 7 4 3" xfId="19410" xr:uid="{0AD6355B-E86A-4C84-8DA9-196A9DCF8E67}"/>
    <cellStyle name="40% - Énfasis5 7 4 4" xfId="25179" xr:uid="{F2A19232-905F-4AD1-B127-A42EDF4D57AD}"/>
    <cellStyle name="40% - Énfasis5 7 4 5" xfId="31053" xr:uid="{544730BF-8326-4E57-A162-D2BAACC07E70}"/>
    <cellStyle name="40% - Énfasis5 7 4 6" xfId="36932" xr:uid="{F6FBE202-0029-45CE-B545-64D11CAC4F39}"/>
    <cellStyle name="40% - Énfasis5 7 5" xfId="5938" xr:uid="{792BA6FD-6C4C-40DD-AE5B-7FD2F5D35664}"/>
    <cellStyle name="40% - Énfasis5 7 5 2" xfId="8807" xr:uid="{5B178C1E-B8D7-4A5F-91E9-E1395E157BBE}"/>
    <cellStyle name="40% - Énfasis5 7 5 2 2" xfId="23174" xr:uid="{577EF800-E20F-4F39-9918-6087FC87E18F}"/>
    <cellStyle name="40% - Énfasis5 7 5 2 3" xfId="29039" xr:uid="{1058D25E-65D7-4016-ABD1-3978C83004C6}"/>
    <cellStyle name="40% - Énfasis5 7 5 2 4" xfId="34921" xr:uid="{76DA0B46-55E3-4F8D-92E2-6D480068A9A3}"/>
    <cellStyle name="40% - Énfasis5 7 5 2 5" xfId="40785" xr:uid="{ED472D2B-DA1B-4426-98C0-5A167FD591FD}"/>
    <cellStyle name="40% - Énfasis5 7 5 3" xfId="20388" xr:uid="{271F4186-47AF-4AA2-9FB3-3541F91CD66C}"/>
    <cellStyle name="40% - Énfasis5 7 5 4" xfId="26189" xr:uid="{C99D2233-5E0E-47F9-AC27-29CCA2F524AD}"/>
    <cellStyle name="40% - Énfasis5 7 5 5" xfId="32064" xr:uid="{7F33140F-6817-4CD4-8A92-A04AC262CC92}"/>
    <cellStyle name="40% - Énfasis5 7 5 6" xfId="37930" xr:uid="{DA2F297F-6739-4F5B-8AC9-C7BB74788666}"/>
    <cellStyle name="40% - Énfasis5 7 6" xfId="6824" xr:uid="{2F5CE764-BE3D-4C05-B67B-6AAFB7FA038A}"/>
    <cellStyle name="40% - Énfasis5 7 6 2" xfId="21247" xr:uid="{A0B532A2-3F39-4BD9-89AF-6F5520BC4FB6}"/>
    <cellStyle name="40% - Énfasis5 7 6 3" xfId="27063" xr:uid="{1ECD51CC-87E8-4C1A-BFEB-4CD30A32803B}"/>
    <cellStyle name="40% - Énfasis5 7 6 4" xfId="32939" xr:uid="{07F84CFC-F4C8-480C-9F54-9B726568C2C8}"/>
    <cellStyle name="40% - Énfasis5 7 6 5" xfId="38803" xr:uid="{4D5A7623-F1F2-4A76-897F-0B01551711B2}"/>
    <cellStyle name="40% - Énfasis5 7 7" xfId="18497" xr:uid="{38F1F788-D574-45FC-8C76-D010E94AD64C}"/>
    <cellStyle name="40% - Énfasis5 7 8" xfId="24205" xr:uid="{902866CC-4489-497C-8945-45E308932EBC}"/>
    <cellStyle name="40% - Énfasis5 7 9" xfId="30083" xr:uid="{0C579229-50C1-4167-B777-504772C096F5}"/>
    <cellStyle name="40% - Énfasis5 8" xfId="3997" xr:uid="{1668B5E7-AA21-423A-8E26-01F684BA8E0E}"/>
    <cellStyle name="40% - Énfasis5 8 10" xfId="35991" xr:uid="{238A8A30-8C6E-4159-85F0-53318DDD5B90}"/>
    <cellStyle name="40% - Énfasis5 8 2" xfId="4189" xr:uid="{614018C7-5DCE-47C7-AA24-1318C0713A36}"/>
    <cellStyle name="40% - Énfasis5 8 2 2" xfId="4667" xr:uid="{B52F6283-50D3-444A-910E-B4F691F86420}"/>
    <cellStyle name="40% - Énfasis5 8 2 2 2" xfId="5635" xr:uid="{2F1D65F3-FA15-47EE-873A-801279F8EB74}"/>
    <cellStyle name="40% - Énfasis5 8 2 2 2 2" xfId="8502" xr:uid="{A96816EE-BA51-459A-86B8-4E56DFD051D9}"/>
    <cellStyle name="40% - Énfasis5 8 2 2 2 2 2" xfId="22876" xr:uid="{B6E94928-7023-4EAC-87EB-400B83705083}"/>
    <cellStyle name="40% - Énfasis5 8 2 2 2 2 3" xfId="28735" xr:uid="{465FF6DC-32C4-47B9-9D2C-C4FDE8EE9C4F}"/>
    <cellStyle name="40% - Énfasis5 8 2 2 2 2 4" xfId="34617" xr:uid="{BB945EAA-2DB7-4AD3-AFA7-7273D04C42BE}"/>
    <cellStyle name="40% - Énfasis5 8 2 2 2 2 5" xfId="40481" xr:uid="{07A0C64E-62A9-45AE-9DBC-B284D2ED6861}"/>
    <cellStyle name="40% - Énfasis5 8 2 2 2 3" xfId="20094" xr:uid="{EE28CB18-DDE7-4253-83B0-9C075FC0FA15}"/>
    <cellStyle name="40% - Énfasis5 8 2 2 2 4" xfId="25886" xr:uid="{8A717125-CF16-466E-8E9E-A391784F3F91}"/>
    <cellStyle name="40% - Énfasis5 8 2 2 2 5" xfId="31760" xr:uid="{8549DA06-1D46-4D1E-B43D-F3216A7EC84A}"/>
    <cellStyle name="40% - Énfasis5 8 2 2 2 6" xfId="37629" xr:uid="{8B028439-57BD-4CA0-8370-C33C571AD877}"/>
    <cellStyle name="40% - Énfasis5 8 2 2 3" xfId="7530" xr:uid="{8FAC9984-063C-4660-BC66-FDE94FEF27B0}"/>
    <cellStyle name="40% - Énfasis5 8 2 2 3 2" xfId="21930" xr:uid="{AE99D0F5-6B92-415D-8E9C-09C3BDEBC402}"/>
    <cellStyle name="40% - Énfasis5 8 2 2 3 3" xfId="27764" xr:uid="{75F8E699-3FD8-4CAC-8BA1-9374EB4AB825}"/>
    <cellStyle name="40% - Énfasis5 8 2 2 3 4" xfId="33646" xr:uid="{C358D213-4107-49B7-A2D7-48620BC698B5}"/>
    <cellStyle name="40% - Énfasis5 8 2 2 3 5" xfId="39510" xr:uid="{0CAA69FA-57B0-4675-BCCC-778F4B6E6CE2}"/>
    <cellStyle name="40% - Énfasis5 8 2 2 4" xfId="19159" xr:uid="{91C43A67-1AC7-40CD-B0E9-402069AC06BC}"/>
    <cellStyle name="40% - Énfasis5 8 2 2 5" xfId="24915" xr:uid="{E56BFC8B-81C5-451F-B592-F65EF2CF2642}"/>
    <cellStyle name="40% - Énfasis5 8 2 2 6" xfId="30791" xr:uid="{7EED8B09-71B0-443E-9970-F294FB14F233}"/>
    <cellStyle name="40% - Énfasis5 8 2 2 7" xfId="36672" xr:uid="{C9FC4CF4-FA5E-49D8-B509-E6080C43E5DE}"/>
    <cellStyle name="40% - Énfasis5 8 2 3" xfId="5150" xr:uid="{F3F616B1-5DE8-4694-B789-3A28219EBC0F}"/>
    <cellStyle name="40% - Énfasis5 8 2 3 2" xfId="8017" xr:uid="{13189CB4-5F18-44BB-B15E-3E9DB65D4A1E}"/>
    <cellStyle name="40% - Énfasis5 8 2 3 2 2" xfId="22401" xr:uid="{338FE0F7-5798-4EFD-9E52-864EF4961621}"/>
    <cellStyle name="40% - Énfasis5 8 2 3 2 3" xfId="28250" xr:uid="{CACC1BD2-6589-4E19-B171-E0B40015CEC7}"/>
    <cellStyle name="40% - Énfasis5 8 2 3 2 4" xfId="34132" xr:uid="{42DABD86-8D6B-494F-AF60-EFB6A850A64A}"/>
    <cellStyle name="40% - Énfasis5 8 2 3 2 5" xfId="39996" xr:uid="{EF3B0CBD-06FC-40DC-B3C9-41BDFFBC2CD3}"/>
    <cellStyle name="40% - Énfasis5 8 2 3 3" xfId="19624" xr:uid="{BB61DE03-CC23-4B87-9449-9B32752C0676}"/>
    <cellStyle name="40% - Énfasis5 8 2 3 4" xfId="25401" xr:uid="{823F865E-FE52-4401-9649-1231DB146311}"/>
    <cellStyle name="40% - Énfasis5 8 2 3 5" xfId="31275" xr:uid="{6377F893-8EBC-44E5-A055-23746DA58EA9}"/>
    <cellStyle name="40% - Énfasis5 8 2 3 6" xfId="37152" xr:uid="{0AEA435A-502A-4E94-90B6-E77AFC866151}"/>
    <cellStyle name="40% - Énfasis5 8 2 4" xfId="7045" xr:uid="{09D6171D-A670-436F-8750-A6F9D1719F08}"/>
    <cellStyle name="40% - Énfasis5 8 2 4 2" xfId="21461" xr:uid="{96CE7DEB-5369-47DD-AAE6-EA2E94F47FD3}"/>
    <cellStyle name="40% - Énfasis5 8 2 4 3" xfId="27282" xr:uid="{A31539C7-1842-418D-830C-041AE22F1ABF}"/>
    <cellStyle name="40% - Énfasis5 8 2 4 4" xfId="33161" xr:uid="{238A520F-5C81-44B1-A44A-9DAF777F49B1}"/>
    <cellStyle name="40% - Énfasis5 8 2 4 5" xfId="39025" xr:uid="{A69A3E3E-03DA-4D53-8C48-E3A7C9A18426}"/>
    <cellStyle name="40% - Énfasis5 8 2 5" xfId="18716" xr:uid="{FA53A65C-45F6-48B2-B9A7-6FC907520395}"/>
    <cellStyle name="40% - Énfasis5 8 2 6" xfId="24432" xr:uid="{2073D2A1-A99E-4DB6-A6B1-696167970463}"/>
    <cellStyle name="40% - Énfasis5 8 2 7" xfId="30309" xr:uid="{6A7B60D7-8534-4480-8FF3-F3E09543E583}"/>
    <cellStyle name="40% - Énfasis5 8 2 8" xfId="36189" xr:uid="{39996675-EEEB-458F-BF40-26633405CA91}"/>
    <cellStyle name="40% - Énfasis5 8 3" xfId="4471" xr:uid="{20E3A59B-716F-48A8-9DA7-950744B98747}"/>
    <cellStyle name="40% - Énfasis5 8 3 2" xfId="5439" xr:uid="{0D2B2C50-F202-4B97-8CE3-7859E7EC9C34}"/>
    <cellStyle name="40% - Énfasis5 8 3 2 2" xfId="8306" xr:uid="{E351860E-5DE7-49E2-A976-E9AB089D9908}"/>
    <cellStyle name="40% - Énfasis5 8 3 2 2 2" xfId="22682" xr:uid="{D3891CDF-F5DA-463D-A24A-2BF0917B783E}"/>
    <cellStyle name="40% - Énfasis5 8 3 2 2 3" xfId="28539" xr:uid="{82CAB77E-29A3-461E-A015-1D8776015B33}"/>
    <cellStyle name="40% - Énfasis5 8 3 2 2 4" xfId="34421" xr:uid="{1D7E2213-DA90-4D4C-AECE-09BDACE8637E}"/>
    <cellStyle name="40% - Énfasis5 8 3 2 2 5" xfId="40285" xr:uid="{7F952933-E6FC-4F6E-88C5-775D79D19C35}"/>
    <cellStyle name="40% - Énfasis5 8 3 2 3" xfId="19903" xr:uid="{DC08704D-2EAA-46E2-9BB6-AA23EF62AC46}"/>
    <cellStyle name="40% - Énfasis5 8 3 2 4" xfId="25690" xr:uid="{D5A94219-7995-4969-AF48-80FA33F2287C}"/>
    <cellStyle name="40% - Énfasis5 8 3 2 5" xfId="31564" xr:uid="{6F3EF2A8-BA4A-47DA-A967-1F51C35FE953}"/>
    <cellStyle name="40% - Énfasis5 8 3 2 6" xfId="37435" xr:uid="{34A2631D-0F66-4680-8327-36C1B34BC8C1}"/>
    <cellStyle name="40% - Énfasis5 8 3 3" xfId="7334" xr:uid="{D7C49401-C07D-441A-BD48-0C0AA8586769}"/>
    <cellStyle name="40% - Énfasis5 8 3 3 2" xfId="21738" xr:uid="{CD743A21-EB27-440A-A740-FE6647719852}"/>
    <cellStyle name="40% - Énfasis5 8 3 3 3" xfId="27568" xr:uid="{C63E3C61-C68C-4032-AC4C-CBB0DC0FD7E7}"/>
    <cellStyle name="40% - Énfasis5 8 3 3 4" xfId="33450" xr:uid="{0A9DC610-C000-43F4-9D29-901E622D2429}"/>
    <cellStyle name="40% - Énfasis5 8 3 3 5" xfId="39314" xr:uid="{04F6DF56-D27E-47BF-9752-F3130B22CAC7}"/>
    <cellStyle name="40% - Énfasis5 8 3 4" xfId="18975" xr:uid="{8D3E5928-DD10-418B-ABB8-3BA94536E14B}"/>
    <cellStyle name="40% - Énfasis5 8 3 5" xfId="24719" xr:uid="{C90FC8F6-71CF-4FFE-A5B6-C5C7A9C13130}"/>
    <cellStyle name="40% - Énfasis5 8 3 6" xfId="30597" xr:uid="{952E3585-1EDB-427B-A3E9-09D10E31897A}"/>
    <cellStyle name="40% - Énfasis5 8 3 7" xfId="36478" xr:uid="{82164FA4-2FC4-40C0-A941-B6D4F2ABF46C}"/>
    <cellStyle name="40% - Énfasis5 8 4" xfId="4954" xr:uid="{5F39B0AD-22EC-4BD2-87D3-E7B7FD603E0C}"/>
    <cellStyle name="40% - Énfasis5 8 4 2" xfId="7821" xr:uid="{D72CE162-6946-4BD6-B9FB-36796A3D58C3}"/>
    <cellStyle name="40% - Énfasis5 8 4 2 2" xfId="22208" xr:uid="{A50641A1-E685-47BF-80B4-79C4A4CBE62D}"/>
    <cellStyle name="40% - Énfasis5 8 4 2 3" xfId="28054" xr:uid="{BE5256FE-449B-4436-9301-CB515B5AB3D6}"/>
    <cellStyle name="40% - Énfasis5 8 4 2 4" xfId="33936" xr:uid="{224205AF-88E2-459A-ABC0-CD8501E21A01}"/>
    <cellStyle name="40% - Énfasis5 8 4 2 5" xfId="39800" xr:uid="{63FEB21A-BCF0-4F3C-80D9-5504ED1E7F9F}"/>
    <cellStyle name="40% - Énfasis5 8 4 3" xfId="19436" xr:uid="{A89756B2-670D-4A84-81E1-0672A458FF3B}"/>
    <cellStyle name="40% - Énfasis5 8 4 4" xfId="25205" xr:uid="{FEEE828C-1ADE-4957-A547-CD9D4F9E9444}"/>
    <cellStyle name="40% - Énfasis5 8 4 5" xfId="31079" xr:uid="{B315DFF6-A6F9-4032-9217-D5D65498478C}"/>
    <cellStyle name="40% - Énfasis5 8 4 6" xfId="36958" xr:uid="{B54C783A-A62B-4C87-ACA5-56A1ABB7B6D1}"/>
    <cellStyle name="40% - Énfasis5 8 5" xfId="5964" xr:uid="{744B244C-7664-4C31-91A9-2F368A7144F7}"/>
    <cellStyle name="40% - Énfasis5 8 5 2" xfId="8833" xr:uid="{11D2B2D9-7EF8-4516-8CDA-56DB9D60C77F}"/>
    <cellStyle name="40% - Énfasis5 8 5 2 2" xfId="23198" xr:uid="{BC9EFB52-311B-4C01-9559-A4EFCD650223}"/>
    <cellStyle name="40% - Énfasis5 8 5 2 3" xfId="29065" xr:uid="{DB47A82E-BC96-442C-A6EE-1FFD7ABFDF3D}"/>
    <cellStyle name="40% - Énfasis5 8 5 2 4" xfId="34947" xr:uid="{26E970A1-8C8A-46CD-8AA8-E221DF120130}"/>
    <cellStyle name="40% - Énfasis5 8 5 2 5" xfId="40811" xr:uid="{8BDA8D44-2478-4CD8-8BDE-94D63CA0662E}"/>
    <cellStyle name="40% - Énfasis5 8 5 3" xfId="20414" xr:uid="{BA8CCE47-EA87-402A-8F07-26EF8852D8E1}"/>
    <cellStyle name="40% - Énfasis5 8 5 4" xfId="26215" xr:uid="{F4C586D1-6DB9-47D9-9699-CC3EE3CA7D91}"/>
    <cellStyle name="40% - Énfasis5 8 5 5" xfId="32090" xr:uid="{31481B7D-DEE2-41FD-9DE9-E02D81CFBCC0}"/>
    <cellStyle name="40% - Énfasis5 8 5 6" xfId="37955" xr:uid="{0CA80B8F-6328-45F7-BDB1-DF082E36A795}"/>
    <cellStyle name="40% - Énfasis5 8 6" xfId="6850" xr:uid="{16A29D5A-6BC1-495C-9C77-25AC477B44F0}"/>
    <cellStyle name="40% - Énfasis5 8 6 2" xfId="21273" xr:uid="{33A68BDF-87E2-482B-BA9F-BE93C6A1EE10}"/>
    <cellStyle name="40% - Énfasis5 8 6 3" xfId="27088" xr:uid="{3CA22641-1FEF-4D97-8FBF-772E7E932DDF}"/>
    <cellStyle name="40% - Énfasis5 8 6 4" xfId="32965" xr:uid="{023802B9-7B87-4454-AD54-8443230CA724}"/>
    <cellStyle name="40% - Énfasis5 8 6 5" xfId="38829" xr:uid="{E692AD72-007D-4180-BCE1-E957D470020C}"/>
    <cellStyle name="40% - Énfasis5 8 7" xfId="18524" xr:uid="{A896D3BC-000A-4B56-8BAC-47E3FC60025C}"/>
    <cellStyle name="40% - Énfasis5 8 8" xfId="24233" xr:uid="{51D8FB8C-56E9-4E8E-B41A-14F1FC260ECF}"/>
    <cellStyle name="40% - Énfasis5 8 9" xfId="30111" xr:uid="{F306A64C-88FA-4728-977F-BAD3D688D151}"/>
    <cellStyle name="40% - Énfasis5 9" xfId="4021" xr:uid="{292A8149-B4C0-404F-9C2A-5FDF4DE6493B}"/>
    <cellStyle name="40% - Énfasis5 9 2" xfId="4492" xr:uid="{C5A9E374-EE02-42B2-BDB7-B64DF1EA8CDA}"/>
    <cellStyle name="40% - Énfasis5 9 2 2" xfId="5460" xr:uid="{EBB88FC8-1B2E-440B-9174-51AEBE187D08}"/>
    <cellStyle name="40% - Énfasis5 9 2 2 2" xfId="8327" xr:uid="{94F60843-2F09-4F77-BA09-5A53C9286B87}"/>
    <cellStyle name="40% - Énfasis5 9 2 2 2 2" xfId="22703" xr:uid="{860A5F43-03F5-4D54-AE82-33E6B87F3A69}"/>
    <cellStyle name="40% - Énfasis5 9 2 2 2 3" xfId="28560" xr:uid="{9BFFC70D-43C4-4F7A-BEC4-A5185EFEA8A4}"/>
    <cellStyle name="40% - Énfasis5 9 2 2 2 4" xfId="34442" xr:uid="{FFAE95F6-3579-4977-A2BB-5ED764C6F18E}"/>
    <cellStyle name="40% - Énfasis5 9 2 2 2 5" xfId="40306" xr:uid="{8386D601-2C7D-4C5F-8662-E0384F160133}"/>
    <cellStyle name="40% - Énfasis5 9 2 2 3" xfId="19923" xr:uid="{16D55F7F-E28B-4768-AC12-FF32A3DDC816}"/>
    <cellStyle name="40% - Énfasis5 9 2 2 4" xfId="25711" xr:uid="{4C28D72C-AE16-47B7-AF28-0564307F5A35}"/>
    <cellStyle name="40% - Énfasis5 9 2 2 5" xfId="31585" xr:uid="{28857F8B-5540-43F0-9935-B99A9DA70FD5}"/>
    <cellStyle name="40% - Énfasis5 9 2 2 6" xfId="37456" xr:uid="{DFDC6796-C5C7-492A-BD3F-9F73E0C342D2}"/>
    <cellStyle name="40% - Énfasis5 9 2 3" xfId="7355" xr:uid="{3D40B0F3-276F-4E6D-832D-7A1199726E23}"/>
    <cellStyle name="40% - Énfasis5 9 2 3 2" xfId="21758" xr:uid="{63D099B5-B4F4-45FB-9BC1-8951F2F38342}"/>
    <cellStyle name="40% - Énfasis5 9 2 3 3" xfId="27589" xr:uid="{CFA111AF-E00B-4FBD-9956-72EF8F8EAC50}"/>
    <cellStyle name="40% - Énfasis5 9 2 3 4" xfId="33471" xr:uid="{7D6263F0-1CC2-4E6C-AE00-20A7354C06BC}"/>
    <cellStyle name="40% - Énfasis5 9 2 3 5" xfId="39335" xr:uid="{B956A76B-D7A4-4F7B-8B80-2428146309C8}"/>
    <cellStyle name="40% - Énfasis5 9 2 4" xfId="18996" xr:uid="{D7A769CF-C02D-4E20-A867-79B8CF321AF8}"/>
    <cellStyle name="40% - Énfasis5 9 2 5" xfId="24740" xr:uid="{967117EE-2518-417A-B4AD-24E73483AB25}"/>
    <cellStyle name="40% - Énfasis5 9 2 6" xfId="30617" xr:uid="{B840DCC2-E3B3-4747-ADB5-72BE9CAE9A6D}"/>
    <cellStyle name="40% - Énfasis5 9 2 7" xfId="36499" xr:uid="{82A93D8E-C436-4D95-840D-C8AD6BA7D29B}"/>
    <cellStyle name="40% - Énfasis5 9 3" xfId="4975" xr:uid="{AAC1D606-5165-44DF-B1D6-F25427E69064}"/>
    <cellStyle name="40% - Énfasis5 9 3 2" xfId="7842" xr:uid="{D6BED3DD-48E7-4A12-9A4C-3BBF095881F3}"/>
    <cellStyle name="40% - Énfasis5 9 3 2 2" xfId="22228" xr:uid="{AE7A594C-05ED-4BB6-989A-F75DE7108E56}"/>
    <cellStyle name="40% - Énfasis5 9 3 2 3" xfId="28075" xr:uid="{F36B3D20-AC0C-4AAC-8A4E-FDD4441F4221}"/>
    <cellStyle name="40% - Énfasis5 9 3 2 4" xfId="33957" xr:uid="{A03DC94F-C713-4CB1-9E5E-F174D7061DFD}"/>
    <cellStyle name="40% - Énfasis5 9 3 2 5" xfId="39821" xr:uid="{649A51C8-2B82-47AE-AA23-566D1C56C404}"/>
    <cellStyle name="40% - Énfasis5 9 3 3" xfId="19456" xr:uid="{6150140B-030C-4A6C-A76B-DB73FB117C75}"/>
    <cellStyle name="40% - Énfasis5 9 3 4" xfId="25226" xr:uid="{E78489A0-98E6-4B06-B04B-298681B3CDBF}"/>
    <cellStyle name="40% - Énfasis5 9 3 5" xfId="31100" xr:uid="{C1A22CF6-352F-4A51-939A-3FBCB12F0650}"/>
    <cellStyle name="40% - Énfasis5 9 3 6" xfId="36979" xr:uid="{3A4D84C3-D2F5-4384-832D-A696B4BD7F73}"/>
    <cellStyle name="40% - Énfasis5 9 4" xfId="6871" xr:uid="{6D261096-0876-43EB-9EC7-9AEA5FF47215}"/>
    <cellStyle name="40% - Énfasis5 9 4 2" xfId="21293" xr:uid="{FFC7EBB2-4E3C-461E-99E7-3BC55D11D4F0}"/>
    <cellStyle name="40% - Énfasis5 9 4 3" xfId="27109" xr:uid="{D38019FD-B3BC-4AE4-AA32-255FBA4A4CDC}"/>
    <cellStyle name="40% - Énfasis5 9 4 4" xfId="32986" xr:uid="{E7894445-FCDD-4FC0-9BCB-6BC1D251727E}"/>
    <cellStyle name="40% - Énfasis5 9 4 5" xfId="38850" xr:uid="{84612599-1AAD-40AF-B7D5-B6531EE20FC4}"/>
    <cellStyle name="40% - Énfasis5 9 5" xfId="18547" xr:uid="{E917B73A-EB3A-44BA-89CE-4DB7BD5B0E7E}"/>
    <cellStyle name="40% - Énfasis5 9 6" xfId="24257" xr:uid="{03C6E981-7266-4FAA-A55F-C28AE6A8AB4E}"/>
    <cellStyle name="40% - Énfasis5 9 7" xfId="30135" xr:uid="{F9395E7E-0581-42C5-B6C3-6A38AF4C45D2}"/>
    <cellStyle name="40% - Énfasis5 9 8" xfId="36014" xr:uid="{DF68C210-D32D-492A-A240-9AE4D913C933}"/>
    <cellStyle name="40% - Énfasis6" xfId="40" builtinId="51" customBuiltin="1"/>
    <cellStyle name="40% - Énfasis6 10" xfId="4216" xr:uid="{6A3B03FC-242D-498B-9C44-A2C281FF93C5}"/>
    <cellStyle name="40% - Énfasis6 10 2" xfId="4694" xr:uid="{4A207B0F-97DE-4D8A-B412-BC7A689B75E5}"/>
    <cellStyle name="40% - Énfasis6 10 2 2" xfId="5662" xr:uid="{9EFB30A9-BD93-483D-BF00-CA92CC6EC2E4}"/>
    <cellStyle name="40% - Énfasis6 10 2 2 2" xfId="8530" xr:uid="{A54EF019-1A6F-4D08-ABB7-F0B14E4D4E56}"/>
    <cellStyle name="40% - Énfasis6 10 2 2 2 2" xfId="22904" xr:uid="{8D093D20-CCA6-4A91-940D-FB7CE06ED723}"/>
    <cellStyle name="40% - Énfasis6 10 2 2 2 3" xfId="28763" xr:uid="{DAA412FE-22C0-4DB1-9A06-A1D3BDD04C64}"/>
    <cellStyle name="40% - Énfasis6 10 2 2 2 4" xfId="34645" xr:uid="{66ACE02A-7D4D-4457-B0DC-5016A19C479B}"/>
    <cellStyle name="40% - Énfasis6 10 2 2 2 5" xfId="40509" xr:uid="{596FC3A7-5A35-41D1-BBD0-697CB446658A}"/>
    <cellStyle name="40% - Énfasis6 10 2 2 3" xfId="20121" xr:uid="{191B4AE8-084D-453D-8485-736A2C230FF1}"/>
    <cellStyle name="40% - Énfasis6 10 2 2 4" xfId="25913" xr:uid="{8C831723-A436-4E96-8C4C-F8CFF729040C}"/>
    <cellStyle name="40% - Énfasis6 10 2 2 5" xfId="31788" xr:uid="{1AFD8432-865A-4AD0-A0EA-2D333A1548BB}"/>
    <cellStyle name="40% - Énfasis6 10 2 2 6" xfId="37657" xr:uid="{025C971F-2D8D-48D7-BE2F-ACDCBC452E2C}"/>
    <cellStyle name="40% - Énfasis6 10 2 3" xfId="7558" xr:uid="{3094CFBE-2549-41F2-B78F-98EA274670C6}"/>
    <cellStyle name="40% - Énfasis6 10 2 3 2" xfId="21956" xr:uid="{8FD9E5A4-D7EB-4C7A-AA22-3EDD51D0B163}"/>
    <cellStyle name="40% - Énfasis6 10 2 3 3" xfId="27792" xr:uid="{53456097-7F19-4795-A80C-7480E8BBCB1C}"/>
    <cellStyle name="40% - Énfasis6 10 2 3 4" xfId="33674" xr:uid="{39399AD9-0F26-4B75-A0FF-7F5B8F3C5DDB}"/>
    <cellStyle name="40% - Énfasis6 10 2 3 5" xfId="39538" xr:uid="{4599ADC0-9FBF-4C20-A4BE-F099062DBD55}"/>
    <cellStyle name="40% - Énfasis6 10 2 4" xfId="19187" xr:uid="{559A9E5D-25F8-4956-B5E9-8FA560024235}"/>
    <cellStyle name="40% - Énfasis6 10 2 5" xfId="24943" xr:uid="{0532A1A1-8B4B-490E-8E76-C64210221036}"/>
    <cellStyle name="40% - Énfasis6 10 2 6" xfId="30818" xr:uid="{EAB0205F-11B5-456B-AE10-C940DBFFC693}"/>
    <cellStyle name="40% - Énfasis6 10 2 7" xfId="36700" xr:uid="{B11CC2D1-A873-4F66-8C2A-3FB3D029BD39}"/>
    <cellStyle name="40% - Énfasis6 10 3" xfId="5178" xr:uid="{D178A315-7610-4D53-A276-3E9BF91E18CA}"/>
    <cellStyle name="40% - Énfasis6 10 3 2" xfId="8045" xr:uid="{7E111AFA-EE50-4C43-B4C1-58B1A7C9F335}"/>
    <cellStyle name="40% - Énfasis6 10 3 2 2" xfId="22428" xr:uid="{5767C38C-8C35-4DB3-AE5D-A5EE58C48BEF}"/>
    <cellStyle name="40% - Énfasis6 10 3 2 3" xfId="28278" xr:uid="{90CEF4C9-45C0-4DF0-A7CD-1E6389D4BCF7}"/>
    <cellStyle name="40% - Énfasis6 10 3 2 4" xfId="34160" xr:uid="{86FBE663-B5B8-478F-A005-ACA2A6C5E91C}"/>
    <cellStyle name="40% - Énfasis6 10 3 2 5" xfId="40024" xr:uid="{ADEA832E-A7AB-4B7F-8EF2-89EBED3A0793}"/>
    <cellStyle name="40% - Énfasis6 10 3 3" xfId="19651" xr:uid="{D37B7ADB-963E-4589-9BCE-3606D221C857}"/>
    <cellStyle name="40% - Énfasis6 10 3 4" xfId="25429" xr:uid="{ABB40FBA-1930-48E7-A828-79BF9D004994}"/>
    <cellStyle name="40% - Énfasis6 10 3 5" xfId="31303" xr:uid="{E3CAEB97-54AA-498C-8622-37EDED31DD3A}"/>
    <cellStyle name="40% - Énfasis6 10 3 6" xfId="37180" xr:uid="{97B11594-4AED-4A71-881A-DD28C56DA2EC}"/>
    <cellStyle name="40% - Énfasis6 10 4" xfId="7073" xr:uid="{D4489690-0003-4251-9D8A-7888D8452DF2}"/>
    <cellStyle name="40% - Énfasis6 10 4 2" xfId="21488" xr:uid="{F51B3737-37B6-45B5-8C2E-39C710CF03AC}"/>
    <cellStyle name="40% - Énfasis6 10 4 3" xfId="27310" xr:uid="{E3D12253-9CC0-4AE1-AC32-12666F5D63B1}"/>
    <cellStyle name="40% - Énfasis6 10 4 4" xfId="33189" xr:uid="{9B0AF269-61C1-4B32-B931-C98609583208}"/>
    <cellStyle name="40% - Énfasis6 10 4 5" xfId="39053" xr:uid="{2BB4AE98-F694-4E8A-8A1C-F6AEFD1C8FD3}"/>
    <cellStyle name="40% - Énfasis6 10 5" xfId="18744" xr:uid="{6DEE756F-76B1-4059-BC8B-0E7C9A5E215D}"/>
    <cellStyle name="40% - Énfasis6 10 6" xfId="24460" xr:uid="{70C0A122-C6BA-49E4-B1A6-9F82362EC2E7}"/>
    <cellStyle name="40% - Énfasis6 10 7" xfId="30336" xr:uid="{7DEA9B42-B414-4AA5-9D53-86934DCF1EC2}"/>
    <cellStyle name="40% - Énfasis6 10 8" xfId="36217" xr:uid="{FCCCBB59-FDEF-4A9B-A12E-B96563059FBA}"/>
    <cellStyle name="40% - Énfasis6 11" xfId="4252" xr:uid="{8568555A-1A2F-4D27-9258-9CEE874D29A0}"/>
    <cellStyle name="40% - Énfasis6 11 2" xfId="4731" xr:uid="{5F0FDFFF-A6B3-41C8-88DC-0F11719AD7DB}"/>
    <cellStyle name="40% - Énfasis6 11 2 2" xfId="5699" xr:uid="{A68AE5C0-06D9-4855-8950-25FA147B9A8F}"/>
    <cellStyle name="40% - Énfasis6 11 2 2 2" xfId="8567" xr:uid="{080C9971-7154-4B21-AE02-A8E07CF05632}"/>
    <cellStyle name="40% - Énfasis6 11 2 2 2 2" xfId="22939" xr:uid="{34E36C83-AAE0-4B28-99A2-3BDC938CB53F}"/>
    <cellStyle name="40% - Énfasis6 11 2 2 2 3" xfId="28800" xr:uid="{0C2AFC5F-0210-4F42-AE25-E9E1D36B4323}"/>
    <cellStyle name="40% - Énfasis6 11 2 2 2 4" xfId="34682" xr:uid="{4BB9600C-40ED-46A3-AB77-1604829A27E9}"/>
    <cellStyle name="40% - Énfasis6 11 2 2 2 5" xfId="40546" xr:uid="{8F7D7167-4DB3-4C4E-9DD5-CE8163E59FF7}"/>
    <cellStyle name="40% - Énfasis6 11 2 2 3" xfId="20156" xr:uid="{FFEB5703-DC23-438F-B6B7-6DCE2D57FB3B}"/>
    <cellStyle name="40% - Énfasis6 11 2 2 4" xfId="25950" xr:uid="{717AE39E-F35E-4EDE-B06D-1D262BFFB9DF}"/>
    <cellStyle name="40% - Énfasis6 11 2 2 5" xfId="31825" xr:uid="{6D84F32A-F206-4D65-8517-DEBE3BA8DC1F}"/>
    <cellStyle name="40% - Énfasis6 11 2 2 6" xfId="37692" xr:uid="{F6EBE689-5B3F-4DC8-8AF5-7D088586F143}"/>
    <cellStyle name="40% - Énfasis6 11 2 3" xfId="7595" xr:uid="{A2BDAC8F-50EE-45E3-8BDE-9F3C1D62469D}"/>
    <cellStyle name="40% - Énfasis6 11 2 3 2" xfId="21989" xr:uid="{B6558C3B-12D7-4E5F-A95A-3CF68501961D}"/>
    <cellStyle name="40% - Énfasis6 11 2 3 3" xfId="27829" xr:uid="{11C7DB71-3472-452C-BBE4-DDF87E9529AB}"/>
    <cellStyle name="40% - Énfasis6 11 2 3 4" xfId="33711" xr:uid="{E9C6240E-5BDC-486A-935A-B9C848490DFA}"/>
    <cellStyle name="40% - Énfasis6 11 2 3 5" xfId="39575" xr:uid="{DA1232BF-BE40-40F8-BBB4-AA1858E2CD34}"/>
    <cellStyle name="40% - Énfasis6 11 2 4" xfId="19221" xr:uid="{F30C0E70-11D2-4D75-8125-DED909D80A11}"/>
    <cellStyle name="40% - Énfasis6 11 2 5" xfId="24980" xr:uid="{CC018F06-9E33-431F-BCED-E9CB78BC17ED}"/>
    <cellStyle name="40% - Énfasis6 11 2 6" xfId="30854" xr:uid="{FBC5E6B0-3220-4A27-A26B-2E2FE5118B78}"/>
    <cellStyle name="40% - Énfasis6 11 2 7" xfId="36735" xr:uid="{8026C38A-37CA-4CE3-ABDD-156D5510AF0D}"/>
    <cellStyle name="40% - Énfasis6 11 3" xfId="5215" xr:uid="{F9D9C8BD-B728-420A-AE13-9F614C2F106D}"/>
    <cellStyle name="40% - Énfasis6 11 3 2" xfId="8082" xr:uid="{9E4EFA82-0BE9-4461-8DA7-EE2677DA83AE}"/>
    <cellStyle name="40% - Énfasis6 11 3 2 2" xfId="22460" xr:uid="{7C3C6990-ED81-41A3-9DE7-C21D6ABA3CC3}"/>
    <cellStyle name="40% - Énfasis6 11 3 2 3" xfId="28315" xr:uid="{B2CFB0B8-9F88-4052-B1ED-E9F5A5E7057B}"/>
    <cellStyle name="40% - Énfasis6 11 3 2 4" xfId="34197" xr:uid="{0C3823C0-7124-4BBD-BABE-4270AC0072DB}"/>
    <cellStyle name="40% - Énfasis6 11 3 2 5" xfId="40061" xr:uid="{DAC2DCC8-7B9A-4DB1-BE40-52222D9BEAF0}"/>
    <cellStyle name="40% - Énfasis6 11 3 3" xfId="19686" xr:uid="{1F7841DD-B48F-4401-8B48-99371C5A0376}"/>
    <cellStyle name="40% - Énfasis6 11 3 4" xfId="25466" xr:uid="{FA2213A5-535C-4690-91DC-14DECBA2691D}"/>
    <cellStyle name="40% - Énfasis6 11 3 5" xfId="31340" xr:uid="{0839756D-85F6-4198-B46F-3BD32118071B}"/>
    <cellStyle name="40% - Énfasis6 11 3 6" xfId="37213" xr:uid="{8A7B5B71-5FEB-4C56-9237-656E65D98F13}"/>
    <cellStyle name="40% - Énfasis6 11 4" xfId="7110" xr:uid="{969D33E5-C0A8-4F25-91E9-A141693411F9}"/>
    <cellStyle name="40% - Énfasis6 11 4 2" xfId="21522" xr:uid="{2BBB068E-366C-4476-A94D-75C910207436}"/>
    <cellStyle name="40% - Énfasis6 11 4 3" xfId="27345" xr:uid="{D982E6F1-D4E0-477C-B3F7-58CCD63C343F}"/>
    <cellStyle name="40% - Énfasis6 11 4 4" xfId="33226" xr:uid="{25A80C17-C453-4B47-B82C-764B02F1DF39}"/>
    <cellStyle name="40% - Énfasis6 11 4 5" xfId="39090" xr:uid="{4921CC89-C367-4CDA-9B62-907817B36C0E}"/>
    <cellStyle name="40% - Énfasis6 11 5" xfId="18773" xr:uid="{717469D0-FBC8-4CFF-8A6C-AC745AA76F05}"/>
    <cellStyle name="40% - Énfasis6 11 6" xfId="24495" xr:uid="{33EE034F-7886-478F-8667-C4EF45F2EA67}"/>
    <cellStyle name="40% - Énfasis6 11 7" xfId="30373" xr:uid="{E74B0D5D-03A4-49F4-BF8F-380DAD2106AE}"/>
    <cellStyle name="40% - Énfasis6 11 8" xfId="36254" xr:uid="{A4C12386-228C-4279-A98F-310346CCECF6}"/>
    <cellStyle name="40% - Énfasis6 12" xfId="4301" xr:uid="{4A3642B8-9C4A-4086-8DE4-0BC5C0F2B086}"/>
    <cellStyle name="40% - Énfasis6 12 2" xfId="5267" xr:uid="{E0FF9FE0-B777-4815-9285-5597195844F0}"/>
    <cellStyle name="40% - Énfasis6 12 2 2" xfId="8134" xr:uid="{0E26D82A-F7CC-4FA8-884D-59A7A473F9FB}"/>
    <cellStyle name="40% - Énfasis6 12 2 2 2" xfId="22511" xr:uid="{09FCB1EE-43B6-4482-9E6C-3CC59224CE85}"/>
    <cellStyle name="40% - Énfasis6 12 2 2 3" xfId="28367" xr:uid="{9BB1DE44-5EE4-4113-A28D-C90EED3F290A}"/>
    <cellStyle name="40% - Énfasis6 12 2 2 4" xfId="34249" xr:uid="{7C1AC66F-1155-4A79-BD21-D04D3779B51C}"/>
    <cellStyle name="40% - Énfasis6 12 2 2 5" xfId="40113" xr:uid="{441752FB-E1EF-40BD-93B7-128C56659D69}"/>
    <cellStyle name="40% - Énfasis6 12 2 3" xfId="19737" xr:uid="{25077653-B9B4-4B5E-885D-87F15D584118}"/>
    <cellStyle name="40% - Énfasis6 12 2 4" xfId="25518" xr:uid="{280B0652-D3E4-4B1D-9AAD-4158DADF633F}"/>
    <cellStyle name="40% - Énfasis6 12 2 5" xfId="31392" xr:uid="{E4B9970E-2F27-4CB2-9F86-E4EB6895E863}"/>
    <cellStyle name="40% - Énfasis6 12 2 6" xfId="37264" xr:uid="{649E688E-259E-4D6C-AA27-7B8D1FD50A59}"/>
    <cellStyle name="40% - Énfasis6 12 3" xfId="7162" xr:uid="{0F46D543-1C84-4806-AB18-4C0CED62AA95}"/>
    <cellStyle name="40% - Énfasis6 12 3 2" xfId="21573" xr:uid="{A2D60C8A-E96B-4380-A4FA-BB402A62AD39}"/>
    <cellStyle name="40% - Énfasis6 12 3 3" xfId="27396" xr:uid="{8BE8F881-9933-468E-9B0D-A8E5235EFD23}"/>
    <cellStyle name="40% - Énfasis6 12 3 4" xfId="33278" xr:uid="{76FA7AF7-CB75-48A1-8E08-9AE56691EC48}"/>
    <cellStyle name="40% - Énfasis6 12 3 5" xfId="39142" xr:uid="{213155CD-40A4-40CA-8DEC-F7935C946322}"/>
    <cellStyle name="40% - Énfasis6 12 4" xfId="18809" xr:uid="{73F8FECB-F1A3-4C07-955C-7424C445F2D4}"/>
    <cellStyle name="40% - Énfasis6 12 5" xfId="24547" xr:uid="{C01AEF61-0FED-47C6-A98B-2552A0267F4E}"/>
    <cellStyle name="40% - Énfasis6 12 6" xfId="30426" xr:uid="{B2DCEEAC-19BC-4CC8-A609-24B02DDA04FE}"/>
    <cellStyle name="40% - Énfasis6 12 7" xfId="36307" xr:uid="{C558B09A-A828-4E23-A7FC-28AD409F006F}"/>
    <cellStyle name="40% - Énfasis6 13" xfId="4786" xr:uid="{6E8173E6-F7D4-4012-88F3-AB126C25CA8C}"/>
    <cellStyle name="40% - Énfasis6 13 2" xfId="7649" xr:uid="{8DEFDF3B-8B3A-4E5D-BCF9-60A84B8A7932}"/>
    <cellStyle name="40% - Énfasis6 13 2 2" xfId="22042" xr:uid="{DAFAD609-4FC1-477B-BCD0-C642FE98CD11}"/>
    <cellStyle name="40% - Énfasis6 13 2 3" xfId="27883" xr:uid="{AEE86EFE-6632-41EE-93BF-07FAC014C12D}"/>
    <cellStyle name="40% - Énfasis6 13 2 4" xfId="33765" xr:uid="{4FEE17D2-3961-4FC7-8FDA-6915E564F231}"/>
    <cellStyle name="40% - Énfasis6 13 2 5" xfId="39629" xr:uid="{0EE55104-9ED4-466F-B03F-01694F1D9F65}"/>
    <cellStyle name="40% - Énfasis6 13 3" xfId="19268" xr:uid="{2F8181E4-9E85-48B5-BBFF-DC475F6E50E2}"/>
    <cellStyle name="40% - Énfasis6 13 4" xfId="25034" xr:uid="{8884165A-D1B9-4407-BB89-DF3AAF2A1161}"/>
    <cellStyle name="40% - Énfasis6 13 5" xfId="30908" xr:uid="{4EA8A052-8A06-44F4-8F7B-2708DCA32EC6}"/>
    <cellStyle name="40% - Énfasis6 13 6" xfId="36788" xr:uid="{5B0261ED-19C7-422D-8552-FE658585EA18}"/>
    <cellStyle name="40% - Énfasis6 14" xfId="5752" xr:uid="{EFED2439-3600-41F0-88DB-D2AB6A78DA26}"/>
    <cellStyle name="40% - Énfasis6 14 2" xfId="8621" xr:uid="{14F667E7-494A-4898-951A-E6CAF667DCD9}"/>
    <cellStyle name="40% - Énfasis6 14 2 2" xfId="22992" xr:uid="{5D77C7C5-AF33-4C78-B2F5-07CCD5E3137E}"/>
    <cellStyle name="40% - Énfasis6 14 2 3" xfId="28854" xr:uid="{36DF54F0-816D-4E93-B1B7-0CC5061D093E}"/>
    <cellStyle name="40% - Énfasis6 14 2 4" xfId="34736" xr:uid="{778B8402-A489-44E0-8AC9-6489E311220D}"/>
    <cellStyle name="40% - Énfasis6 14 2 5" xfId="40600" xr:uid="{FDF7672E-1182-4E16-9795-426263562BA4}"/>
    <cellStyle name="40% - Énfasis6 14 3" xfId="20210" xr:uid="{9DC31E37-3025-4BC9-8C4B-E634036A5A3C}"/>
    <cellStyle name="40% - Énfasis6 14 4" xfId="26004" xr:uid="{5FC1C836-B018-42A5-B335-5825B283E659}"/>
    <cellStyle name="40% - Énfasis6 14 5" xfId="31879" xr:uid="{A316C42B-FB85-4684-9102-CB3478709F79}"/>
    <cellStyle name="40% - Énfasis6 14 6" xfId="37745" xr:uid="{F3B9EDB2-DA8C-44E0-BF8B-B4BC172A0B78}"/>
    <cellStyle name="40% - Énfasis6 15" xfId="5772" xr:uid="{B151A54A-9171-4277-9C05-0092250337C2}"/>
    <cellStyle name="40% - Énfasis6 15 2" xfId="8641" xr:uid="{B897A4B2-7CF8-479B-B6D8-9324B7731B9F}"/>
    <cellStyle name="40% - Énfasis6 15 2 2" xfId="23012" xr:uid="{4108088E-794D-42AB-8498-D7887D6AD865}"/>
    <cellStyle name="40% - Énfasis6 15 2 3" xfId="28874" xr:uid="{EAA5C485-E0B9-43A8-8D4A-B6229FAA11AE}"/>
    <cellStyle name="40% - Énfasis6 15 2 4" xfId="34756" xr:uid="{A757962D-C8B4-4D09-ACCC-394CDA9758BA}"/>
    <cellStyle name="40% - Énfasis6 15 2 5" xfId="40620" xr:uid="{CFA5D66E-475C-4AD4-B9C8-4EC27A8B46B3}"/>
    <cellStyle name="40% - Énfasis6 15 3" xfId="20229" xr:uid="{F0326EC2-CB44-4F79-A4BA-F6B50642911E}"/>
    <cellStyle name="40% - Énfasis6 15 4" xfId="26024" xr:uid="{543A9F49-EF78-4356-94F0-1929B857987F}"/>
    <cellStyle name="40% - Énfasis6 15 5" xfId="31899" xr:uid="{34482DF1-66C1-47E4-842C-EDCC9FC873E2}"/>
    <cellStyle name="40% - Énfasis6 15 6" xfId="37765" xr:uid="{C19AA9C8-20E5-4CFB-84BE-01CBA8287BF4}"/>
    <cellStyle name="40% - Énfasis6 16" xfId="5792" xr:uid="{64065562-E60D-43A4-9FF2-465EE61E735C}"/>
    <cellStyle name="40% - Énfasis6 16 2" xfId="8661" xr:uid="{9193D352-6D95-4784-AB8B-4DCECD94DEFE}"/>
    <cellStyle name="40% - Énfasis6 16 2 2" xfId="23032" xr:uid="{A811AA9C-AFFB-49E6-8C86-869B14843CE6}"/>
    <cellStyle name="40% - Énfasis6 16 2 3" xfId="28894" xr:uid="{1DA2745A-4D7A-44AB-BBF6-A21BB334F45B}"/>
    <cellStyle name="40% - Énfasis6 16 2 4" xfId="34776" xr:uid="{01D7A766-540C-44FF-8C70-FDAB54E5203A}"/>
    <cellStyle name="40% - Énfasis6 16 2 5" xfId="40640" xr:uid="{89651400-D879-4353-900A-0F0D7C20FB59}"/>
    <cellStyle name="40% - Énfasis6 16 3" xfId="20247" xr:uid="{1CBD1A31-517B-4C1C-9F7C-EFB4EB74A0D7}"/>
    <cellStyle name="40% - Énfasis6 16 4" xfId="26044" xr:uid="{9F6E7566-419F-48A5-BBEE-FFCECC5BEBFC}"/>
    <cellStyle name="40% - Énfasis6 16 5" xfId="31919" xr:uid="{D9E4B14D-793A-4F98-B5CF-FEDE7A078042}"/>
    <cellStyle name="40% - Énfasis6 16 6" xfId="37785" xr:uid="{573F9482-8788-4D32-B3A8-0868D4E1EAC0}"/>
    <cellStyle name="40% - Énfasis6 17" xfId="5991" xr:uid="{5771E210-9AE5-4021-8CF7-E9E4D3A7860F}"/>
    <cellStyle name="40% - Énfasis6 17 2" xfId="8860" xr:uid="{F9DA0DF8-21D7-4F20-91D0-95A3842D19C4}"/>
    <cellStyle name="40% - Énfasis6 17 2 2" xfId="23224" xr:uid="{95302D0B-4430-4F55-8147-CE13A9853353}"/>
    <cellStyle name="40% - Énfasis6 17 2 3" xfId="29091" xr:uid="{E46D8EEA-98FF-49DD-8788-AD44C98195A4}"/>
    <cellStyle name="40% - Énfasis6 17 2 4" xfId="34973" xr:uid="{04FFFB04-D4BC-43B9-96EB-B55E321F57B3}"/>
    <cellStyle name="40% - Énfasis6 17 2 5" xfId="40837" xr:uid="{D6CC2762-0F58-4666-A7BC-713D70B1ED12}"/>
    <cellStyle name="40% - Énfasis6 17 3" xfId="20439" xr:uid="{A968E865-43A0-488B-ADE8-D51F8098B801}"/>
    <cellStyle name="40% - Énfasis6 17 4" xfId="26241" xr:uid="{55D39722-D872-4F4C-8C25-71A4970274B0}"/>
    <cellStyle name="40% - Énfasis6 17 5" xfId="32116" xr:uid="{5395CF60-9793-4873-8460-5F192A667456}"/>
    <cellStyle name="40% - Énfasis6 17 6" xfId="37981" xr:uid="{5EC5EBBB-4257-42F1-B90B-8FF7B80C6AB0}"/>
    <cellStyle name="40% - Énfasis6 18" xfId="6011" xr:uid="{834A0271-D220-49A2-BA91-A8F61BBE99A2}"/>
    <cellStyle name="40% - Énfasis6 18 2" xfId="8880" xr:uid="{42387CA3-785F-460A-91AD-6DF702C9AEA0}"/>
    <cellStyle name="40% - Énfasis6 18 2 2" xfId="23244" xr:uid="{242DA834-5BD9-451B-8976-510E05DAF0E6}"/>
    <cellStyle name="40% - Énfasis6 18 2 3" xfId="29111" xr:uid="{58A73651-B02A-44A0-9709-66275790BEEA}"/>
    <cellStyle name="40% - Énfasis6 18 2 4" xfId="34993" xr:uid="{2FE5739B-BDB1-43F4-9AEF-E26E8A888270}"/>
    <cellStyle name="40% - Énfasis6 18 2 5" xfId="40857" xr:uid="{9BAAC70B-1909-443D-B79B-CCE14BC291EF}"/>
    <cellStyle name="40% - Énfasis6 18 3" xfId="20459" xr:uid="{116EF98A-7956-4FAE-8902-B7C450BA14B0}"/>
    <cellStyle name="40% - Énfasis6 18 4" xfId="26261" xr:uid="{4CE2F67C-0B4B-4F90-AD31-2F7772205675}"/>
    <cellStyle name="40% - Énfasis6 18 5" xfId="32136" xr:uid="{6CDCD05B-D416-4419-B41F-CEB3B754A291}"/>
    <cellStyle name="40% - Énfasis6 18 6" xfId="38001" xr:uid="{F93C1B50-BBC8-4308-866D-FA3D9A83D2FD}"/>
    <cellStyle name="40% - Énfasis6 19" xfId="6031" xr:uid="{60DBA322-4EEF-4A75-BC04-8E1AE185D83F}"/>
    <cellStyle name="40% - Énfasis6 19 2" xfId="8900" xr:uid="{EEF33BDB-FFEF-4B2B-B60E-151BEFCC779B}"/>
    <cellStyle name="40% - Énfasis6 19 2 2" xfId="23264" xr:uid="{AF09F5D1-02FD-46AB-B456-4DCB83BB9934}"/>
    <cellStyle name="40% - Énfasis6 19 2 3" xfId="29131" xr:uid="{DB47BA6C-4636-4F8F-820F-6B0B5924B4EA}"/>
    <cellStyle name="40% - Énfasis6 19 2 4" xfId="35013" xr:uid="{A0D2627B-2439-46BD-BCDE-C3991309EB9E}"/>
    <cellStyle name="40% - Énfasis6 19 2 5" xfId="40877" xr:uid="{9DCEE4DA-1EA3-4A65-A91C-7FF14C312625}"/>
    <cellStyle name="40% - Énfasis6 19 3" xfId="20479" xr:uid="{89ED34C1-568C-4773-B233-AFF23D0557B3}"/>
    <cellStyle name="40% - Énfasis6 19 4" xfId="26281" xr:uid="{53CDDA07-6E27-4467-8910-18FB4648EF48}"/>
    <cellStyle name="40% - Énfasis6 19 5" xfId="32156" xr:uid="{811437A7-7F2D-492F-98C4-E3EEAD825805}"/>
    <cellStyle name="40% - Énfasis6 19 6" xfId="38021" xr:uid="{F74F0D69-CB9C-4E15-9B67-BEAB1EBCE600}"/>
    <cellStyle name="40% - Énfasis6 2" xfId="3851" xr:uid="{6C9447F6-00FF-45B0-A253-A73C0689B2BB}"/>
    <cellStyle name="40% - Énfasis6 2 10" xfId="35836" xr:uid="{7DA76354-5892-4E78-A614-3C67EF71B266}"/>
    <cellStyle name="40% - Énfasis6 2 2" xfId="4051" xr:uid="{637BAF12-21E6-462C-A9CE-12009267FDE6}"/>
    <cellStyle name="40% - Énfasis6 2 2 2" xfId="4525" xr:uid="{807ABAA6-9184-40C0-98DA-9C0CC1A235CE}"/>
    <cellStyle name="40% - Énfasis6 2 2 2 2" xfId="5493" xr:uid="{7F75B183-6CB8-46DA-92F8-51D6505333FE}"/>
    <cellStyle name="40% - Énfasis6 2 2 2 2 2" xfId="8360" xr:uid="{5F19D60A-88DF-42C5-9740-92C5655BEFBD}"/>
    <cellStyle name="40% - Énfasis6 2 2 2 2 2 2" xfId="22735" xr:uid="{71B0126F-DBDF-4FBA-8110-B4D5038DC82D}"/>
    <cellStyle name="40% - Énfasis6 2 2 2 2 2 3" xfId="28593" xr:uid="{184484CC-1F0E-4CE4-A4A9-D1BC3AE3FB34}"/>
    <cellStyle name="40% - Énfasis6 2 2 2 2 2 4" xfId="34475" xr:uid="{4B5CDD84-5AE8-4C82-8A60-DE63C17EA413}"/>
    <cellStyle name="40% - Énfasis6 2 2 2 2 2 5" xfId="40339" xr:uid="{B340780E-70A2-4274-9A63-165ACDE6CD38}"/>
    <cellStyle name="40% - Énfasis6 2 2 2 2 3" xfId="19954" xr:uid="{AF7503B4-42CB-4EB7-B392-EC3229E43303}"/>
    <cellStyle name="40% - Énfasis6 2 2 2 2 4" xfId="25744" xr:uid="{49296D57-A84A-4D6A-A556-EE8016362D75}"/>
    <cellStyle name="40% - Énfasis6 2 2 2 2 5" xfId="31618" xr:uid="{305D9B20-34A7-46FD-95D4-6D6EF2B599FD}"/>
    <cellStyle name="40% - Énfasis6 2 2 2 2 6" xfId="37488" xr:uid="{4C689A87-B473-4281-9CE6-5BC68D25FA26}"/>
    <cellStyle name="40% - Énfasis6 2 2 2 3" xfId="7388" xr:uid="{B68ECE17-0494-49E2-A4E4-61CE71E511EE}"/>
    <cellStyle name="40% - Énfasis6 2 2 2 3 2" xfId="21790" xr:uid="{E2E0148C-A4DC-46D4-B78F-E9C0F9CCC849}"/>
    <cellStyle name="40% - Énfasis6 2 2 2 3 3" xfId="27622" xr:uid="{C786A986-9B75-4EF5-B902-A6396F35252E}"/>
    <cellStyle name="40% - Énfasis6 2 2 2 3 4" xfId="33504" xr:uid="{3067ACD8-6C7F-4901-993B-42E42BE92F69}"/>
    <cellStyle name="40% - Énfasis6 2 2 2 3 5" xfId="39368" xr:uid="{66CDFB52-862B-4162-B477-24F4C454C493}"/>
    <cellStyle name="40% - Énfasis6 2 2 2 4" xfId="19024" xr:uid="{7ADD5EFB-B3C1-45F2-90FA-8AB288796377}"/>
    <cellStyle name="40% - Énfasis6 2 2 2 5" xfId="24773" xr:uid="{90739677-FE6F-4F97-B978-2139CAC06CC0}"/>
    <cellStyle name="40% - Énfasis6 2 2 2 6" xfId="30650" xr:uid="{222B5D89-52B5-4AD7-A045-D94CD4B7B9DA}"/>
    <cellStyle name="40% - Énfasis6 2 2 2 7" xfId="36531" xr:uid="{1EF84790-CD13-4D05-8333-AA8BAE70E6FA}"/>
    <cellStyle name="40% - Énfasis6 2 2 3" xfId="5008" xr:uid="{6414976D-1069-4D2D-A32B-6C447D8983B4}"/>
    <cellStyle name="40% - Énfasis6 2 2 3 2" xfId="7875" xr:uid="{8685534E-7688-44CE-B6AE-CEB55E0B218D}"/>
    <cellStyle name="40% - Énfasis6 2 2 3 2 2" xfId="22260" xr:uid="{6BD61837-0162-46C1-8291-5D5C23BAFFDF}"/>
    <cellStyle name="40% - Énfasis6 2 2 3 2 3" xfId="28108" xr:uid="{544620A0-C1AE-4037-91BC-1B4B3CEFB61D}"/>
    <cellStyle name="40% - Énfasis6 2 2 3 2 4" xfId="33990" xr:uid="{6B805EF9-BF29-4030-B2A5-5F50338E123D}"/>
    <cellStyle name="40% - Énfasis6 2 2 3 2 5" xfId="39854" xr:uid="{BCA083B0-06BB-43EB-97BA-157E8029FB72}"/>
    <cellStyle name="40% - Énfasis6 2 2 3 3" xfId="19487" xr:uid="{D995889D-4236-4749-ADE4-5C90B607459C}"/>
    <cellStyle name="40% - Énfasis6 2 2 3 4" xfId="25259" xr:uid="{C7E1E249-8876-4B3F-B79D-D44C5046FFDF}"/>
    <cellStyle name="40% - Énfasis6 2 2 3 5" xfId="31133" xr:uid="{38A82842-AA00-460D-8ADD-700F5FCD82A6}"/>
    <cellStyle name="40% - Énfasis6 2 2 3 6" xfId="37011" xr:uid="{0A1978E7-0AFC-4EC3-8638-FA8A95E3A1E1}"/>
    <cellStyle name="40% - Énfasis6 2 2 4" xfId="6903" xr:uid="{06D76F7F-9A0E-466E-95B3-E4E0FCF31F04}"/>
    <cellStyle name="40% - Énfasis6 2 2 4 2" xfId="21324" xr:uid="{A20ABCC3-D9C1-434A-B829-C2BE86B697CF}"/>
    <cellStyle name="40% - Énfasis6 2 2 4 3" xfId="27141" xr:uid="{7644DF25-555A-4806-BE1C-FF6438EF073F}"/>
    <cellStyle name="40% - Énfasis6 2 2 4 4" xfId="33019" xr:uid="{04175FD3-1A25-4F85-BD79-257163427EFB}"/>
    <cellStyle name="40% - Énfasis6 2 2 4 5" xfId="38883" xr:uid="{45F297BC-FEE7-4844-930E-F9741622BEE2}"/>
    <cellStyle name="40% - Énfasis6 2 2 5" xfId="18578" xr:uid="{3384E528-DFC3-482B-BA5C-54A50787A903}"/>
    <cellStyle name="40% - Énfasis6 2 2 6" xfId="24290" xr:uid="{44BADD14-B505-4F69-9FB6-9187AA382DC5}"/>
    <cellStyle name="40% - Énfasis6 2 2 7" xfId="30168" xr:uid="{3F9886C8-0F8F-4345-909E-2DE1ECEA080F}"/>
    <cellStyle name="40% - Énfasis6 2 2 8" xfId="36047" xr:uid="{BCEE77B8-4487-44FF-9EA1-84956FC11DD0}"/>
    <cellStyle name="40% - Énfasis6 2 3" xfId="4331" xr:uid="{F6115A0A-7346-4050-A782-3DC2F2ED4CCD}"/>
    <cellStyle name="40% - Énfasis6 2 3 2" xfId="5297" xr:uid="{A44C10E5-D090-4F84-8B90-198DE62FD4CB}"/>
    <cellStyle name="40% - Énfasis6 2 3 2 2" xfId="8164" xr:uid="{400BF249-25D0-47A9-95A4-BB09F057F76B}"/>
    <cellStyle name="40% - Énfasis6 2 3 2 2 2" xfId="22540" xr:uid="{D270909A-3A45-47A4-90C9-EA3E14C73F6E}"/>
    <cellStyle name="40% - Énfasis6 2 3 2 2 3" xfId="28397" xr:uid="{052CE8C8-B174-4A7A-B259-A16C3E1A3D70}"/>
    <cellStyle name="40% - Énfasis6 2 3 2 2 4" xfId="34279" xr:uid="{6418DC5C-B41B-4250-9ADE-0B61535AEFFB}"/>
    <cellStyle name="40% - Énfasis6 2 3 2 2 5" xfId="40143" xr:uid="{2B3648E2-6175-4A61-BB92-645BBAEFBE29}"/>
    <cellStyle name="40% - Énfasis6 2 3 2 3" xfId="19765" xr:uid="{492976F4-4A9C-40E3-AEE1-E16D17C03B4B}"/>
    <cellStyle name="40% - Énfasis6 2 3 2 4" xfId="25548" xr:uid="{B4CD1C3D-D321-435F-95E4-372FBA6A66F2}"/>
    <cellStyle name="40% - Énfasis6 2 3 2 5" xfId="31422" xr:uid="{513E526E-6C40-4639-B236-D0557CF9B7E0}"/>
    <cellStyle name="40% - Énfasis6 2 3 2 6" xfId="37293" xr:uid="{9620E2F5-39A2-449B-9209-68E5C5DD565B}"/>
    <cellStyle name="40% - Énfasis6 2 3 3" xfId="7192" xr:uid="{53E2B30D-F4D8-4D48-8E2D-86290B3A619E}"/>
    <cellStyle name="40% - Énfasis6 2 3 3 2" xfId="21599" xr:uid="{814C7FED-F0E9-4405-9E93-AF94091682B8}"/>
    <cellStyle name="40% - Énfasis6 2 3 3 3" xfId="27426" xr:uid="{B133F5EE-6240-4A72-A0EF-6F978FEA8D53}"/>
    <cellStyle name="40% - Énfasis6 2 3 3 4" xfId="33308" xr:uid="{2B845E5B-7A3E-4FE4-9080-343F08B6CC19}"/>
    <cellStyle name="40% - Énfasis6 2 3 3 5" xfId="39172" xr:uid="{F66BD603-2A0B-44FA-8B8C-FA5ADE9E4543}"/>
    <cellStyle name="40% - Énfasis6 2 3 4" xfId="18836" xr:uid="{4661B6BC-8142-420D-9ECF-845F634E7911}"/>
    <cellStyle name="40% - Énfasis6 2 3 5" xfId="24577" xr:uid="{D5D63DDB-2C31-4915-8611-3CC7EF774BD2}"/>
    <cellStyle name="40% - Énfasis6 2 3 6" xfId="30456" xr:uid="{8B8D3338-FE42-4CA4-8578-BEE2FC93AEFF}"/>
    <cellStyle name="40% - Énfasis6 2 3 7" xfId="36336" xr:uid="{8EC9F715-C3EE-4428-8DDA-181D566268EC}"/>
    <cellStyle name="40% - Énfasis6 2 4" xfId="4816" xr:uid="{D8E24C9D-FCF9-42AD-9091-F4A4C6D0AD3A}"/>
    <cellStyle name="40% - Énfasis6 2 4 2" xfId="7679" xr:uid="{FCD68932-B76D-4A0C-BF37-AB047E4B4A94}"/>
    <cellStyle name="40% - Énfasis6 2 4 2 2" xfId="22070" xr:uid="{B05A9C7F-094C-467F-9C26-7F152BE6B6C2}"/>
    <cellStyle name="40% - Énfasis6 2 4 2 3" xfId="27912" xr:uid="{6B9C01CA-A4F9-45FA-8A24-508D3E00ADBC}"/>
    <cellStyle name="40% - Énfasis6 2 4 2 4" xfId="33794" xr:uid="{5F15F92A-A17E-4641-A4D9-C65A712FF601}"/>
    <cellStyle name="40% - Énfasis6 2 4 2 5" xfId="39658" xr:uid="{DB967992-AB0E-4517-B1CC-A19121BBD4A7}"/>
    <cellStyle name="40% - Énfasis6 2 4 3" xfId="19295" xr:uid="{B1ABCFFD-FBE4-4BC3-BB48-91F6C7807672}"/>
    <cellStyle name="40% - Énfasis6 2 4 4" xfId="25063" xr:uid="{156949E3-5F00-4816-8299-8E5B7B9A797B}"/>
    <cellStyle name="40% - Énfasis6 2 4 5" xfId="30937" xr:uid="{5A2CE334-5C33-4824-AD7F-4D0873219511}"/>
    <cellStyle name="40% - Énfasis6 2 4 6" xfId="36816" xr:uid="{7A0E9575-EB6C-476A-AF3C-7A42D494CC45}"/>
    <cellStyle name="40% - Énfasis6 2 5" xfId="5822" xr:uid="{65507FB4-4993-4C69-8046-C29C42732722}"/>
    <cellStyle name="40% - Énfasis6 2 5 2" xfId="8691" xr:uid="{ABB5AA2D-3B71-4575-9458-F2E92C7080CE}"/>
    <cellStyle name="40% - Énfasis6 2 5 2 2" xfId="23059" xr:uid="{50BE83D4-BD97-4C01-BAC9-27316A14E062}"/>
    <cellStyle name="40% - Énfasis6 2 5 2 3" xfId="28923" xr:uid="{B5C86C8D-022A-40AB-B904-596F83BAB162}"/>
    <cellStyle name="40% - Énfasis6 2 5 2 4" xfId="34805" xr:uid="{D1BD6ED0-A1FC-431B-995F-2D5FBD2AC6A9}"/>
    <cellStyle name="40% - Énfasis6 2 5 2 5" xfId="40669" xr:uid="{95D82139-9DC5-4A6E-B338-6DEC93C572F1}"/>
    <cellStyle name="40% - Énfasis6 2 5 3" xfId="20274" xr:uid="{0F08AB4B-187E-4E94-8D2B-3B6093EB605D}"/>
    <cellStyle name="40% - Énfasis6 2 5 4" xfId="26073" xr:uid="{8636F78B-86D5-4D22-880C-759727BA5959}"/>
    <cellStyle name="40% - Énfasis6 2 5 5" xfId="31948" xr:uid="{5A8CAB52-2D4A-46DB-A4A2-D7C30E1EA21E}"/>
    <cellStyle name="40% - Énfasis6 2 5 6" xfId="37814" xr:uid="{E29634BA-19CF-4FD4-A66A-64CEA59A6BD8}"/>
    <cellStyle name="40% - Énfasis6 2 6" xfId="6708" xr:uid="{0CCBD36C-9A2E-43A4-B7FC-24B42BC6BC58}"/>
    <cellStyle name="40% - Énfasis6 2 6 2" xfId="21135" xr:uid="{C21499E4-682F-4988-8247-6008C95B4DEB}"/>
    <cellStyle name="40% - Énfasis6 2 6 3" xfId="26947" xr:uid="{6241DA56-D4A4-4413-9BD6-604A5BD1CB71}"/>
    <cellStyle name="40% - Énfasis6 2 6 4" xfId="32823" xr:uid="{E98078D8-8D7A-47C2-898C-66779430517C}"/>
    <cellStyle name="40% - Énfasis6 2 6 5" xfId="38687" xr:uid="{BDF99C44-C2EA-4DB4-BC65-40C3B07620ED}"/>
    <cellStyle name="40% - Énfasis6 2 7" xfId="18369" xr:uid="{6E10ED65-773A-4670-937E-7D7E9ED1D9D7}"/>
    <cellStyle name="40% - Énfasis6 2 8" xfId="24077" xr:uid="{586829BB-B0B6-439F-81C9-8DAD2E3D62F5}"/>
    <cellStyle name="40% - Énfasis6 2 9" xfId="29955" xr:uid="{CA3948BB-8CD0-4676-9171-20600DDCC46B}"/>
    <cellStyle name="40% - Énfasis6 20" xfId="6051" xr:uid="{AC9CE72D-BEEC-40D3-9F28-C0560E4BD4A2}"/>
    <cellStyle name="40% - Énfasis6 20 2" xfId="8920" xr:uid="{EA6A5116-9EA7-4F58-B807-15CA33AD73CF}"/>
    <cellStyle name="40% - Énfasis6 20 2 2" xfId="23284" xr:uid="{1EAA1D4D-4F8C-4D96-8717-2F44D61013F2}"/>
    <cellStyle name="40% - Énfasis6 20 2 3" xfId="29151" xr:uid="{FE90184A-6624-419D-9196-9E7688154B05}"/>
    <cellStyle name="40% - Énfasis6 20 2 4" xfId="35033" xr:uid="{EC46AAB2-85FF-4048-A16C-053014CB62B1}"/>
    <cellStyle name="40% - Énfasis6 20 2 5" xfId="40897" xr:uid="{FF03723F-E0A6-429B-8B03-4796D84E5EEF}"/>
    <cellStyle name="40% - Énfasis6 20 3" xfId="20499" xr:uid="{B5622902-09F9-4C82-A0E9-65622A553E48}"/>
    <cellStyle name="40% - Énfasis6 20 4" xfId="26301" xr:uid="{DC24DB34-814B-4ABF-B1DF-75FB112B628F}"/>
    <cellStyle name="40% - Énfasis6 20 5" xfId="32176" xr:uid="{53EE126C-B0A9-4477-BBB5-7BA533998BA0}"/>
    <cellStyle name="40% - Énfasis6 20 6" xfId="38041" xr:uid="{4595072A-9EE7-4923-8411-40A0386AF800}"/>
    <cellStyle name="40% - Énfasis6 21" xfId="6071" xr:uid="{33250558-F54B-41C4-8A24-EF818F82F7E4}"/>
    <cellStyle name="40% - Énfasis6 21 2" xfId="8940" xr:uid="{E7FD3DCC-FEB0-4605-8883-750AE6D60F4B}"/>
    <cellStyle name="40% - Énfasis6 21 2 2" xfId="23304" xr:uid="{46CE220F-094F-4C2C-9FE4-AF152D3FBF8F}"/>
    <cellStyle name="40% - Énfasis6 21 2 3" xfId="29171" xr:uid="{BD23640F-BE2F-4C4F-8376-45C10818EC47}"/>
    <cellStyle name="40% - Énfasis6 21 2 4" xfId="35053" xr:uid="{2A036CD6-7A73-43F2-984F-5E93F3D1B4B6}"/>
    <cellStyle name="40% - Énfasis6 21 2 5" xfId="40917" xr:uid="{C9E4AEE9-584E-4BC2-BE2D-5E77FEF816AE}"/>
    <cellStyle name="40% - Énfasis6 21 3" xfId="20519" xr:uid="{30D72727-DA46-4FD7-9BA6-57E67DAD1F5C}"/>
    <cellStyle name="40% - Énfasis6 21 4" xfId="26321" xr:uid="{2BAF5AB2-E5B0-43D7-863D-D30173509D07}"/>
    <cellStyle name="40% - Énfasis6 21 5" xfId="32196" xr:uid="{B7F917F0-BC66-4B3E-9284-80EBCF38C9B9}"/>
    <cellStyle name="40% - Énfasis6 21 6" xfId="38061" xr:uid="{2D4B603B-3209-416F-8937-C9F913FB97D0}"/>
    <cellStyle name="40% - Énfasis6 22" xfId="6091" xr:uid="{AC4B1365-C0C3-494D-AEC7-C6326926C4F8}"/>
    <cellStyle name="40% - Énfasis6 22 2" xfId="8960" xr:uid="{021C8300-D124-4795-8C1E-F35A6BFCED92}"/>
    <cellStyle name="40% - Énfasis6 22 2 2" xfId="23324" xr:uid="{0DC1A354-7415-4E45-A8C6-E28A77EABDD0}"/>
    <cellStyle name="40% - Énfasis6 22 2 3" xfId="29191" xr:uid="{80556586-B99C-4A2D-9560-3BD61EBC793C}"/>
    <cellStyle name="40% - Énfasis6 22 2 4" xfId="35073" xr:uid="{49D4C16E-B15F-496B-BF66-63902A7C3262}"/>
    <cellStyle name="40% - Énfasis6 22 2 5" xfId="40937" xr:uid="{3F325229-9739-4AB9-937F-D849840F8B3E}"/>
    <cellStyle name="40% - Énfasis6 22 3" xfId="20539" xr:uid="{067FC54B-3445-4FE4-BB75-1102A11EE49B}"/>
    <cellStyle name="40% - Énfasis6 22 4" xfId="26341" xr:uid="{AAEDA2EF-907D-4B4C-8723-44C24639DEBE}"/>
    <cellStyle name="40% - Énfasis6 22 5" xfId="32216" xr:uid="{00A42078-2A0C-4D1F-885A-1BE78C87A864}"/>
    <cellStyle name="40% - Énfasis6 22 6" xfId="38081" xr:uid="{1F6ABA4A-AD69-4823-BFEF-9DE440CF39AD}"/>
    <cellStyle name="40% - Énfasis6 23" xfId="6111" xr:uid="{8B487A99-E444-4176-B3FB-11F549D382B3}"/>
    <cellStyle name="40% - Énfasis6 23 2" xfId="8980" xr:uid="{3D63D1C9-6C42-4131-A985-9F245E0D8DDC}"/>
    <cellStyle name="40% - Énfasis6 23 2 2" xfId="23344" xr:uid="{D9C76051-B461-4CF2-8405-CD5B620A6FAA}"/>
    <cellStyle name="40% - Énfasis6 23 2 3" xfId="29211" xr:uid="{7F5052C3-6AE5-4C07-B925-B0DDDED89800}"/>
    <cellStyle name="40% - Énfasis6 23 2 4" xfId="35093" xr:uid="{191DE4AB-C0D7-437B-BDC0-82D169F4C41A}"/>
    <cellStyle name="40% - Énfasis6 23 2 5" xfId="40957" xr:uid="{5A65615C-D086-4366-B6BE-3A3F2524070C}"/>
    <cellStyle name="40% - Énfasis6 23 3" xfId="20559" xr:uid="{F19DCA11-1F98-4281-A270-43E5180112EE}"/>
    <cellStyle name="40% - Énfasis6 23 4" xfId="26361" xr:uid="{5414D12C-4C42-4BF8-9BFB-1EF06D0345D8}"/>
    <cellStyle name="40% - Énfasis6 23 5" xfId="32236" xr:uid="{954DCFA6-9BD9-4C53-8BE3-9A5985CA5460}"/>
    <cellStyle name="40% - Énfasis6 23 6" xfId="38101" xr:uid="{21C2E7B6-0756-490D-85D2-2A323F2BE2BC}"/>
    <cellStyle name="40% - Énfasis6 24" xfId="6131" xr:uid="{8DB5DAD0-BA3F-445C-9D5E-D3C775414A2F}"/>
    <cellStyle name="40% - Énfasis6 24 2" xfId="9000" xr:uid="{7CACDAF7-4453-4628-B7A5-BC0973809DDD}"/>
    <cellStyle name="40% - Énfasis6 24 2 2" xfId="23364" xr:uid="{4E6CE4B0-C801-41B6-A682-5C5292779AED}"/>
    <cellStyle name="40% - Énfasis6 24 2 3" xfId="29231" xr:uid="{4C2F9528-C977-4900-B46D-C4A02837C68D}"/>
    <cellStyle name="40% - Énfasis6 24 2 4" xfId="35113" xr:uid="{ADF6A1E8-0C65-4E03-A0E6-621D5635CAA0}"/>
    <cellStyle name="40% - Énfasis6 24 2 5" xfId="40977" xr:uid="{00081B97-BF1E-4036-90FF-7550D97A26F8}"/>
    <cellStyle name="40% - Énfasis6 24 3" xfId="20579" xr:uid="{85E43B26-BAA4-47F8-AD4E-2FB57961112D}"/>
    <cellStyle name="40% - Énfasis6 24 4" xfId="26381" xr:uid="{C6FD3B12-EAF9-43FF-B304-9191BA8EC670}"/>
    <cellStyle name="40% - Énfasis6 24 5" xfId="32256" xr:uid="{1935DCCA-3F3D-4CC7-9DE7-8081C74E8EBF}"/>
    <cellStyle name="40% - Énfasis6 24 6" xfId="38121" xr:uid="{088534F4-0C46-4621-A9E1-2DC9E83CFB9E}"/>
    <cellStyle name="40% - Énfasis6 25" xfId="6151" xr:uid="{FA570663-0C6A-4D00-B2E4-DBC871E3035E}"/>
    <cellStyle name="40% - Énfasis6 25 2" xfId="9020" xr:uid="{E01D35E8-C2FA-44B7-AFEE-77D557A72560}"/>
    <cellStyle name="40% - Énfasis6 25 2 2" xfId="23384" xr:uid="{FB566DB8-E15B-4F7A-8B26-E6C2559652EF}"/>
    <cellStyle name="40% - Énfasis6 25 2 3" xfId="29251" xr:uid="{33AA51B4-8938-449F-8CDE-4E79411FEC83}"/>
    <cellStyle name="40% - Énfasis6 25 2 4" xfId="35133" xr:uid="{2FE370B8-D20C-444F-B7CB-BF83EE3CC0A3}"/>
    <cellStyle name="40% - Énfasis6 25 2 5" xfId="40996" xr:uid="{7628C5DF-CC9C-4FA1-8351-B88CD54C2388}"/>
    <cellStyle name="40% - Énfasis6 25 3" xfId="20599" xr:uid="{32B2CAA2-4429-48B4-A2D6-824C8235CB1A}"/>
    <cellStyle name="40% - Énfasis6 25 4" xfId="26401" xr:uid="{042601D1-6719-4B45-9213-5D8AC60ECB9C}"/>
    <cellStyle name="40% - Énfasis6 25 5" xfId="32276" xr:uid="{DEE1BBC5-9B96-4E97-9E91-DDB9EE62A12D}"/>
    <cellStyle name="40% - Énfasis6 25 6" xfId="38141" xr:uid="{502733EB-E353-4620-9F19-3E0A2829D218}"/>
    <cellStyle name="40% - Énfasis6 26" xfId="6171" xr:uid="{A6366DD8-E834-48E2-840C-B8B6855146B9}"/>
    <cellStyle name="40% - Énfasis6 26 2" xfId="9040" xr:uid="{E5CEA761-9D5B-4952-9735-F98F55B68BB0}"/>
    <cellStyle name="40% - Énfasis6 26 2 2" xfId="23404" xr:uid="{C5A8A7F0-69A9-4173-A9D3-AF7AC909D9CF}"/>
    <cellStyle name="40% - Énfasis6 26 2 3" xfId="29271" xr:uid="{5C85DF5C-90A3-40C9-98B0-AE0B64653833}"/>
    <cellStyle name="40% - Énfasis6 26 2 4" xfId="35153" xr:uid="{B231EA68-AB43-4DFB-B6D5-D644211BB4E5}"/>
    <cellStyle name="40% - Énfasis6 26 2 5" xfId="41015" xr:uid="{CB1C635A-8FDB-427B-B126-CE224A82D060}"/>
    <cellStyle name="40% - Énfasis6 26 3" xfId="20619" xr:uid="{4AACD9DE-D3CF-41A2-B61F-7DCE4AF3E731}"/>
    <cellStyle name="40% - Énfasis6 26 4" xfId="26421" xr:uid="{D558671D-3DD2-402F-A6C9-4FFBCC2C3841}"/>
    <cellStyle name="40% - Énfasis6 26 5" xfId="32296" xr:uid="{FC0146A7-213D-4C0D-A108-BD2AD1D7C41F}"/>
    <cellStyle name="40% - Énfasis6 26 6" xfId="38161" xr:uid="{F1FC93C3-8556-4CAF-A941-4A8136F41707}"/>
    <cellStyle name="40% - Énfasis6 27" xfId="6191" xr:uid="{EC38068C-AFB7-42AB-862D-30BB5D8AFC37}"/>
    <cellStyle name="40% - Énfasis6 27 2" xfId="9060" xr:uid="{C029AF18-0F7B-4D6C-89AA-A79EB12D4C51}"/>
    <cellStyle name="40% - Énfasis6 27 2 2" xfId="23424" xr:uid="{0081FCC6-2041-4743-B56E-78D776888487}"/>
    <cellStyle name="40% - Énfasis6 27 2 3" xfId="29291" xr:uid="{7D9909F3-B512-4413-A127-5468B1F6D909}"/>
    <cellStyle name="40% - Énfasis6 27 2 4" xfId="35173" xr:uid="{F53CA6FD-D7BC-409B-9821-2108AAB0EA7D}"/>
    <cellStyle name="40% - Énfasis6 27 2 5" xfId="41035" xr:uid="{AB20BA4E-9993-45EF-9E6D-B8B192DA5136}"/>
    <cellStyle name="40% - Énfasis6 27 3" xfId="20639" xr:uid="{6828D185-47D7-4B81-9C6F-D93FBE95B032}"/>
    <cellStyle name="40% - Énfasis6 27 4" xfId="26441" xr:uid="{3513D4E2-63CB-44E1-A58E-8AED0B967C40}"/>
    <cellStyle name="40% - Énfasis6 27 5" xfId="32316" xr:uid="{250EA2AF-C9AE-4BE3-B01E-57895805A2DA}"/>
    <cellStyle name="40% - Énfasis6 27 6" xfId="38181" xr:uid="{91276FCB-D6D0-48E0-B8D7-5584F5521FA2}"/>
    <cellStyle name="40% - Énfasis6 28" xfId="6213" xr:uid="{C3FC7316-F8A8-4751-9F6E-959F0E8F9344}"/>
    <cellStyle name="40% - Énfasis6 28 2" xfId="9082" xr:uid="{E3DCC00C-7550-4AAA-AC72-1493E4BFB0F3}"/>
    <cellStyle name="40% - Énfasis6 28 2 2" xfId="23446" xr:uid="{C87758A5-7382-4954-9BEF-95C79BDF34AF}"/>
    <cellStyle name="40% - Énfasis6 28 2 3" xfId="29313" xr:uid="{E975FFA9-B875-4EF5-A84A-B66B946E2882}"/>
    <cellStyle name="40% - Énfasis6 28 2 4" xfId="35195" xr:uid="{6A23C06E-B7B4-4B06-A8AA-73EC3D5AB923}"/>
    <cellStyle name="40% - Énfasis6 28 2 5" xfId="41056" xr:uid="{EDB8884C-789D-4097-9501-AAD52E710231}"/>
    <cellStyle name="40% - Énfasis6 28 3" xfId="20661" xr:uid="{2F4392DD-FA6B-4EBC-8C76-D5FB37ECFDC5}"/>
    <cellStyle name="40% - Énfasis6 28 4" xfId="26463" xr:uid="{90B7EEBE-5F89-483B-AB5B-B46AE8D8CA00}"/>
    <cellStyle name="40% - Énfasis6 28 5" xfId="32338" xr:uid="{A64774CB-BB8C-4DC1-A073-ECF735929645}"/>
    <cellStyle name="40% - Énfasis6 28 6" xfId="38203" xr:uid="{47D69818-DAC2-4CCB-931E-2F667C1A50CA}"/>
    <cellStyle name="40% - Énfasis6 29" xfId="6250" xr:uid="{06278736-F3A5-43FD-97E1-F1E44E4BA762}"/>
    <cellStyle name="40% - Énfasis6 29 2" xfId="9119" xr:uid="{0CB32234-00B3-4006-A0CF-BD6B23EE5885}"/>
    <cellStyle name="40% - Énfasis6 29 2 2" xfId="23483" xr:uid="{CC319043-4C5D-4D23-B2C7-D103414116B3}"/>
    <cellStyle name="40% - Énfasis6 29 2 3" xfId="29350" xr:uid="{57AF71A9-24D5-4E84-9F88-238ADA04044F}"/>
    <cellStyle name="40% - Énfasis6 29 2 4" xfId="35232" xr:uid="{E5406623-3E60-49D6-B44D-1675F5C8E712}"/>
    <cellStyle name="40% - Énfasis6 29 2 5" xfId="41092" xr:uid="{AEE4B1DC-706D-469A-83B7-14962E648C4D}"/>
    <cellStyle name="40% - Énfasis6 29 3" xfId="20691" xr:uid="{E12949CA-1F3B-41B6-BB99-76E4A5065E79}"/>
    <cellStyle name="40% - Énfasis6 29 4" xfId="26500" xr:uid="{ECD71794-5D8D-49E9-8A1C-4662ED3EA592}"/>
    <cellStyle name="40% - Énfasis6 29 5" xfId="32375" xr:uid="{CC956E5E-432A-477C-88A8-548529DA082E}"/>
    <cellStyle name="40% - Énfasis6 29 6" xfId="38240" xr:uid="{260E758B-1C28-48D0-AF72-25D96CF33F82}"/>
    <cellStyle name="40% - Énfasis6 3" xfId="3873" xr:uid="{BFEEE1C5-9BC2-4834-A8C7-7BEEE75E4D3E}"/>
    <cellStyle name="40% - Énfasis6 3 10" xfId="35863" xr:uid="{AC80AC09-BF41-4497-8346-FAA9C6804717}"/>
    <cellStyle name="40% - Énfasis6 3 2" xfId="4072" xr:uid="{B147095C-D268-481C-BE2E-DC99D7123660}"/>
    <cellStyle name="40% - Énfasis6 3 2 2" xfId="4550" xr:uid="{E247B8DA-B967-4C02-AE7D-4CFAED4338B1}"/>
    <cellStyle name="40% - Énfasis6 3 2 2 2" xfId="5518" xr:uid="{D18A4C29-96B1-4ED9-AC1A-A34586494D86}"/>
    <cellStyle name="40% - Énfasis6 3 2 2 2 2" xfId="8385" xr:uid="{3E881A1B-B618-4251-948A-F3BE91E08AB4}"/>
    <cellStyle name="40% - Énfasis6 3 2 2 2 2 2" xfId="22760" xr:uid="{5BB5FEAA-26BA-47B6-8438-167DAAF73598}"/>
    <cellStyle name="40% - Énfasis6 3 2 2 2 2 3" xfId="28618" xr:uid="{CD22E357-FC79-470C-98A7-0372708BF056}"/>
    <cellStyle name="40% - Énfasis6 3 2 2 2 2 4" xfId="34500" xr:uid="{2266A3C6-4C6A-46AF-BC47-10F222F8528D}"/>
    <cellStyle name="40% - Énfasis6 3 2 2 2 2 5" xfId="40364" xr:uid="{1C6992B7-635A-4987-9366-3364E9DA240E}"/>
    <cellStyle name="40% - Énfasis6 3 2 2 2 3" xfId="19978" xr:uid="{58CB0FA6-C181-4813-B8EB-9E20B3FD8F47}"/>
    <cellStyle name="40% - Énfasis6 3 2 2 2 4" xfId="25769" xr:uid="{A9647C01-6966-4238-860C-80212C11F03E}"/>
    <cellStyle name="40% - Énfasis6 3 2 2 2 5" xfId="31643" xr:uid="{E606BB64-C355-4138-A435-DB18A5425B86}"/>
    <cellStyle name="40% - Énfasis6 3 2 2 2 6" xfId="37513" xr:uid="{715AC202-0462-48A8-B5A7-11AA82958DF3}"/>
    <cellStyle name="40% - Énfasis6 3 2 2 3" xfId="7413" xr:uid="{2E0A3B4F-4E6B-4916-BD81-9B351C6BF3F3}"/>
    <cellStyle name="40% - Énfasis6 3 2 2 3 2" xfId="21815" xr:uid="{FE335556-B247-42E2-B1A8-8A29866375E0}"/>
    <cellStyle name="40% - Énfasis6 3 2 2 3 3" xfId="27647" xr:uid="{99C95CA9-9C6C-4B1E-AD73-DC4305712724}"/>
    <cellStyle name="40% - Énfasis6 3 2 2 3 4" xfId="33529" xr:uid="{907DDF0D-0174-4E26-B197-1D8993C09195}"/>
    <cellStyle name="40% - Énfasis6 3 2 2 3 5" xfId="39393" xr:uid="{1C5CDD10-2455-4CD5-9736-BE080DA9A9D7}"/>
    <cellStyle name="40% - Énfasis6 3 2 2 4" xfId="19046" xr:uid="{7CF68CF0-C607-4E00-A4E1-E091EDB87D88}"/>
    <cellStyle name="40% - Énfasis6 3 2 2 5" xfId="24798" xr:uid="{C8A0FA88-03C4-4FA2-B51D-5F28E0EA0F21}"/>
    <cellStyle name="40% - Énfasis6 3 2 2 6" xfId="30675" xr:uid="{5775452B-3B1C-4A69-87EB-41A04EAFE864}"/>
    <cellStyle name="40% - Énfasis6 3 2 2 7" xfId="36556" xr:uid="{ED2E6FDF-22AB-42FA-B733-390D756A0F8C}"/>
    <cellStyle name="40% - Énfasis6 3 2 3" xfId="5033" xr:uid="{3D010762-3D76-4A86-B60D-6DB72469E500}"/>
    <cellStyle name="40% - Énfasis6 3 2 3 2" xfId="7900" xr:uid="{CAEBC898-4247-4027-ADA6-489A35875DA7}"/>
    <cellStyle name="40% - Énfasis6 3 2 3 2 2" xfId="22285" xr:uid="{E7A2BAB2-96C7-4142-8F56-46DD082AAEEE}"/>
    <cellStyle name="40% - Énfasis6 3 2 3 2 3" xfId="28133" xr:uid="{91A9D797-43AD-474D-882A-8C916C51050B}"/>
    <cellStyle name="40% - Énfasis6 3 2 3 2 4" xfId="34015" xr:uid="{87C98A0E-D701-44DC-9A36-A0AB161CE636}"/>
    <cellStyle name="40% - Énfasis6 3 2 3 2 5" xfId="39879" xr:uid="{77C20442-1C25-457C-B98B-A6BD0724B80B}"/>
    <cellStyle name="40% - Énfasis6 3 2 3 3" xfId="19511" xr:uid="{FE100481-718D-44AD-9D75-73D4EDF6D7CD}"/>
    <cellStyle name="40% - Énfasis6 3 2 3 4" xfId="25284" xr:uid="{18D01603-950A-49BE-8C80-85D395D34F1F}"/>
    <cellStyle name="40% - Énfasis6 3 2 3 5" xfId="31158" xr:uid="{E2DB9570-5343-4EF7-8450-05E6F770EEB0}"/>
    <cellStyle name="40% - Énfasis6 3 2 3 6" xfId="37036" xr:uid="{9F629FF6-B8E3-45FC-990A-907BD3F01EAF}"/>
    <cellStyle name="40% - Énfasis6 3 2 4" xfId="6928" xr:uid="{8408CBD8-7842-4377-8BB8-60E0B058880D}"/>
    <cellStyle name="40% - Énfasis6 3 2 4 2" xfId="21348" xr:uid="{03F5498D-A917-45C1-9E5B-59669CCC4D97}"/>
    <cellStyle name="40% - Énfasis6 3 2 4 3" xfId="27166" xr:uid="{C920E3A6-D0C1-4353-80D7-574D748D168C}"/>
    <cellStyle name="40% - Énfasis6 3 2 4 4" xfId="33044" xr:uid="{F9A14E63-25E4-4447-B6CA-9FDB95785220}"/>
    <cellStyle name="40% - Énfasis6 3 2 4 5" xfId="38908" xr:uid="{5DEBED62-418B-4BE6-A3F3-E629830B402B}"/>
    <cellStyle name="40% - Énfasis6 3 2 5" xfId="18603" xr:uid="{974E3138-C3D1-460F-8DBC-180EFA13139E}"/>
    <cellStyle name="40% - Énfasis6 3 2 6" xfId="24315" xr:uid="{96422849-60AB-4FAB-ADB4-23A3D49087FB}"/>
    <cellStyle name="40% - Énfasis6 3 2 7" xfId="30193" xr:uid="{9061F7F5-BC21-446B-8CB6-D3D1C4E55973}"/>
    <cellStyle name="40% - Énfasis6 3 2 8" xfId="36072" xr:uid="{931A43BE-56E4-4130-86C5-D73A425C4346}"/>
    <cellStyle name="40% - Énfasis6 3 3" xfId="4356" xr:uid="{11479168-73DE-48B6-A755-84A590E5DE66}"/>
    <cellStyle name="40% - Énfasis6 3 3 2" xfId="5322" xr:uid="{54EB640D-360C-4CD1-943D-01CF34C425E6}"/>
    <cellStyle name="40% - Énfasis6 3 3 2 2" xfId="8189" xr:uid="{F888526C-7C0C-4762-A5F7-84902BD2B46B}"/>
    <cellStyle name="40% - Énfasis6 3 3 2 2 2" xfId="22565" xr:uid="{5C04F46A-4907-4B85-A316-759E18EE2247}"/>
    <cellStyle name="40% - Énfasis6 3 3 2 2 3" xfId="28422" xr:uid="{687AD152-B3F1-45D9-B7CC-019976973921}"/>
    <cellStyle name="40% - Énfasis6 3 3 2 2 4" xfId="34304" xr:uid="{CE5393EA-399A-46DD-9BA7-1EF6798ECDF6}"/>
    <cellStyle name="40% - Énfasis6 3 3 2 2 5" xfId="40168" xr:uid="{30F79842-29A3-4FD1-ACE5-06F70C12751F}"/>
    <cellStyle name="40% - Énfasis6 3 3 2 3" xfId="19790" xr:uid="{0087E8A8-660D-41F7-9BB6-D442A06B7186}"/>
    <cellStyle name="40% - Énfasis6 3 3 2 4" xfId="25573" xr:uid="{69CF93A4-9327-40E7-9AC5-399B496DB1DC}"/>
    <cellStyle name="40% - Énfasis6 3 3 2 5" xfId="31447" xr:uid="{360201EC-A06D-4D21-B843-F4AAF92151F9}"/>
    <cellStyle name="40% - Énfasis6 3 3 2 6" xfId="37318" xr:uid="{3ABDB9D0-12F0-438C-A8C4-7104EEC4721B}"/>
    <cellStyle name="40% - Énfasis6 3 3 3" xfId="7217" xr:uid="{85242D6D-F4A3-44FA-B7FC-188CB5417991}"/>
    <cellStyle name="40% - Énfasis6 3 3 3 2" xfId="21624" xr:uid="{678F3461-9A22-4CE6-8195-98C9169B0D58}"/>
    <cellStyle name="40% - Énfasis6 3 3 3 3" xfId="27451" xr:uid="{CBCE1FB8-E67A-4BE4-81BA-05501584A533}"/>
    <cellStyle name="40% - Énfasis6 3 3 3 4" xfId="33333" xr:uid="{8FDEE307-1B06-4D7D-97B5-8E6308613123}"/>
    <cellStyle name="40% - Énfasis6 3 3 3 5" xfId="39197" xr:uid="{DBB8301C-46F7-4016-AF3B-FD4F293F31A5}"/>
    <cellStyle name="40% - Énfasis6 3 3 4" xfId="18861" xr:uid="{A7C9031E-812E-496D-A51E-F67F23F72A7E}"/>
    <cellStyle name="40% - Énfasis6 3 3 5" xfId="24602" xr:uid="{0270D4C5-E450-4DBA-AB0B-A490B8553BB8}"/>
    <cellStyle name="40% - Énfasis6 3 3 6" xfId="30481" xr:uid="{26A22C9B-9A2C-46AF-8CCD-6438DC0B0BC1}"/>
    <cellStyle name="40% - Énfasis6 3 3 7" xfId="36361" xr:uid="{A758E956-5C16-4BE5-A411-FF173F392451}"/>
    <cellStyle name="40% - Énfasis6 3 4" xfId="4838" xr:uid="{41E8370F-05CE-42C7-94AB-3367ED620705}"/>
    <cellStyle name="40% - Énfasis6 3 4 2" xfId="7704" xr:uid="{50377624-2BB4-453F-8293-930D850FC7B0}"/>
    <cellStyle name="40% - Énfasis6 3 4 2 2" xfId="22094" xr:uid="{A76BE0D6-23F9-4555-89EA-5A2AC5B4E15C}"/>
    <cellStyle name="40% - Énfasis6 3 4 2 3" xfId="27937" xr:uid="{75EC9345-AEF4-4C86-9FC8-11666EE5D084}"/>
    <cellStyle name="40% - Énfasis6 3 4 2 4" xfId="33819" xr:uid="{5EB7655C-BD67-4325-BEE7-30AF943174FF}"/>
    <cellStyle name="40% - Énfasis6 3 4 2 5" xfId="39683" xr:uid="{B4C33758-52CB-4189-B244-F0B0DF282343}"/>
    <cellStyle name="40% - Énfasis6 3 4 3" xfId="19320" xr:uid="{0F958A8A-2FFB-47C6-9ADB-9C3AABD2BC89}"/>
    <cellStyle name="40% - Énfasis6 3 4 4" xfId="25088" xr:uid="{269A07E2-DFEF-41BA-B726-9525A79EF503}"/>
    <cellStyle name="40% - Énfasis6 3 4 5" xfId="30962" xr:uid="{6091AE41-2E56-4D69-B966-E6583A0C3D59}"/>
    <cellStyle name="40% - Énfasis6 3 4 6" xfId="36841" xr:uid="{8FDA4108-760D-449A-8581-D21B28F827EB}"/>
    <cellStyle name="40% - Énfasis6 3 5" xfId="5847" xr:uid="{E904F8B6-2B19-4E89-9977-C1A832C69A75}"/>
    <cellStyle name="40% - Énfasis6 3 5 2" xfId="8716" xr:uid="{7CDAFB74-875A-4962-813B-0393D6B6AD37}"/>
    <cellStyle name="40% - Énfasis6 3 5 2 2" xfId="23084" xr:uid="{D2781A60-FD5C-46AD-A878-938B29C74DC8}"/>
    <cellStyle name="40% - Énfasis6 3 5 2 3" xfId="28948" xr:uid="{350866D7-CECB-480D-A57D-43064DDCAB74}"/>
    <cellStyle name="40% - Énfasis6 3 5 2 4" xfId="34830" xr:uid="{12923F70-8E9C-4D24-B8A4-26D1B432BC11}"/>
    <cellStyle name="40% - Énfasis6 3 5 2 5" xfId="40694" xr:uid="{8C83F328-E5E8-453D-BBA4-1CFF67DE073B}"/>
    <cellStyle name="40% - Énfasis6 3 5 3" xfId="20299" xr:uid="{4455AF1D-5C58-4AA7-ADE3-6F5D25DF99B2}"/>
    <cellStyle name="40% - Énfasis6 3 5 4" xfId="26098" xr:uid="{EE795A54-700F-4CB0-8EC0-B0490B829C70}"/>
    <cellStyle name="40% - Énfasis6 3 5 5" xfId="31973" xr:uid="{EB54CE0B-A060-4D51-9F38-AEBA6D17BA6E}"/>
    <cellStyle name="40% - Énfasis6 3 5 6" xfId="37839" xr:uid="{8176C901-3DA4-452A-B158-CCFA6DB67352}"/>
    <cellStyle name="40% - Énfasis6 3 6" xfId="6733" xr:uid="{2A5C67FD-75A9-4DF9-8614-1A097254178D}"/>
    <cellStyle name="40% - Énfasis6 3 6 2" xfId="21157" xr:uid="{5B198D6F-F294-41C4-B68E-E42C68CFDB66}"/>
    <cellStyle name="40% - Énfasis6 3 6 3" xfId="26972" xr:uid="{C2693F43-D0CE-4EF7-9600-37C6C8554104}"/>
    <cellStyle name="40% - Énfasis6 3 6 4" xfId="32848" xr:uid="{0655735E-B4E8-40B1-98F8-731362B4057D}"/>
    <cellStyle name="40% - Énfasis6 3 6 5" xfId="38712" xr:uid="{9C18CECF-F33D-42D5-9796-452138438ED2}"/>
    <cellStyle name="40% - Énfasis6 3 7" xfId="18395" xr:uid="{62D8AD1A-9E39-4ED7-A5AB-917EE64DD542}"/>
    <cellStyle name="40% - Énfasis6 3 8" xfId="24104" xr:uid="{565BEF47-0AD1-4FF6-84E6-46737735A6B8}"/>
    <cellStyle name="40% - Énfasis6 3 9" xfId="29982" xr:uid="{CE4B5662-CF57-4211-9C96-09145B82F9D2}"/>
    <cellStyle name="40% - Énfasis6 30" xfId="6270" xr:uid="{1FCFEE03-E3A5-4460-9470-F114E4408578}"/>
    <cellStyle name="40% - Énfasis6 30 2" xfId="9139" xr:uid="{28C7EB4E-543E-49A0-838C-264794100C4E}"/>
    <cellStyle name="40% - Énfasis6 30 2 2" xfId="23503" xr:uid="{19FDF6DA-A221-40A8-8DF9-17B8AF31112A}"/>
    <cellStyle name="40% - Énfasis6 30 2 3" xfId="29370" xr:uid="{BE4250A1-927D-4EA9-AC3A-97823658F16E}"/>
    <cellStyle name="40% - Énfasis6 30 2 4" xfId="35252" xr:uid="{C8CA765E-F016-423E-9D89-72B5A925D84D}"/>
    <cellStyle name="40% - Énfasis6 30 2 5" xfId="41111" xr:uid="{A5925B31-FC51-4E10-BFB0-BD1657756B27}"/>
    <cellStyle name="40% - Énfasis6 30 3" xfId="20711" xr:uid="{6F4FF603-25D2-4457-A67D-6B5E14FFCBB3}"/>
    <cellStyle name="40% - Énfasis6 30 4" xfId="26520" xr:uid="{F82C5C01-08AF-49B2-AE33-B95C0AD79475}"/>
    <cellStyle name="40% - Énfasis6 30 5" xfId="32395" xr:uid="{CBF35808-C037-419B-B1A9-50EED2568709}"/>
    <cellStyle name="40% - Énfasis6 30 6" xfId="38260" xr:uid="{38BA6EE8-1704-4204-8758-9C8107397CA3}"/>
    <cellStyle name="40% - Énfasis6 31" xfId="6290" xr:uid="{5125480F-5C51-4481-A1FF-FFCC778EA361}"/>
    <cellStyle name="40% - Énfasis6 31 2" xfId="9159" xr:uid="{6A9380C2-E4E5-4219-93E9-09F0DC3A1C7C}"/>
    <cellStyle name="40% - Énfasis6 31 2 2" xfId="23523" xr:uid="{BC578BAE-00C5-4DB3-BF14-41C4A2A1D4CD}"/>
    <cellStyle name="40% - Énfasis6 31 2 3" xfId="29390" xr:uid="{7565A6AA-6BB3-4C7B-8E64-DC627CAEF970}"/>
    <cellStyle name="40% - Énfasis6 31 2 4" xfId="35272" xr:uid="{874D3DE5-BA97-417F-96DA-CA04B8065B2D}"/>
    <cellStyle name="40% - Énfasis6 31 2 5" xfId="41131" xr:uid="{E52CFC9B-31A2-4F9D-BBC9-61DB45272EFA}"/>
    <cellStyle name="40% - Énfasis6 31 3" xfId="20731" xr:uid="{5CB3689B-7478-4C85-9F8D-3A50FE09BE14}"/>
    <cellStyle name="40% - Énfasis6 31 4" xfId="26540" xr:uid="{E57043E5-5A16-4BD4-8B71-FF267CA0CD4E}"/>
    <cellStyle name="40% - Énfasis6 31 5" xfId="32415" xr:uid="{3B69BAB4-6456-4D6A-BFB1-69263369DFEE}"/>
    <cellStyle name="40% - Énfasis6 31 6" xfId="38280" xr:uid="{17FB4E26-58AD-4800-BEB5-BFEC2F07196D}"/>
    <cellStyle name="40% - Énfasis6 32" xfId="6314" xr:uid="{259C80ED-8D85-401A-9646-651175C7E4AD}"/>
    <cellStyle name="40% - Énfasis6 32 2" xfId="9182" xr:uid="{3CA4CF2E-5478-4EDD-88C9-DFE53B9DF047}"/>
    <cellStyle name="40% - Énfasis6 32 2 2" xfId="23546" xr:uid="{0AEBF4FF-670E-49DC-87AA-115DC8A96E64}"/>
    <cellStyle name="40% - Énfasis6 32 2 3" xfId="29413" xr:uid="{D5CE5C1B-D17C-4F92-9CB9-E54A7F02C3FD}"/>
    <cellStyle name="40% - Énfasis6 32 2 4" xfId="35295" xr:uid="{25831EBF-C2D6-4495-AEE8-B0CCFAB78601}"/>
    <cellStyle name="40% - Énfasis6 32 2 5" xfId="41154" xr:uid="{15D0C164-F938-42DE-9173-858CB5417625}"/>
    <cellStyle name="40% - Énfasis6 32 3" xfId="20755" xr:uid="{EB61E2AD-3DB5-4100-AC59-3AB7C77561E6}"/>
    <cellStyle name="40% - Énfasis6 32 4" xfId="26564" xr:uid="{D9A3F8C7-C318-4944-AED2-97200216BA15}"/>
    <cellStyle name="40% - Énfasis6 32 5" xfId="32439" xr:uid="{25DBF28B-23E3-4769-B209-D207B26CBA35}"/>
    <cellStyle name="40% - Énfasis6 32 6" xfId="38304" xr:uid="{403310D0-5ECA-4471-8678-3C30C7A247FE}"/>
    <cellStyle name="40% - Énfasis6 33" xfId="6346" xr:uid="{255FE893-D7A2-48FF-9497-1C220C7BF9B6}"/>
    <cellStyle name="40% - Énfasis6 33 2" xfId="9211" xr:uid="{429EDB78-4D1B-4E5A-8F69-6F57924B1D92}"/>
    <cellStyle name="40% - Énfasis6 33 2 2" xfId="23574" xr:uid="{DCA4444A-484C-4FDD-AF20-F166DF99F5C1}"/>
    <cellStyle name="40% - Énfasis6 33 2 3" xfId="29442" xr:uid="{3F3DA6D4-39F2-4F1C-96A6-48B815CDAF54}"/>
    <cellStyle name="40% - Énfasis6 33 2 4" xfId="35324" xr:uid="{F1DCEDFE-4560-41B7-B8B0-02B809174769}"/>
    <cellStyle name="40% - Énfasis6 33 2 5" xfId="41183" xr:uid="{21F2F064-750A-4C7E-B53C-81A26A61D071}"/>
    <cellStyle name="40% - Énfasis6 33 3" xfId="20787" xr:uid="{F022720D-439B-4432-AC81-F7F540A9D3C3}"/>
    <cellStyle name="40% - Énfasis6 33 4" xfId="26596" xr:uid="{54282BDE-F199-4A3C-B9CE-4317073CCE6F}"/>
    <cellStyle name="40% - Énfasis6 33 5" xfId="32471" xr:uid="{D3A369A6-86D2-4F20-A2A5-8AA1E7D32666}"/>
    <cellStyle name="40% - Énfasis6 33 6" xfId="38335" xr:uid="{1302932D-697B-4EE8-B3A0-0CC075957B19}"/>
    <cellStyle name="40% - Énfasis6 34" xfId="6366" xr:uid="{ECC940D0-8C48-4A15-AE3E-61996740B800}"/>
    <cellStyle name="40% - Énfasis6 34 2" xfId="9231" xr:uid="{546916CA-27A3-4427-A8E3-80FD2D9BC3F7}"/>
    <cellStyle name="40% - Énfasis6 34 2 2" xfId="23594" xr:uid="{CDB7E0C1-91A8-4846-BE5C-A8B9D7A94100}"/>
    <cellStyle name="40% - Énfasis6 34 2 3" xfId="29462" xr:uid="{56C7AB71-214A-4848-B22E-F9862325E4DD}"/>
    <cellStyle name="40% - Énfasis6 34 2 4" xfId="35344" xr:uid="{E2E0C498-4544-408F-9ADD-DE6B997F30EC}"/>
    <cellStyle name="40% - Énfasis6 34 2 5" xfId="41203" xr:uid="{FFEE59E5-BC98-4AB9-9BA2-C30987E00CD6}"/>
    <cellStyle name="40% - Énfasis6 34 3" xfId="20807" xr:uid="{63E110C7-7D58-4585-B792-BD6A5FAB8E8A}"/>
    <cellStyle name="40% - Énfasis6 34 4" xfId="26616" xr:uid="{935AC9A3-B358-48BE-82B3-6DA8611DA59B}"/>
    <cellStyle name="40% - Énfasis6 34 5" xfId="32491" xr:uid="{FBB07300-F59C-410E-840D-3812A7C84395}"/>
    <cellStyle name="40% - Énfasis6 34 6" xfId="38355" xr:uid="{6DB67E31-6928-4594-AFAC-19B7A98B1CA9}"/>
    <cellStyle name="40% - Énfasis6 35" xfId="6386" xr:uid="{E7D08EB2-41A0-44CD-B845-58D070C5F502}"/>
    <cellStyle name="40% - Énfasis6 35 2" xfId="9251" xr:uid="{9562807E-7243-4B0A-A5F4-AD5B4E55A8AF}"/>
    <cellStyle name="40% - Énfasis6 35 2 2" xfId="23614" xr:uid="{5B597055-2440-44B9-9E5B-FD1E49CDA189}"/>
    <cellStyle name="40% - Énfasis6 35 2 3" xfId="29482" xr:uid="{F8742E22-815B-43EB-A4D4-D0EEE9F75470}"/>
    <cellStyle name="40% - Énfasis6 35 2 4" xfId="35364" xr:uid="{7B7D5CDB-460F-4E28-A5CD-A74AD5C933C5}"/>
    <cellStyle name="40% - Énfasis6 35 2 5" xfId="41223" xr:uid="{73864A6D-5457-4000-89EB-66AF638C139F}"/>
    <cellStyle name="40% - Énfasis6 35 3" xfId="20827" xr:uid="{F92CD5A0-6161-481A-A679-9F6AFBC77620}"/>
    <cellStyle name="40% - Énfasis6 35 4" xfId="26636" xr:uid="{6B589D5D-6E7A-4F94-892C-20E3646C1841}"/>
    <cellStyle name="40% - Énfasis6 35 5" xfId="32511" xr:uid="{746D3173-698B-4359-9404-A41492A6689A}"/>
    <cellStyle name="40% - Énfasis6 35 6" xfId="38375" xr:uid="{87A90363-C7F9-4C7F-AD73-99AE23CDA5A3}"/>
    <cellStyle name="40% - Énfasis6 36" xfId="6407" xr:uid="{078F5E61-E726-420C-8AC1-6615B949FFFC}"/>
    <cellStyle name="40% - Énfasis6 36 2" xfId="9272" xr:uid="{752A8D01-EFB9-456E-9D7F-78AF1999DB61}"/>
    <cellStyle name="40% - Énfasis6 36 2 2" xfId="23635" xr:uid="{118FA427-46B8-4A01-A886-D976A06B3035}"/>
    <cellStyle name="40% - Énfasis6 36 2 3" xfId="29503" xr:uid="{10EAF189-B7A1-4EAB-A425-08B9C8F7EC34}"/>
    <cellStyle name="40% - Énfasis6 36 2 4" xfId="35385" xr:uid="{595755E9-3B6B-44EE-96BD-3EF4B5EAA68F}"/>
    <cellStyle name="40% - Énfasis6 36 2 5" xfId="41244" xr:uid="{A6EDEE24-4510-433B-9902-2FF5CD91BC98}"/>
    <cellStyle name="40% - Énfasis6 36 3" xfId="20848" xr:uid="{FF558E0C-6D9B-40C5-A915-FAB5DF6FBC59}"/>
    <cellStyle name="40% - Énfasis6 36 4" xfId="26657" xr:uid="{219210B8-0A82-41B6-8A76-C6A4EA4697DE}"/>
    <cellStyle name="40% - Énfasis6 36 5" xfId="32532" xr:uid="{E3FFBF78-36D4-48D9-8733-6058CB5748A3}"/>
    <cellStyle name="40% - Énfasis6 36 6" xfId="38396" xr:uid="{C6DDEFAC-1175-4409-99D7-3D23E886E70E}"/>
    <cellStyle name="40% - Énfasis6 37" xfId="6436" xr:uid="{53D8E860-508F-469E-A223-77A176210D76}"/>
    <cellStyle name="40% - Énfasis6 37 2" xfId="9298" xr:uid="{B8317835-5813-4D1D-AC23-E14A4251F2F4}"/>
    <cellStyle name="40% - Énfasis6 37 2 2" xfId="23661" xr:uid="{A0CDB3B1-B8A3-4B60-8E60-A2F0CE6DCA4F}"/>
    <cellStyle name="40% - Énfasis6 37 2 3" xfId="29529" xr:uid="{C6DAA40F-2449-4D71-9E6E-C4AEA468B1A2}"/>
    <cellStyle name="40% - Énfasis6 37 2 4" xfId="35411" xr:uid="{3A2E5E09-9D23-436E-BB12-63019D3CF382}"/>
    <cellStyle name="40% - Énfasis6 37 2 5" xfId="41270" xr:uid="{A364B238-937C-43B6-971A-42CC800EB233}"/>
    <cellStyle name="40% - Énfasis6 37 3" xfId="20877" xr:uid="{91420B22-6A77-4EA1-9DDD-6928231D0171}"/>
    <cellStyle name="40% - Énfasis6 37 4" xfId="26686" xr:uid="{D61163EE-FFAF-4CE5-BB5C-429BA2249EF0}"/>
    <cellStyle name="40% - Énfasis6 37 5" xfId="32561" xr:uid="{D28F3142-26D9-46AE-9248-2E0218E314CE}"/>
    <cellStyle name="40% - Énfasis6 37 6" xfId="38425" xr:uid="{F5401C8D-BE32-4B1C-97AD-2A06C38BDD42}"/>
    <cellStyle name="40% - Énfasis6 38" xfId="6470" xr:uid="{241BCA65-2986-4EA6-AD50-87B9C8392B6F}"/>
    <cellStyle name="40% - Énfasis6 38 2" xfId="9330" xr:uid="{08EBF3DF-4886-4363-8D6E-572186118BD9}"/>
    <cellStyle name="40% - Énfasis6 38 2 2" xfId="23693" xr:uid="{0AC947E5-D479-4F30-912A-16348B558E95}"/>
    <cellStyle name="40% - Énfasis6 38 2 3" xfId="29561" xr:uid="{1E62F184-63AD-4C0B-959E-3B0664674CDF}"/>
    <cellStyle name="40% - Énfasis6 38 2 4" xfId="35443" xr:uid="{C6C862FA-DF31-4510-A276-0C7BEB853EF3}"/>
    <cellStyle name="40% - Énfasis6 38 2 5" xfId="41302" xr:uid="{75FA9CAB-9946-481A-AF42-126D79EC9267}"/>
    <cellStyle name="40% - Énfasis6 38 3" xfId="20908" xr:uid="{899158DD-1CB2-4F60-94BE-C5C1C94399AF}"/>
    <cellStyle name="40% - Énfasis6 38 4" xfId="26719" xr:uid="{15BB6E7C-3EA1-4D85-8402-2423A72C5591}"/>
    <cellStyle name="40% - Énfasis6 38 5" xfId="32594" xr:uid="{2187213C-F92E-4121-BB86-C838544DA5C9}"/>
    <cellStyle name="40% - Énfasis6 38 6" xfId="38458" xr:uid="{3309707D-575F-4D62-BA06-DF3C30FFF31B}"/>
    <cellStyle name="40% - Énfasis6 39" xfId="6490" xr:uid="{900C5B96-3CEB-417E-AD78-89F0D660A5C9}"/>
    <cellStyle name="40% - Énfasis6 39 2" xfId="9350" xr:uid="{78D32BEF-1C1C-40EA-96DB-EC66E93B53A6}"/>
    <cellStyle name="40% - Énfasis6 39 2 2" xfId="23713" xr:uid="{B1F1036A-45BF-4815-BFCD-79A19731BF4F}"/>
    <cellStyle name="40% - Énfasis6 39 2 3" xfId="29581" xr:uid="{2AAFDC90-20CB-4C5C-899D-A80BDF3C6BA7}"/>
    <cellStyle name="40% - Énfasis6 39 2 4" xfId="35463" xr:uid="{C3F74227-AB8B-445A-9B19-1A4307B47944}"/>
    <cellStyle name="40% - Énfasis6 39 2 5" xfId="41322" xr:uid="{D799106D-C7ED-4FCF-905D-D991908F76F9}"/>
    <cellStyle name="40% - Énfasis6 39 3" xfId="20928" xr:uid="{3B033410-B781-44D5-8895-C5C47559AD08}"/>
    <cellStyle name="40% - Énfasis6 39 4" xfId="26739" xr:uid="{BBD3A559-CE8D-41E3-900D-EA526BE63F43}"/>
    <cellStyle name="40% - Énfasis6 39 5" xfId="32614" xr:uid="{51644122-8CF2-4E32-8047-C6566797F3C2}"/>
    <cellStyle name="40% - Énfasis6 39 6" xfId="38478" xr:uid="{E6B5F3CC-69FF-43F8-BFEE-F05261C5647E}"/>
    <cellStyle name="40% - Énfasis6 4" xfId="3900" xr:uid="{FDD74BDF-7B39-49D0-B5B7-F62EBB5C8601}"/>
    <cellStyle name="40% - Énfasis6 4 10" xfId="35892" xr:uid="{6A42221F-F0A9-4EF0-8CA4-11AFE39CB01B}"/>
    <cellStyle name="40% - Énfasis6 4 2" xfId="4097" xr:uid="{2A690341-CE26-4811-BA93-F3D504270459}"/>
    <cellStyle name="40% - Énfasis6 4 2 2" xfId="4575" xr:uid="{CD661DA1-87B7-4A9E-AF2C-810C2D4E97BA}"/>
    <cellStyle name="40% - Énfasis6 4 2 2 2" xfId="5543" xr:uid="{53F0FB92-DA72-40A4-9CC3-73776C03014A}"/>
    <cellStyle name="40% - Énfasis6 4 2 2 2 2" xfId="8410" xr:uid="{31F61B54-62FD-4ACD-98E4-218DEFB5C389}"/>
    <cellStyle name="40% - Énfasis6 4 2 2 2 2 2" xfId="22785" xr:uid="{075E9E93-4BB4-439A-A78C-F7824132AB3B}"/>
    <cellStyle name="40% - Énfasis6 4 2 2 2 2 3" xfId="28643" xr:uid="{56CD4CD2-D246-4871-B64C-6E6F8A547374}"/>
    <cellStyle name="40% - Énfasis6 4 2 2 2 2 4" xfId="34525" xr:uid="{AE6A6B37-A03C-40CE-BFF3-B90164EE6D9F}"/>
    <cellStyle name="40% - Énfasis6 4 2 2 2 2 5" xfId="40389" xr:uid="{8212D3D2-A014-4028-95DF-7B50681088DC}"/>
    <cellStyle name="40% - Énfasis6 4 2 2 2 3" xfId="20003" xr:uid="{1629E378-7C4B-48E6-8257-6BA8214663BA}"/>
    <cellStyle name="40% - Énfasis6 4 2 2 2 4" xfId="25794" xr:uid="{4E400F63-5701-40D5-A11D-01C7E192F8DD}"/>
    <cellStyle name="40% - Énfasis6 4 2 2 2 5" xfId="31668" xr:uid="{F6E54E33-0065-4A36-9D4D-AD86FD9388F2}"/>
    <cellStyle name="40% - Énfasis6 4 2 2 2 6" xfId="37538" xr:uid="{2E8BA937-A616-4A19-B885-115DF0993793}"/>
    <cellStyle name="40% - Énfasis6 4 2 2 3" xfId="7438" xr:uid="{B00B78ED-2A73-4916-A4B1-E8ED1F9A6AD1}"/>
    <cellStyle name="40% - Énfasis6 4 2 2 3 2" xfId="21840" xr:uid="{658789E8-C084-42F6-B3B9-AFC7E88D9218}"/>
    <cellStyle name="40% - Énfasis6 4 2 2 3 3" xfId="27672" xr:uid="{7D252FB4-38B9-43CB-886B-2159A5FAFC13}"/>
    <cellStyle name="40% - Énfasis6 4 2 2 3 4" xfId="33554" xr:uid="{B62A39C6-17B1-4525-8FD4-36691AF92341}"/>
    <cellStyle name="40% - Énfasis6 4 2 2 3 5" xfId="39418" xr:uid="{41EB5B08-9D93-4C3C-9EBF-F592EC429E3B}"/>
    <cellStyle name="40% - Énfasis6 4 2 2 4" xfId="19071" xr:uid="{90937433-E759-44CE-85DA-AEA0745DA321}"/>
    <cellStyle name="40% - Énfasis6 4 2 2 5" xfId="24823" xr:uid="{48495CDA-40D7-4903-8697-16C27AD043DE}"/>
    <cellStyle name="40% - Énfasis6 4 2 2 6" xfId="30700" xr:uid="{63566C6C-6E58-42EA-B5D2-BD38D4B2C51F}"/>
    <cellStyle name="40% - Énfasis6 4 2 2 7" xfId="36581" xr:uid="{FF6B5010-8E03-4598-A7D9-1FDC8844F237}"/>
    <cellStyle name="40% - Énfasis6 4 2 3" xfId="5058" xr:uid="{3B41DAD1-6EE5-4272-85C9-172DFCEAEC7A}"/>
    <cellStyle name="40% - Énfasis6 4 2 3 2" xfId="7925" xr:uid="{0DFE2640-250E-4A60-AA93-E44E26509DE6}"/>
    <cellStyle name="40% - Énfasis6 4 2 3 2 2" xfId="22310" xr:uid="{C2774C33-BFFA-49FE-9FFE-36E1334FE857}"/>
    <cellStyle name="40% - Énfasis6 4 2 3 2 3" xfId="28158" xr:uid="{657A65E7-7D3F-45C8-A05C-F202CD1253E8}"/>
    <cellStyle name="40% - Énfasis6 4 2 3 2 4" xfId="34040" xr:uid="{EF42D3AF-7DD1-41A4-BFAE-F9D36AEECC6C}"/>
    <cellStyle name="40% - Énfasis6 4 2 3 2 5" xfId="39904" xr:uid="{19F93919-2A40-4D2F-84EE-78F44A25C3AB}"/>
    <cellStyle name="40% - Énfasis6 4 2 3 3" xfId="19535" xr:uid="{73481AF8-2D51-40B9-838C-E3048C3CF1C2}"/>
    <cellStyle name="40% - Énfasis6 4 2 3 4" xfId="25309" xr:uid="{333A3E41-3695-47C8-B203-6E2DF4FCEDFF}"/>
    <cellStyle name="40% - Énfasis6 4 2 3 5" xfId="31183" xr:uid="{ECD3FA14-751B-4ECB-822E-C504FE9C767C}"/>
    <cellStyle name="40% - Énfasis6 4 2 3 6" xfId="37061" xr:uid="{4CFBDE51-2297-43D6-8861-B48C430D518A}"/>
    <cellStyle name="40% - Énfasis6 4 2 4" xfId="6953" xr:uid="{0011FCE6-89C7-447F-B90C-0C8699C8DD0F}"/>
    <cellStyle name="40% - Énfasis6 4 2 4 2" xfId="21373" xr:uid="{70185F4B-DC8E-4CE3-830E-428351E65E10}"/>
    <cellStyle name="40% - Énfasis6 4 2 4 3" xfId="27191" xr:uid="{4C04C128-F255-4180-90FA-54E1DC999AAC}"/>
    <cellStyle name="40% - Énfasis6 4 2 4 4" xfId="33069" xr:uid="{9E38670E-054E-4F7F-ABD5-3042C877A5E6}"/>
    <cellStyle name="40% - Énfasis6 4 2 4 5" xfId="38933" xr:uid="{FDBAF8C1-DFD5-483C-9ABB-4DC5EFC7C4CA}"/>
    <cellStyle name="40% - Énfasis6 4 2 5" xfId="18627" xr:uid="{F0DD8BA8-E651-4B2D-9E39-974C738276EA}"/>
    <cellStyle name="40% - Énfasis6 4 2 6" xfId="24340" xr:uid="{DBA24F45-E76F-41F2-8B12-AD23A2F2BA94}"/>
    <cellStyle name="40% - Énfasis6 4 2 7" xfId="30218" xr:uid="{4829C37F-AB82-4321-8BFC-E8745FBA93ED}"/>
    <cellStyle name="40% - Énfasis6 4 2 8" xfId="36097" xr:uid="{6DDF9EA2-CBFE-443A-BB92-65C597E23FE7}"/>
    <cellStyle name="40% - Énfasis6 4 3" xfId="4381" xr:uid="{A697E316-EB67-4BEA-9646-31D971BCFD43}"/>
    <cellStyle name="40% - Énfasis6 4 3 2" xfId="5347" xr:uid="{547B942F-99EF-41CD-B580-1F028DF7F792}"/>
    <cellStyle name="40% - Énfasis6 4 3 2 2" xfId="8214" xr:uid="{7F421FB5-3F31-4577-952A-1C9081C737DB}"/>
    <cellStyle name="40% - Énfasis6 4 3 2 2 2" xfId="22590" xr:uid="{B652E134-8A16-471A-8BDF-14DA9933984D}"/>
    <cellStyle name="40% - Énfasis6 4 3 2 2 3" xfId="28447" xr:uid="{4A8F77E9-D06A-41B0-A64F-633406B6C3EB}"/>
    <cellStyle name="40% - Énfasis6 4 3 2 2 4" xfId="34329" xr:uid="{9FB62991-B7F7-4D97-8CF0-53ACD46E5F71}"/>
    <cellStyle name="40% - Énfasis6 4 3 2 2 5" xfId="40193" xr:uid="{3D63B207-DDF5-46FD-BC49-200500CC30BA}"/>
    <cellStyle name="40% - Énfasis6 4 3 2 3" xfId="19814" xr:uid="{8E280E2C-1673-47A8-B7B4-EB3C15D5788D}"/>
    <cellStyle name="40% - Énfasis6 4 3 2 4" xfId="25598" xr:uid="{8BB8B008-4E58-4AF3-BCE4-6E1F6836A060}"/>
    <cellStyle name="40% - Énfasis6 4 3 2 5" xfId="31472" xr:uid="{E97D6FA9-3C28-4E6C-9C00-BCE77AA89B81}"/>
    <cellStyle name="40% - Énfasis6 4 3 2 6" xfId="37343" xr:uid="{BCA55EB0-33E8-45D6-8188-BEFDA5618670}"/>
    <cellStyle name="40% - Énfasis6 4 3 3" xfId="7242" xr:uid="{E5BDCEE9-65F8-47D3-A3B1-D76FF9DD87D4}"/>
    <cellStyle name="40% - Énfasis6 4 3 3 2" xfId="21649" xr:uid="{B8E1C613-9D34-48E3-95B4-E62BDC5C4585}"/>
    <cellStyle name="40% - Énfasis6 4 3 3 3" xfId="27476" xr:uid="{6A8513DA-D700-4A00-B412-82E3D9745C9A}"/>
    <cellStyle name="40% - Énfasis6 4 3 3 4" xfId="33358" xr:uid="{A72CD29F-DCB5-4A83-A427-B6326F2678AB}"/>
    <cellStyle name="40% - Énfasis6 4 3 3 5" xfId="39222" xr:uid="{644B9104-DAD0-42CB-80AF-2BB2A320E0E7}"/>
    <cellStyle name="40% - Énfasis6 4 3 4" xfId="18884" xr:uid="{6CA785DA-2DE6-4B9D-AC35-A7CB887BA70D}"/>
    <cellStyle name="40% - Énfasis6 4 3 5" xfId="24627" xr:uid="{A1DFFD36-56D0-428F-8E6A-2CDD89617FEC}"/>
    <cellStyle name="40% - Énfasis6 4 3 6" xfId="30506" xr:uid="{9418F8EC-97DE-4EEB-9E9B-57551376B665}"/>
    <cellStyle name="40% - Énfasis6 4 3 7" xfId="36386" xr:uid="{E90E70D9-5C7E-45FB-AECC-74CD8598B596}"/>
    <cellStyle name="40% - Énfasis6 4 4" xfId="4863" xr:uid="{747D5179-9F4F-4C65-9F6D-9F829F9F02EC}"/>
    <cellStyle name="40% - Énfasis6 4 4 2" xfId="7729" xr:uid="{E4297D72-01D7-415B-AE71-C89846D817C0}"/>
    <cellStyle name="40% - Énfasis6 4 4 2 2" xfId="22119" xr:uid="{68628A76-2ED8-4761-9C88-C4F90000C09D}"/>
    <cellStyle name="40% - Énfasis6 4 4 2 3" xfId="27962" xr:uid="{10FFAB37-0924-42C3-AC89-D08A3E6792EC}"/>
    <cellStyle name="40% - Énfasis6 4 4 2 4" xfId="33844" xr:uid="{EA91B595-68A8-4F39-8CB2-B711E2928CCA}"/>
    <cellStyle name="40% - Énfasis6 4 4 2 5" xfId="39708" xr:uid="{BE3E451B-2233-45AB-920C-8AF1FF26DBBD}"/>
    <cellStyle name="40% - Énfasis6 4 4 3" xfId="19345" xr:uid="{A7F7DF70-1E5D-4468-BE30-7E564060BE95}"/>
    <cellStyle name="40% - Énfasis6 4 4 4" xfId="25113" xr:uid="{4858A620-2ABC-4768-A708-C797D1F90944}"/>
    <cellStyle name="40% - Énfasis6 4 4 5" xfId="30987" xr:uid="{E600327F-0E26-41E0-8E48-F2278EA82ADF}"/>
    <cellStyle name="40% - Énfasis6 4 4 6" xfId="36866" xr:uid="{69C8A9C4-B8FF-45AC-85B5-666A9548F98B}"/>
    <cellStyle name="40% - Énfasis6 4 5" xfId="5872" xr:uid="{346F67E4-7CA5-4796-B724-C66385D86060}"/>
    <cellStyle name="40% - Énfasis6 4 5 2" xfId="8741" xr:uid="{A524B52D-0041-4849-8C26-410BC16973ED}"/>
    <cellStyle name="40% - Énfasis6 4 5 2 2" xfId="23109" xr:uid="{F2BA2B55-0696-4150-A908-3D37DA8139A6}"/>
    <cellStyle name="40% - Énfasis6 4 5 2 3" xfId="28973" xr:uid="{BA440CD2-9D9C-40CD-A527-D0B0F6029C66}"/>
    <cellStyle name="40% - Énfasis6 4 5 2 4" xfId="34855" xr:uid="{2ED7EA87-C6D0-46BE-A386-D9734969094A}"/>
    <cellStyle name="40% - Énfasis6 4 5 2 5" xfId="40719" xr:uid="{E1139D7F-D2BC-4CF0-BA5F-8EC24B68F7D9}"/>
    <cellStyle name="40% - Énfasis6 4 5 3" xfId="20324" xr:uid="{6052FE05-3A2D-4BAF-92E7-6B24CBAF8D85}"/>
    <cellStyle name="40% - Énfasis6 4 5 4" xfId="26123" xr:uid="{55F7E34C-616B-4059-B6AF-4B42976C8761}"/>
    <cellStyle name="40% - Énfasis6 4 5 5" xfId="31998" xr:uid="{00079FCF-EE64-4950-867E-F8D48CBB8341}"/>
    <cellStyle name="40% - Énfasis6 4 5 6" xfId="37864" xr:uid="{C04883AB-03C7-48F7-8C4B-7956DF4AF359}"/>
    <cellStyle name="40% - Énfasis6 4 6" xfId="6758" xr:uid="{FBEFF5DE-B59F-43DF-9F68-7DB59D35B4BA}"/>
    <cellStyle name="40% - Énfasis6 4 6 2" xfId="21182" xr:uid="{48718124-5D1C-4BB5-B084-72BCDF17C14A}"/>
    <cellStyle name="40% - Énfasis6 4 6 3" xfId="26997" xr:uid="{8AEF77F9-16A5-4E1E-A670-5E46D71E194A}"/>
    <cellStyle name="40% - Énfasis6 4 6 4" xfId="32873" xr:uid="{B04ECBCE-0D60-41C9-ACAD-76D7CB39BB1B}"/>
    <cellStyle name="40% - Énfasis6 4 6 5" xfId="38737" xr:uid="{4B1BBE9F-D58B-431C-AEFA-FB47A9F040C9}"/>
    <cellStyle name="40% - Énfasis6 4 7" xfId="18424" xr:uid="{BC98BECB-6472-47A9-ADC9-1CAD7A38214C}"/>
    <cellStyle name="40% - Énfasis6 4 8" xfId="24133" xr:uid="{5AF97ACD-2697-4B31-A00B-70AF5EAE7217}"/>
    <cellStyle name="40% - Énfasis6 4 9" xfId="30011" xr:uid="{AE610213-166D-4E6D-B1BE-1BB70DA95873}"/>
    <cellStyle name="40% - Énfasis6 40" xfId="6510" xr:uid="{E6D19CBE-FA59-44C4-8F96-CE558BA3C510}"/>
    <cellStyle name="40% - Énfasis6 40 2" xfId="9370" xr:uid="{A14B5D92-A221-4DAA-A09B-68DDC0427D2C}"/>
    <cellStyle name="40% - Énfasis6 40 2 2" xfId="23733" xr:uid="{EBD0C7B5-3EF0-43E9-AF65-4FB24E01099E}"/>
    <cellStyle name="40% - Énfasis6 40 2 3" xfId="29601" xr:uid="{526A59E6-6B90-44F0-88AF-70FB29A88A99}"/>
    <cellStyle name="40% - Énfasis6 40 2 4" xfId="35483" xr:uid="{1D514F40-B97F-4A4A-9BE5-3E37B20EA263}"/>
    <cellStyle name="40% - Énfasis6 40 2 5" xfId="41342" xr:uid="{9683057F-3296-4CBC-B3F9-F5A4123F1216}"/>
    <cellStyle name="40% - Énfasis6 40 3" xfId="20948" xr:uid="{3903853C-E446-4966-BC94-6CDB519D7D0C}"/>
    <cellStyle name="40% - Énfasis6 40 4" xfId="26759" xr:uid="{B217B6BC-8D72-4B9D-9494-7B7AF4EB476C}"/>
    <cellStyle name="40% - Énfasis6 40 5" xfId="32634" xr:uid="{7E07FAEE-4443-47F0-AD39-0746ECF9E5BB}"/>
    <cellStyle name="40% - Énfasis6 40 6" xfId="38498" xr:uid="{F241E308-507A-4A10-93B7-5A75B8EDA475}"/>
    <cellStyle name="40% - Énfasis6 41" xfId="6530" xr:uid="{357F6BD0-CB07-45E8-AE07-CA35DD529321}"/>
    <cellStyle name="40% - Énfasis6 41 2" xfId="9390" xr:uid="{1F1D2937-9249-488E-BEBF-CAC4E8CED464}"/>
    <cellStyle name="40% - Énfasis6 41 2 2" xfId="23753" xr:uid="{9EAC9B26-810D-4B26-908B-5CCBFC469930}"/>
    <cellStyle name="40% - Énfasis6 41 2 3" xfId="29621" xr:uid="{B99F6BDA-7DCD-4A84-B3F8-DB9389BE5E93}"/>
    <cellStyle name="40% - Énfasis6 41 2 4" xfId="35503" xr:uid="{5F425387-12EB-4D4E-BF0C-D88EE59D2762}"/>
    <cellStyle name="40% - Énfasis6 41 2 5" xfId="41362" xr:uid="{94774338-3F99-4602-B46A-56A9DA7A344D}"/>
    <cellStyle name="40% - Énfasis6 41 3" xfId="20968" xr:uid="{FF93086E-2CCE-4CA4-BBF2-3626B254F64B}"/>
    <cellStyle name="40% - Énfasis6 41 4" xfId="26779" xr:uid="{E5079336-2DE0-421C-AD69-BC4C69F56354}"/>
    <cellStyle name="40% - Énfasis6 41 5" xfId="32654" xr:uid="{86797DC2-7991-4DC8-9F8F-49EB7D4D57A3}"/>
    <cellStyle name="40% - Énfasis6 41 6" xfId="38518" xr:uid="{BDE04560-A0F4-4FB1-B8FC-13A888A84EDF}"/>
    <cellStyle name="40% - Énfasis6 42" xfId="6550" xr:uid="{93FF24C2-CFA5-4BDA-BE15-C2A375318B48}"/>
    <cellStyle name="40% - Énfasis6 42 2" xfId="9410" xr:uid="{8C9EBAEB-D291-417F-BF53-55F0AD8D15BF}"/>
    <cellStyle name="40% - Énfasis6 42 2 2" xfId="23773" xr:uid="{220B0770-16EA-4B1A-92C6-AC4963B728DC}"/>
    <cellStyle name="40% - Énfasis6 42 2 3" xfId="29641" xr:uid="{41E6215B-1DD3-42F6-AC01-94E064B90408}"/>
    <cellStyle name="40% - Énfasis6 42 2 4" xfId="35523" xr:uid="{5A852FCB-BCFC-42E8-B0B8-175A000D7974}"/>
    <cellStyle name="40% - Énfasis6 42 2 5" xfId="41382" xr:uid="{F80C0EAB-0E3F-427A-8842-DCAA56846205}"/>
    <cellStyle name="40% - Énfasis6 42 3" xfId="20988" xr:uid="{ED4D1B77-2D12-49A6-A1C5-9985989B47E8}"/>
    <cellStyle name="40% - Énfasis6 42 4" xfId="26799" xr:uid="{9617371B-ABB8-4221-AF8B-1478FDF3F0B3}"/>
    <cellStyle name="40% - Énfasis6 42 5" xfId="32674" xr:uid="{5D4BA916-A8B7-4D68-9388-5D7AF95F3E85}"/>
    <cellStyle name="40% - Énfasis6 42 6" xfId="38538" xr:uid="{4A40B214-6B57-4FB0-99F0-11B89F26689D}"/>
    <cellStyle name="40% - Énfasis6 43" xfId="6571" xr:uid="{3BFC4DBB-F5FB-4F89-B619-5E5B6686C13A}"/>
    <cellStyle name="40% - Énfasis6 43 2" xfId="9432" xr:uid="{D9D61AB8-F0F6-474D-8035-16D031F98A38}"/>
    <cellStyle name="40% - Énfasis6 43 2 2" xfId="23795" xr:uid="{0BCE8979-9818-4CD8-8AD4-BEC24B169B5D}"/>
    <cellStyle name="40% - Énfasis6 43 2 3" xfId="29663" xr:uid="{57DD1EE0-4CB1-438F-A957-0BE4AB475D75}"/>
    <cellStyle name="40% - Énfasis6 43 2 4" xfId="35545" xr:uid="{2E03F3A1-35EA-47D4-9E52-AD6CE8769D0B}"/>
    <cellStyle name="40% - Énfasis6 43 2 5" xfId="41404" xr:uid="{5007CBDF-55D0-4925-A8D2-121BE5521527}"/>
    <cellStyle name="40% - Énfasis6 43 3" xfId="21010" xr:uid="{C115D4BD-7A97-4CAE-BBCA-2B0FE8E12D29}"/>
    <cellStyle name="40% - Énfasis6 43 4" xfId="26821" xr:uid="{04581302-206F-4DD8-BC86-9ABF851751DC}"/>
    <cellStyle name="40% - Énfasis6 43 5" xfId="32696" xr:uid="{A782A7D8-9FED-4135-A300-4FA968981F37}"/>
    <cellStyle name="40% - Énfasis6 43 6" xfId="38560" xr:uid="{C13CEA79-C883-40C9-9331-6040C639078D}"/>
    <cellStyle name="40% - Énfasis6 44" xfId="6601" xr:uid="{FBB76829-E712-4D8B-B516-66041361620E}"/>
    <cellStyle name="40% - Énfasis6 44 2" xfId="9461" xr:uid="{7A17F141-32F6-4DB6-81A9-3F71C82DB224}"/>
    <cellStyle name="40% - Énfasis6 44 2 2" xfId="23823" xr:uid="{181E3692-FFDA-4F32-8D89-251187E78039}"/>
    <cellStyle name="40% - Énfasis6 44 2 3" xfId="29692" xr:uid="{A3840740-F9DC-4EB2-A55D-63B77D3ED325}"/>
    <cellStyle name="40% - Énfasis6 44 2 4" xfId="35574" xr:uid="{DBF9592F-3265-4FE6-A7DE-3FC49D751E1A}"/>
    <cellStyle name="40% - Énfasis6 44 2 5" xfId="41433" xr:uid="{2F6A0C05-42FE-4AF9-AA89-3B977F7AD772}"/>
    <cellStyle name="40% - Énfasis6 44 3" xfId="21039" xr:uid="{FC9816D1-2E84-4939-86F3-F73837B2D1B5}"/>
    <cellStyle name="40% - Énfasis6 44 4" xfId="26850" xr:uid="{31527B3A-CAAD-4235-B31F-5428569B63A1}"/>
    <cellStyle name="40% - Énfasis6 44 5" xfId="32725" xr:uid="{F2132158-2328-4018-B8C3-C9ABFAEB32D7}"/>
    <cellStyle name="40% - Énfasis6 44 6" xfId="38589" xr:uid="{3C75337E-0E13-4354-876F-8625540FB1C3}"/>
    <cellStyle name="40% - Énfasis6 45" xfId="6626" xr:uid="{A927D951-8AC8-4278-B11D-AF1CF3DAD8E5}"/>
    <cellStyle name="40% - Énfasis6 45 2" xfId="9486" xr:uid="{573A3906-7418-49C8-88CD-4AD1FCF80BCB}"/>
    <cellStyle name="40% - Énfasis6 45 2 2" xfId="23848" xr:uid="{42D3029C-3F51-47D8-86AA-27AB27110F4E}"/>
    <cellStyle name="40% - Énfasis6 45 2 3" xfId="29717" xr:uid="{DF36AB44-F356-4D49-98EA-ED6B36F1CF6A}"/>
    <cellStyle name="40% - Énfasis6 45 2 4" xfId="35599" xr:uid="{C41B0C6C-3D8D-4C6D-A451-00F5CF328BD0}"/>
    <cellStyle name="40% - Énfasis6 45 2 5" xfId="41458" xr:uid="{02E37453-3E56-439C-A6D4-3E19CBC5F9A9}"/>
    <cellStyle name="40% - Énfasis6 45 3" xfId="21063" xr:uid="{4B3AC323-4F9C-4C35-88A7-81D0B48914E6}"/>
    <cellStyle name="40% - Énfasis6 45 4" xfId="26875" xr:uid="{8121E428-17CA-4405-8399-7F1F01740946}"/>
    <cellStyle name="40% - Énfasis6 45 5" xfId="32750" xr:uid="{43B8E500-83F2-4EDF-BAE2-A65E9767B28B}"/>
    <cellStyle name="40% - Énfasis6 45 6" xfId="38614" xr:uid="{75EE09BB-0F28-4B7D-A502-3A1E27D3B555}"/>
    <cellStyle name="40% - Énfasis6 46" xfId="6648" xr:uid="{DB103C6A-3418-4E8B-80F6-013E9275C923}"/>
    <cellStyle name="40% - Énfasis6 46 2" xfId="21085" xr:uid="{D34D6504-4302-4972-9519-8D6D2E012A50}"/>
    <cellStyle name="40% - Énfasis6 46 3" xfId="26897" xr:uid="{0D2FC181-523D-42CA-AACA-A7BAA1E668DD}"/>
    <cellStyle name="40% - Énfasis6 46 4" xfId="32772" xr:uid="{48E31D25-29E5-47ED-9A90-38727F04DCC7}"/>
    <cellStyle name="40% - Énfasis6 46 5" xfId="38636" xr:uid="{A74282AD-1ABF-49D4-ABCB-A8316A020D71}"/>
    <cellStyle name="40% - Énfasis6 47" xfId="6678" xr:uid="{5589E84D-CC52-4619-A3D4-05D196B320C3}"/>
    <cellStyle name="40% - Énfasis6 47 2" xfId="21107" xr:uid="{F513987D-2A0E-492B-A033-D4B14B0B0950}"/>
    <cellStyle name="40% - Énfasis6 47 3" xfId="26919" xr:uid="{7CEC1D23-74ED-4A4B-B463-600FB63B589A}"/>
    <cellStyle name="40% - Énfasis6 47 4" xfId="32794" xr:uid="{B1724318-9E14-4083-863D-BD4D21A2D3E6}"/>
    <cellStyle name="40% - Énfasis6 47 5" xfId="38658" xr:uid="{369CF0F5-2132-4228-BBA6-FACF44A69608}"/>
    <cellStyle name="40% - Énfasis6 48" xfId="9499" xr:uid="{5F9C0C7B-849D-4B4A-99CE-DE56AAFE7978}"/>
    <cellStyle name="40% - Énfasis6 48 2" xfId="23861" xr:uid="{450ED928-5B86-4B87-B6A5-A81EC347248B}"/>
    <cellStyle name="40% - Énfasis6 48 3" xfId="29730" xr:uid="{EA51143E-2FDE-4D0D-92F6-99199942FA77}"/>
    <cellStyle name="40% - Énfasis6 48 4" xfId="35612" xr:uid="{19A48C20-9E70-4D0B-BCD1-D12CDBE600E2}"/>
    <cellStyle name="40% - Énfasis6 48 5" xfId="41471" xr:uid="{68DF68DB-ABB6-411E-A2B5-8307D2906416}"/>
    <cellStyle name="40% - Énfasis6 49" xfId="9527" xr:uid="{EF4AA52C-6EA5-48F1-B834-99D6EF69B2F1}"/>
    <cellStyle name="40% - Énfasis6 49 2" xfId="23888" xr:uid="{AFB901B6-BE45-4544-9DF8-0A349B474AF3}"/>
    <cellStyle name="40% - Énfasis6 49 3" xfId="29758" xr:uid="{7ADE0F78-DFF7-4A69-9B46-B2FDCBC3D1AA}"/>
    <cellStyle name="40% - Énfasis6 49 4" xfId="35640" xr:uid="{AB0BCBEC-B120-49C8-AAEA-F8EF2665C7F9}"/>
    <cellStyle name="40% - Énfasis6 49 5" xfId="41499" xr:uid="{64211776-4FCC-4E8D-AFFA-89A1E899553B}"/>
    <cellStyle name="40% - Énfasis6 5" xfId="3926" xr:uid="{9D0E7CA7-6CD3-434B-8783-9D31445F7E8F}"/>
    <cellStyle name="40% - Énfasis6 5 10" xfId="35918" xr:uid="{254FA044-7037-4E12-B4DF-A02F7B6E0984}"/>
    <cellStyle name="40% - Énfasis6 5 2" xfId="4120" xr:uid="{4F0410B3-3824-4E6B-A03D-35233A8E2988}"/>
    <cellStyle name="40% - Énfasis6 5 2 2" xfId="4598" xr:uid="{9D4CBED1-D12F-4EFD-8188-1C801CF3712B}"/>
    <cellStyle name="40% - Énfasis6 5 2 2 2" xfId="5566" xr:uid="{02E56711-D4A5-47FA-810A-8999D0217C10}"/>
    <cellStyle name="40% - Énfasis6 5 2 2 2 2" xfId="8433" xr:uid="{0305D479-39F2-4008-904F-2B701DD08FAB}"/>
    <cellStyle name="40% - Énfasis6 5 2 2 2 2 2" xfId="22808" xr:uid="{105B28BB-FF51-491A-A676-FACF5EF1C783}"/>
    <cellStyle name="40% - Énfasis6 5 2 2 2 2 3" xfId="28666" xr:uid="{21A6B597-27DB-49C9-B2F7-B616CDFC27BA}"/>
    <cellStyle name="40% - Énfasis6 5 2 2 2 2 4" xfId="34548" xr:uid="{7F72DF9D-C12B-40F6-AAB7-C6476AA0745E}"/>
    <cellStyle name="40% - Énfasis6 5 2 2 2 2 5" xfId="40412" xr:uid="{880BB20C-75BE-4027-9A86-EAB00E4E6531}"/>
    <cellStyle name="40% - Énfasis6 5 2 2 2 3" xfId="20026" xr:uid="{CF1C124F-A146-4716-A20A-3AD392607A33}"/>
    <cellStyle name="40% - Énfasis6 5 2 2 2 4" xfId="25817" xr:uid="{F732AB5E-7A64-4C30-BDB7-3176F01A6B94}"/>
    <cellStyle name="40% - Énfasis6 5 2 2 2 5" xfId="31691" xr:uid="{A4980856-17A2-4E86-B5F9-FB3B47B15BED}"/>
    <cellStyle name="40% - Énfasis6 5 2 2 2 6" xfId="37561" xr:uid="{B4C32758-4686-4519-8B38-F17BD086A356}"/>
    <cellStyle name="40% - Énfasis6 5 2 2 3" xfId="7461" xr:uid="{652F884E-7F4D-4B3A-A65C-671B345C0FE6}"/>
    <cellStyle name="40% - Énfasis6 5 2 2 3 2" xfId="21863" xr:uid="{17FB55D6-4975-4816-8DF7-C385FBAC1C26}"/>
    <cellStyle name="40% - Énfasis6 5 2 2 3 3" xfId="27695" xr:uid="{8CD10668-188A-4E40-B696-FE4194DB4DA1}"/>
    <cellStyle name="40% - Énfasis6 5 2 2 3 4" xfId="33577" xr:uid="{3A585894-CB23-491F-9B8D-A2192917F1C5}"/>
    <cellStyle name="40% - Énfasis6 5 2 2 3 5" xfId="39441" xr:uid="{75F581F4-A7E6-4838-A23A-9AEE48ABCFCB}"/>
    <cellStyle name="40% - Énfasis6 5 2 2 4" xfId="19093" xr:uid="{02D38559-8A2A-4E80-B930-40ED93F0F8A4}"/>
    <cellStyle name="40% - Énfasis6 5 2 2 5" xfId="24846" xr:uid="{2ED1EE13-4561-4860-BD31-FDA3D35FA31D}"/>
    <cellStyle name="40% - Énfasis6 5 2 2 6" xfId="30723" xr:uid="{FC119A07-21B0-488A-8226-7A25B959032E}"/>
    <cellStyle name="40% - Énfasis6 5 2 2 7" xfId="36604" xr:uid="{843D98F1-61F0-4010-8153-B6F2BE601463}"/>
    <cellStyle name="40% - Énfasis6 5 2 3" xfId="5081" xr:uid="{89E96F37-3FBB-4EA7-84CC-7447C21326D7}"/>
    <cellStyle name="40% - Énfasis6 5 2 3 2" xfId="7948" xr:uid="{BEB4FCE4-1C02-4A27-B865-435D9627015D}"/>
    <cellStyle name="40% - Énfasis6 5 2 3 2 2" xfId="22333" xr:uid="{B5AE2261-45EC-4691-955B-E758CC0444BB}"/>
    <cellStyle name="40% - Énfasis6 5 2 3 2 3" xfId="28181" xr:uid="{7A6F072E-4352-4345-97B0-48BE0A234F11}"/>
    <cellStyle name="40% - Énfasis6 5 2 3 2 4" xfId="34063" xr:uid="{4FA59CF3-B5EE-4FEE-9795-314A79F91F2F}"/>
    <cellStyle name="40% - Énfasis6 5 2 3 2 5" xfId="39927" xr:uid="{31143BA5-0F38-415E-9173-57F0FDFA2043}"/>
    <cellStyle name="40% - Énfasis6 5 2 3 3" xfId="19558" xr:uid="{7076F614-C866-4566-AC4F-08D2D9482F2D}"/>
    <cellStyle name="40% - Énfasis6 5 2 3 4" xfId="25332" xr:uid="{CFCBD8B6-F5AE-4A1D-94B2-06646DAC2FD4}"/>
    <cellStyle name="40% - Énfasis6 5 2 3 5" xfId="31206" xr:uid="{25495959-F4FE-474D-BAD8-4BD6211F54A7}"/>
    <cellStyle name="40% - Énfasis6 5 2 3 6" xfId="37084" xr:uid="{0E057233-561A-4C70-854E-19A4734C018B}"/>
    <cellStyle name="40% - Énfasis6 5 2 4" xfId="6976" xr:uid="{3EFF6095-7463-439A-B22B-C3911B11FEA4}"/>
    <cellStyle name="40% - Énfasis6 5 2 4 2" xfId="21395" xr:uid="{F51C5024-272B-4BD3-82AD-3C64E2B786C4}"/>
    <cellStyle name="40% - Énfasis6 5 2 4 3" xfId="27214" xr:uid="{6E29D0C3-9C08-4D59-9BA5-6E022EFC8E7F}"/>
    <cellStyle name="40% - Énfasis6 5 2 4 4" xfId="33092" xr:uid="{53C1D4A2-A88E-4D0F-82F5-923943D0B23A}"/>
    <cellStyle name="40% - Énfasis6 5 2 4 5" xfId="38956" xr:uid="{13FFD6F1-69EB-4D71-ADC9-289BAD859C49}"/>
    <cellStyle name="40% - Énfasis6 5 2 5" xfId="18649" xr:uid="{27E928E5-6220-4985-9B4F-AC5485069C84}"/>
    <cellStyle name="40% - Énfasis6 5 2 6" xfId="24363" xr:uid="{D9D20176-6287-4E4E-8867-D461BF2E0A62}"/>
    <cellStyle name="40% - Énfasis6 5 2 7" xfId="30241" xr:uid="{A23DCF6B-0F18-49D8-8D48-6A028C1810FD}"/>
    <cellStyle name="40% - Énfasis6 5 2 8" xfId="36120" xr:uid="{5B47BE85-74B3-450B-94ED-EFB14EAED4C1}"/>
    <cellStyle name="40% - Énfasis6 5 3" xfId="4404" xr:uid="{FC1F3B0D-4071-4531-8424-D03D47C00136}"/>
    <cellStyle name="40% - Énfasis6 5 3 2" xfId="5370" xr:uid="{C8A888AD-D323-496D-8C23-4B59B8E63677}"/>
    <cellStyle name="40% - Énfasis6 5 3 2 2" xfId="8237" xr:uid="{35670CDA-FC47-4BDE-B34F-658898D55495}"/>
    <cellStyle name="40% - Énfasis6 5 3 2 2 2" xfId="22613" xr:uid="{A11C64CA-118C-4369-9F9A-DFF2DA08D422}"/>
    <cellStyle name="40% - Énfasis6 5 3 2 2 3" xfId="28470" xr:uid="{E7C017ED-A1EE-4C4A-8B95-813CAAD699CC}"/>
    <cellStyle name="40% - Énfasis6 5 3 2 2 4" xfId="34352" xr:uid="{4AA1BBC1-D6DC-4EED-81E3-6DDBB3801F76}"/>
    <cellStyle name="40% - Énfasis6 5 3 2 2 5" xfId="40216" xr:uid="{B19DCC8F-5A77-4824-87CB-4C4E04CEEEC5}"/>
    <cellStyle name="40% - Énfasis6 5 3 2 3" xfId="19837" xr:uid="{0C6278CD-B10A-49BE-AE6D-A4F912BB2FD1}"/>
    <cellStyle name="40% - Énfasis6 5 3 2 4" xfId="25621" xr:uid="{375EAACE-BBAD-4ECD-8AAC-FF0789F501D0}"/>
    <cellStyle name="40% - Énfasis6 5 3 2 5" xfId="31495" xr:uid="{F6A1FDDC-ED29-4A41-B281-06A0DF40D069}"/>
    <cellStyle name="40% - Énfasis6 5 3 2 6" xfId="37366" xr:uid="{748B9670-59C5-4334-BE86-B963D25D15BD}"/>
    <cellStyle name="40% - Énfasis6 5 3 3" xfId="7265" xr:uid="{19F3A415-2F3F-43AF-B2C3-54770175682C}"/>
    <cellStyle name="40% - Énfasis6 5 3 3 2" xfId="21672" xr:uid="{9B8B689B-F381-4171-A910-CE4916D6B49B}"/>
    <cellStyle name="40% - Énfasis6 5 3 3 3" xfId="27499" xr:uid="{54B3BDE4-1532-4147-884F-CE0C21189673}"/>
    <cellStyle name="40% - Énfasis6 5 3 3 4" xfId="33381" xr:uid="{0B5CA09B-2569-41AC-9F3B-625A291408D4}"/>
    <cellStyle name="40% - Énfasis6 5 3 3 5" xfId="39245" xr:uid="{7DCA5AA6-0E5A-4F08-876D-5781E16F94D3}"/>
    <cellStyle name="40% - Énfasis6 5 3 4" xfId="18906" xr:uid="{50A9C221-7FAC-45DF-8F24-115669024CFD}"/>
    <cellStyle name="40% - Énfasis6 5 3 5" xfId="24650" xr:uid="{BF973B84-813A-4204-86D8-8A783C47C5BA}"/>
    <cellStyle name="40% - Énfasis6 5 3 6" xfId="30529" xr:uid="{95748588-6188-47B9-916B-58AE8B36E6DB}"/>
    <cellStyle name="40% - Énfasis6 5 3 7" xfId="36409" xr:uid="{C6D32DFA-150F-48EC-BB52-933EDD2B1DE6}"/>
    <cellStyle name="40% - Énfasis6 5 4" xfId="4885" xr:uid="{A0AF01AE-A991-4107-9441-5B848259307B}"/>
    <cellStyle name="40% - Énfasis6 5 4 2" xfId="7752" xr:uid="{6BECB920-916B-4988-AC3F-2789BC960697}"/>
    <cellStyle name="40% - Énfasis6 5 4 2 2" xfId="22142" xr:uid="{55E54D18-E197-4734-9186-7C9676B3F13C}"/>
    <cellStyle name="40% - Énfasis6 5 4 2 3" xfId="27985" xr:uid="{E4FEBF0F-E27E-4673-8237-09D3E098EDE0}"/>
    <cellStyle name="40% - Énfasis6 5 4 2 4" xfId="33867" xr:uid="{4A44E63F-CDDB-4E58-B496-AAD83CB10B0C}"/>
    <cellStyle name="40% - Énfasis6 5 4 2 5" xfId="39731" xr:uid="{F81898E2-A86B-4842-9E2B-01B3D51B62B1}"/>
    <cellStyle name="40% - Énfasis6 5 4 3" xfId="19368" xr:uid="{CF0D9A2C-6628-4360-A3F9-3CFE00B722F9}"/>
    <cellStyle name="40% - Énfasis6 5 4 4" xfId="25136" xr:uid="{ECC71A9F-CAF3-40AF-B35A-1F6165BDFD3D}"/>
    <cellStyle name="40% - Énfasis6 5 4 5" xfId="31010" xr:uid="{7AB9F901-D21C-4A99-B710-A8FB9BB8E8F6}"/>
    <cellStyle name="40% - Énfasis6 5 4 6" xfId="36889" xr:uid="{2E1DB516-7E7B-4558-A7A9-02B9283D6126}"/>
    <cellStyle name="40% - Énfasis6 5 5" xfId="5895" xr:uid="{8B20920F-D6A2-4FC6-8CC5-8C1577E33D0E}"/>
    <cellStyle name="40% - Énfasis6 5 5 2" xfId="8764" xr:uid="{5EE2856B-77EB-4FDF-8949-73E3A065B838}"/>
    <cellStyle name="40% - Énfasis6 5 5 2 2" xfId="23132" xr:uid="{43F17D2C-CE03-4445-A6CA-4E0E0252DE36}"/>
    <cellStyle name="40% - Énfasis6 5 5 2 3" xfId="28996" xr:uid="{C592306D-12F5-45DE-B7DB-ADB43FA1DEB1}"/>
    <cellStyle name="40% - Énfasis6 5 5 2 4" xfId="34878" xr:uid="{E0265AB5-203B-486A-9220-C43095F1607A}"/>
    <cellStyle name="40% - Énfasis6 5 5 2 5" xfId="40742" xr:uid="{67D3583E-A7FF-437E-BB43-3A7B01B8D787}"/>
    <cellStyle name="40% - Énfasis6 5 5 3" xfId="20346" xr:uid="{24F1D865-AFE7-4AF1-8040-5724D5491242}"/>
    <cellStyle name="40% - Énfasis6 5 5 4" xfId="26146" xr:uid="{B7454B45-5753-4969-AA23-607E2EFC22CF}"/>
    <cellStyle name="40% - Énfasis6 5 5 5" xfId="32021" xr:uid="{78FDEC65-33E1-4C6B-B17F-1C8CB218E2F0}"/>
    <cellStyle name="40% - Énfasis6 5 5 6" xfId="37887" xr:uid="{5575A1B7-49C5-4C8E-ACB8-EC049DFDECE9}"/>
    <cellStyle name="40% - Énfasis6 5 6" xfId="6781" xr:uid="{1AB6AB3D-9909-4E16-A16C-64EBBFCBF180}"/>
    <cellStyle name="40% - Énfasis6 5 6 2" xfId="21205" xr:uid="{07EC0068-A8E4-49A8-811D-CD7E014244FC}"/>
    <cellStyle name="40% - Énfasis6 5 6 3" xfId="27020" xr:uid="{38255DF8-7E21-4D83-A388-9686F894CE25}"/>
    <cellStyle name="40% - Énfasis6 5 6 4" xfId="32896" xr:uid="{CC9F6936-2973-49EC-AD43-1470D35517F1}"/>
    <cellStyle name="40% - Énfasis6 5 6 5" xfId="38760" xr:uid="{129AFFB2-1809-46DE-9E26-AC4F98548814}"/>
    <cellStyle name="40% - Énfasis6 5 7" xfId="18451" xr:uid="{F5EDE03A-9539-4BBB-BF8E-8A41EDF51875}"/>
    <cellStyle name="40% - Énfasis6 5 8" xfId="24159" xr:uid="{D9B1A64F-7CA4-4DE1-B295-AA7747EEE309}"/>
    <cellStyle name="40% - Énfasis6 5 9" xfId="30037" xr:uid="{6030E0DB-5438-47AD-9437-C7969F32C4D8}"/>
    <cellStyle name="40% - Énfasis6 50" xfId="9546" xr:uid="{41268DE6-FD3B-4D2A-B03D-4486A85227EF}"/>
    <cellStyle name="40% - Énfasis6 50 2" xfId="23908" xr:uid="{A0C228D8-04B9-4CCF-9A9A-2D09AB3CE095}"/>
    <cellStyle name="40% - Énfasis6 50 3" xfId="29778" xr:uid="{A3B5987C-6BBC-4249-9411-3E4A164BE3C1}"/>
    <cellStyle name="40% - Énfasis6 50 4" xfId="35660" xr:uid="{077A43B3-0AD0-4ABC-AC50-41E6E8F72EF3}"/>
    <cellStyle name="40% - Énfasis6 50 5" xfId="41519" xr:uid="{95E94642-8099-4615-9097-00A939648322}"/>
    <cellStyle name="40% - Énfasis6 51" xfId="9573" xr:uid="{C053BD0B-A744-499E-A50D-8A236B78DC89}"/>
    <cellStyle name="40% - Énfasis6 51 2" xfId="23935" xr:uid="{8B28F483-2E26-46BB-B0C2-12E7B299125C}"/>
    <cellStyle name="40% - Énfasis6 51 3" xfId="29805" xr:uid="{2F09B71F-1EF8-4C53-9CE4-5D35A0529652}"/>
    <cellStyle name="40% - Énfasis6 51 4" xfId="35687" xr:uid="{04C50891-DF3F-4985-A005-B8E93FD476CA}"/>
    <cellStyle name="40% - Énfasis6 51 5" xfId="41546" xr:uid="{84D215B8-D50F-402F-AB1D-47947E27AEAF}"/>
    <cellStyle name="40% - Énfasis6 52" xfId="15774" xr:uid="{6F78BAB5-C489-456A-949B-21300E7B596B}"/>
    <cellStyle name="40% - Énfasis6 52 2" xfId="23994" xr:uid="{AD782B7F-1C48-40CC-971E-CFB6116D3FDA}"/>
    <cellStyle name="40% - Énfasis6 52 3" xfId="29866" xr:uid="{7A5E30B8-B041-42B9-B392-1CC856ACD929}"/>
    <cellStyle name="40% - Énfasis6 52 4" xfId="35748" xr:uid="{088A5EF5-B5D7-42BE-ACE8-AD7497CEDAA5}"/>
    <cellStyle name="40% - Énfasis6 52 5" xfId="41607" xr:uid="{E2F80E64-971C-4CA4-84EE-A0A70EA2CEAD}"/>
    <cellStyle name="40% - Énfasis6 53" xfId="15799" xr:uid="{1CCF7981-0F8D-4855-81A5-5179D5AD7051}"/>
    <cellStyle name="40% - Énfasis6 53 2" xfId="24016" xr:uid="{0F588852-67A8-47EA-96F1-45568749D9C4}"/>
    <cellStyle name="40% - Énfasis6 53 3" xfId="29891" xr:uid="{E36E4C2D-7ACE-449F-B346-EDD790C6885B}"/>
    <cellStyle name="40% - Énfasis6 53 4" xfId="35772" xr:uid="{FB183B6C-3417-45DC-A459-2BA517DAE4CA}"/>
    <cellStyle name="40% - Énfasis6 53 5" xfId="41632" xr:uid="{29376AA5-9A6A-4078-A4B8-8DBCA3A44CD4}"/>
    <cellStyle name="40% - Énfasis6 54" xfId="15833" xr:uid="{4DA04A92-4A49-4BD5-AA04-8A17C189E8AE}"/>
    <cellStyle name="40% - Énfasis6 55" xfId="18308" xr:uid="{F6362B40-0652-4F65-BF94-25E6EAB2D4FF}"/>
    <cellStyle name="40% - Énfasis6 56" xfId="18331" xr:uid="{18F2BB97-A8F7-45AC-9878-D3A74815BE0E}"/>
    <cellStyle name="40% - Énfasis6 57" xfId="24043" xr:uid="{4D10C0E6-3045-43A8-80FD-CC6E27510FB0}"/>
    <cellStyle name="40% - Énfasis6 58" xfId="29921" xr:uid="{C8D165E7-8042-470C-B02F-B80ABB155C6B}"/>
    <cellStyle name="40% - Énfasis6 59" xfId="35802" xr:uid="{452E1210-8A46-4ACA-B857-97E20C82D080}"/>
    <cellStyle name="40% - Énfasis6 6" xfId="3950" xr:uid="{3ECC13F0-41E4-4A85-95AB-D91C38A9DCFD}"/>
    <cellStyle name="40% - Énfasis6 6 10" xfId="35941" xr:uid="{5961463F-CDD3-49B5-9EF5-604A980AAB5A}"/>
    <cellStyle name="40% - Énfasis6 6 2" xfId="4142" xr:uid="{C71DF068-DB10-4F86-A416-C3F81E05B68E}"/>
    <cellStyle name="40% - Énfasis6 6 2 2" xfId="4620" xr:uid="{DB530291-549B-4BCC-AC93-D2A0D84377B9}"/>
    <cellStyle name="40% - Énfasis6 6 2 2 2" xfId="5588" xr:uid="{9581B1DB-1DF8-4735-8E05-0CD551997CEC}"/>
    <cellStyle name="40% - Énfasis6 6 2 2 2 2" xfId="8455" xr:uid="{C93B80FA-2F67-4F9C-A2EF-B30612DFBCBB}"/>
    <cellStyle name="40% - Énfasis6 6 2 2 2 2 2" xfId="22830" xr:uid="{C6FDC366-9FC7-4E7A-AD00-4B8201CB5204}"/>
    <cellStyle name="40% - Énfasis6 6 2 2 2 2 3" xfId="28688" xr:uid="{FDAB15E8-FC49-4893-9694-21CE00B3CC03}"/>
    <cellStyle name="40% - Énfasis6 6 2 2 2 2 4" xfId="34570" xr:uid="{13AE216D-930F-49BC-8594-C92CF2F7B03B}"/>
    <cellStyle name="40% - Énfasis6 6 2 2 2 2 5" xfId="40434" xr:uid="{DFDEC678-DEBC-4341-AF83-9D943CBD0909}"/>
    <cellStyle name="40% - Énfasis6 6 2 2 2 3" xfId="20048" xr:uid="{8A1CD5EF-7D9D-4374-BF0A-6AA8534F01C9}"/>
    <cellStyle name="40% - Énfasis6 6 2 2 2 4" xfId="25839" xr:uid="{97216A5F-CC8A-485A-A969-489618739220}"/>
    <cellStyle name="40% - Énfasis6 6 2 2 2 5" xfId="31713" xr:uid="{231635C2-FA3D-4054-8AA1-1FC7C6824D77}"/>
    <cellStyle name="40% - Énfasis6 6 2 2 2 6" xfId="37583" xr:uid="{0AD9B990-A38A-4A93-A1F8-8285BF359E29}"/>
    <cellStyle name="40% - Énfasis6 6 2 2 3" xfId="7483" xr:uid="{74E79724-C76C-4CFF-A0E3-57D6EE810550}"/>
    <cellStyle name="40% - Énfasis6 6 2 2 3 2" xfId="21885" xr:uid="{1DB0C0BD-E140-4F6B-B4E7-21A03E206327}"/>
    <cellStyle name="40% - Énfasis6 6 2 2 3 3" xfId="27717" xr:uid="{60B6B8AA-9ED6-49A8-B0F4-AE03EBE01B79}"/>
    <cellStyle name="40% - Énfasis6 6 2 2 3 4" xfId="33599" xr:uid="{69961F83-2681-4135-B661-BA7BB20FA134}"/>
    <cellStyle name="40% - Énfasis6 6 2 2 3 5" xfId="39463" xr:uid="{025FD30C-9826-4586-948A-2FEF04F002B1}"/>
    <cellStyle name="40% - Énfasis6 6 2 2 4" xfId="19115" xr:uid="{FF676609-DC45-4D98-AC28-552317BE60B7}"/>
    <cellStyle name="40% - Énfasis6 6 2 2 5" xfId="24868" xr:uid="{92BFD515-CDD0-4720-8906-C1E3BC9A264A}"/>
    <cellStyle name="40% - Énfasis6 6 2 2 6" xfId="30745" xr:uid="{92A0C815-FC2B-4E9B-9784-0956F2D07BF2}"/>
    <cellStyle name="40% - Énfasis6 6 2 2 7" xfId="36626" xr:uid="{636EE3F4-FB00-4889-961A-B49592428506}"/>
    <cellStyle name="40% - Énfasis6 6 2 3" xfId="5103" xr:uid="{368DB8E5-4B00-4FC2-9DCD-8CE7A6923946}"/>
    <cellStyle name="40% - Énfasis6 6 2 3 2" xfId="7970" xr:uid="{784AE4F8-3A8C-4EF8-A3AE-21D5DFF6CA6A}"/>
    <cellStyle name="40% - Énfasis6 6 2 3 2 2" xfId="22355" xr:uid="{27C3A5BA-D16C-47FD-85DD-0B24ACF68DCD}"/>
    <cellStyle name="40% - Énfasis6 6 2 3 2 3" xfId="28203" xr:uid="{16548CB9-CF13-46DF-A062-C99E9623386F}"/>
    <cellStyle name="40% - Énfasis6 6 2 3 2 4" xfId="34085" xr:uid="{0C93618F-1140-4105-8D5C-C9069FAAF04D}"/>
    <cellStyle name="40% - Énfasis6 6 2 3 2 5" xfId="39949" xr:uid="{ACA17EAB-1038-4237-888A-055FCD4C1F8C}"/>
    <cellStyle name="40% - Énfasis6 6 2 3 3" xfId="19580" xr:uid="{C96601F8-D464-4329-8F0A-4E1C87583A77}"/>
    <cellStyle name="40% - Énfasis6 6 2 3 4" xfId="25354" xr:uid="{3FD36CED-12D4-4AED-9061-9047E1014451}"/>
    <cellStyle name="40% - Énfasis6 6 2 3 5" xfId="31228" xr:uid="{06B08243-715D-4E0B-98C9-34545FD4F8E7}"/>
    <cellStyle name="40% - Énfasis6 6 2 3 6" xfId="37106" xr:uid="{98A8052F-885F-4002-A657-0CCE968FF497}"/>
    <cellStyle name="40% - Énfasis6 6 2 4" xfId="6998" xr:uid="{144D927E-306F-4501-B8C8-9BF043A69384}"/>
    <cellStyle name="40% - Énfasis6 6 2 4 2" xfId="21417" xr:uid="{5BDC1B99-1C7A-44B0-B620-8C297E952024}"/>
    <cellStyle name="40% - Énfasis6 6 2 4 3" xfId="27236" xr:uid="{E5807F46-6289-4074-80E5-BE8AF84ACC2E}"/>
    <cellStyle name="40% - Énfasis6 6 2 4 4" xfId="33114" xr:uid="{9F4DB11E-F96C-4A7A-8244-AF9A21EE4308}"/>
    <cellStyle name="40% - Énfasis6 6 2 4 5" xfId="38978" xr:uid="{C8BEDDE6-2B5D-4F86-899D-5CF123865E21}"/>
    <cellStyle name="40% - Énfasis6 6 2 5" xfId="18671" xr:uid="{51ACC727-8987-4FA5-AF3E-DD01368D71D5}"/>
    <cellStyle name="40% - Énfasis6 6 2 6" xfId="24385" xr:uid="{1020FF35-5E5A-4E98-BC52-6DEE92DAD420}"/>
    <cellStyle name="40% - Énfasis6 6 2 7" xfId="30263" xr:uid="{8631B2DA-61AA-4D15-920A-58AFF96A6086}"/>
    <cellStyle name="40% - Énfasis6 6 2 8" xfId="36142" xr:uid="{D857B530-6364-4C40-8C67-E7928A67AEEA}"/>
    <cellStyle name="40% - Énfasis6 6 3" xfId="4426" xr:uid="{85B7B888-EA57-42F7-915B-EAEB53945C5E}"/>
    <cellStyle name="40% - Énfasis6 6 3 2" xfId="5392" xr:uid="{942D152E-4725-48AF-921C-FFD29FE93BF2}"/>
    <cellStyle name="40% - Énfasis6 6 3 2 2" xfId="8259" xr:uid="{D891F407-A790-4D49-BC30-F17078CB3342}"/>
    <cellStyle name="40% - Énfasis6 6 3 2 2 2" xfId="22635" xr:uid="{CB99EC21-BC1D-43DB-9B9A-10F2414C8D42}"/>
    <cellStyle name="40% - Énfasis6 6 3 2 2 3" xfId="28492" xr:uid="{DAB41CE4-AA87-4F82-BBEE-8AE574E8B6A3}"/>
    <cellStyle name="40% - Énfasis6 6 3 2 2 4" xfId="34374" xr:uid="{D29BDB0C-5A40-41CF-B1AE-74813AA740C8}"/>
    <cellStyle name="40% - Énfasis6 6 3 2 2 5" xfId="40238" xr:uid="{AD3DF5A6-94C6-4617-91AC-7489BCBAE00E}"/>
    <cellStyle name="40% - Énfasis6 6 3 2 3" xfId="19859" xr:uid="{D442384E-CA88-456C-A318-BA6C94241ED3}"/>
    <cellStyle name="40% - Énfasis6 6 3 2 4" xfId="25643" xr:uid="{CE4C6618-148A-4A2C-971B-E088E4B667C8}"/>
    <cellStyle name="40% - Énfasis6 6 3 2 5" xfId="31517" xr:uid="{4765E6AD-4DE4-47D9-91FF-81AA07A2C16A}"/>
    <cellStyle name="40% - Énfasis6 6 3 2 6" xfId="37388" xr:uid="{1644723B-F079-4851-A6BE-A4EBF512F7AF}"/>
    <cellStyle name="40% - Énfasis6 6 3 3" xfId="7287" xr:uid="{C6B47C79-3B86-41DF-9B17-28F6BDCBA478}"/>
    <cellStyle name="40% - Énfasis6 6 3 3 2" xfId="21694" xr:uid="{D6D420BD-B259-444C-ACAF-7213AD5B1FFC}"/>
    <cellStyle name="40% - Énfasis6 6 3 3 3" xfId="27521" xr:uid="{81528BF3-51CD-4A85-A673-DC6FD41D163F}"/>
    <cellStyle name="40% - Énfasis6 6 3 3 4" xfId="33403" xr:uid="{E4C9E29A-55BF-48CE-9E52-A2955F14FBC6}"/>
    <cellStyle name="40% - Énfasis6 6 3 3 5" xfId="39267" xr:uid="{6A361B00-FEFE-48C1-8ED4-ADC7B9C8E46E}"/>
    <cellStyle name="40% - Énfasis6 6 3 4" xfId="18928" xr:uid="{C468197C-7955-480F-BA0B-D9BB447C0FCF}"/>
    <cellStyle name="40% - Énfasis6 6 3 5" xfId="24672" xr:uid="{C9E36C1A-6207-4BC9-AA4D-8E287287A6B9}"/>
    <cellStyle name="40% - Énfasis6 6 3 6" xfId="30551" xr:uid="{E0DF081E-B14F-42D8-8422-CA73778FF7B8}"/>
    <cellStyle name="40% - Énfasis6 6 3 7" xfId="36431" xr:uid="{53B15241-1221-44F1-BC9A-FFC00403EFF3}"/>
    <cellStyle name="40% - Énfasis6 6 4" xfId="4907" xr:uid="{7449DF76-109C-4D82-B0DF-61C54AA7417D}"/>
    <cellStyle name="40% - Énfasis6 6 4 2" xfId="7774" xr:uid="{72B2C634-954B-43E0-8BD2-04CD94C03B5C}"/>
    <cellStyle name="40% - Énfasis6 6 4 2 2" xfId="22164" xr:uid="{99C0D8BE-06D7-4246-AF81-C85E6D8F221B}"/>
    <cellStyle name="40% - Énfasis6 6 4 2 3" xfId="28007" xr:uid="{79F55B83-4E98-48A1-B034-9BA4B2C15414}"/>
    <cellStyle name="40% - Énfasis6 6 4 2 4" xfId="33889" xr:uid="{BF36A7C5-4227-4C18-9D29-FE7181C04D36}"/>
    <cellStyle name="40% - Énfasis6 6 4 2 5" xfId="39753" xr:uid="{40DBA4DD-C6ED-411E-BDCA-FEB086A45B57}"/>
    <cellStyle name="40% - Énfasis6 6 4 3" xfId="19390" xr:uid="{FA7F7DE1-1EFE-4DDF-9346-6BBF416779F8}"/>
    <cellStyle name="40% - Énfasis6 6 4 4" xfId="25158" xr:uid="{C20EBFC0-9F18-438F-BE05-510824C8A18B}"/>
    <cellStyle name="40% - Énfasis6 6 4 5" xfId="31032" xr:uid="{8C963CC8-8ED4-4714-8680-02C6729F289D}"/>
    <cellStyle name="40% - Énfasis6 6 4 6" xfId="36911" xr:uid="{BCFE0654-CA45-49F4-876E-EDB73AC188A2}"/>
    <cellStyle name="40% - Énfasis6 6 5" xfId="5917" xr:uid="{3451D640-6C17-48F2-A543-926EA7D83536}"/>
    <cellStyle name="40% - Énfasis6 6 5 2" xfId="8786" xr:uid="{EFD255F8-B43A-46B8-AA44-8CF0B9FC0618}"/>
    <cellStyle name="40% - Énfasis6 6 5 2 2" xfId="23154" xr:uid="{FABE6F58-A842-4C17-9F9B-F517B0647F87}"/>
    <cellStyle name="40% - Énfasis6 6 5 2 3" xfId="29018" xr:uid="{4A11A583-EC1A-4F26-9FBC-FCD5ACF436DF}"/>
    <cellStyle name="40% - Énfasis6 6 5 2 4" xfId="34900" xr:uid="{A02F4696-EBB8-4795-9F20-B58491577F3D}"/>
    <cellStyle name="40% - Énfasis6 6 5 2 5" xfId="40764" xr:uid="{E9C09EA0-517E-4F8D-9E7B-4CF2AD178031}"/>
    <cellStyle name="40% - Énfasis6 6 5 3" xfId="20368" xr:uid="{D39AC834-E3D3-4E25-AD99-08C665EBACD5}"/>
    <cellStyle name="40% - Énfasis6 6 5 4" xfId="26168" xr:uid="{FDE12A84-1F5B-4C7B-887A-A65CF7378F08}"/>
    <cellStyle name="40% - Énfasis6 6 5 5" xfId="32043" xr:uid="{B5A6AFCB-3CA1-4055-A349-BDDAD8D46586}"/>
    <cellStyle name="40% - Énfasis6 6 5 6" xfId="37909" xr:uid="{A13E6A65-B496-4659-B802-7591248CC710}"/>
    <cellStyle name="40% - Énfasis6 6 6" xfId="6803" xr:uid="{95CF5340-1EBB-4290-A1AA-629415ED3297}"/>
    <cellStyle name="40% - Énfasis6 6 6 2" xfId="21227" xr:uid="{D687C9D7-4DE1-4962-A760-C9A0331CD363}"/>
    <cellStyle name="40% - Énfasis6 6 6 3" xfId="27042" xr:uid="{67686BCB-D2DA-4575-857F-1CCA79EFD2BC}"/>
    <cellStyle name="40% - Énfasis6 6 6 4" xfId="32918" xr:uid="{E504EAB5-0EDA-41CD-895F-BCD776118EB1}"/>
    <cellStyle name="40% - Énfasis6 6 6 5" xfId="38782" xr:uid="{23C61FA6-9F60-44BD-A8CE-18D766289902}"/>
    <cellStyle name="40% - Énfasis6 6 7" xfId="18474" xr:uid="{73E8DD2A-2DB3-4410-9686-8E6109208A93}"/>
    <cellStyle name="40% - Énfasis6 6 8" xfId="24182" xr:uid="{CF940D19-CDBE-4212-9D8E-1424784CC794}"/>
    <cellStyle name="40% - Énfasis6 6 9" xfId="30060" xr:uid="{F367A75B-DB16-43EC-9121-0AC27C949D69}"/>
    <cellStyle name="40% - Énfasis6 7" xfId="3974" xr:uid="{74CA1750-8627-406F-A7C1-BF31BA64CEE4}"/>
    <cellStyle name="40% - Énfasis6 7 10" xfId="35966" xr:uid="{DCDA871F-5C20-4771-88BD-FE5F6E17B3EC}"/>
    <cellStyle name="40% - Énfasis6 7 2" xfId="4166" xr:uid="{F67F8F58-ED14-4585-9381-9F9F5A801464}"/>
    <cellStyle name="40% - Énfasis6 7 2 2" xfId="4644" xr:uid="{F76B494D-35C4-4C04-90B4-6D31DD3332F4}"/>
    <cellStyle name="40% - Énfasis6 7 2 2 2" xfId="5612" xr:uid="{6E554E79-A20A-40CB-BEB5-3BCDE3E0B0E4}"/>
    <cellStyle name="40% - Énfasis6 7 2 2 2 2" xfId="8479" xr:uid="{45BF4191-61C0-4618-BBA3-E504ADFFE123}"/>
    <cellStyle name="40% - Énfasis6 7 2 2 2 2 2" xfId="22854" xr:uid="{4AF831A1-78D4-4C3B-AC76-2E6C49645B1C}"/>
    <cellStyle name="40% - Énfasis6 7 2 2 2 2 3" xfId="28712" xr:uid="{DC77F152-AA4D-4365-9CF9-51D6FB421E91}"/>
    <cellStyle name="40% - Énfasis6 7 2 2 2 2 4" xfId="34594" xr:uid="{7341C655-C1F0-4162-9D63-F5D2D2022A59}"/>
    <cellStyle name="40% - Énfasis6 7 2 2 2 2 5" xfId="40458" xr:uid="{B032430F-8100-4EDE-9D26-23A478DA3C48}"/>
    <cellStyle name="40% - Énfasis6 7 2 2 2 3" xfId="20071" xr:uid="{B538D81F-C74A-49B8-946F-381C722E1347}"/>
    <cellStyle name="40% - Énfasis6 7 2 2 2 4" xfId="25863" xr:uid="{763631F6-BB9C-4875-A57F-07DF79B30381}"/>
    <cellStyle name="40% - Énfasis6 7 2 2 2 5" xfId="31737" xr:uid="{E5409AF1-B282-4928-A836-9A2737375124}"/>
    <cellStyle name="40% - Énfasis6 7 2 2 2 6" xfId="37607" xr:uid="{845B4851-B9EF-4F7D-B705-377E94AE9B4D}"/>
    <cellStyle name="40% - Énfasis6 7 2 2 3" xfId="7507" xr:uid="{FE1ADA1B-6847-4233-8AD0-6F748BE4362D}"/>
    <cellStyle name="40% - Énfasis6 7 2 2 3 2" xfId="21908" xr:uid="{F1B008E4-D101-4A15-BC01-D05FB2EA98B4}"/>
    <cellStyle name="40% - Énfasis6 7 2 2 3 3" xfId="27741" xr:uid="{66B2DB12-DD95-4664-865D-F20CECF863B4}"/>
    <cellStyle name="40% - Énfasis6 7 2 2 3 4" xfId="33623" xr:uid="{1E3BCD57-59EE-4454-814E-780DAD175B72}"/>
    <cellStyle name="40% - Énfasis6 7 2 2 3 5" xfId="39487" xr:uid="{0582C749-7EFF-44E2-BE4C-3FA1801277B6}"/>
    <cellStyle name="40% - Énfasis6 7 2 2 4" xfId="19138" xr:uid="{457A10C3-7A13-4CB8-9DAF-3392845D31FC}"/>
    <cellStyle name="40% - Énfasis6 7 2 2 5" xfId="24892" xr:uid="{DFC63532-3CCD-4211-9A56-CF639F80F97A}"/>
    <cellStyle name="40% - Énfasis6 7 2 2 6" xfId="30768" xr:uid="{EE0BAB92-65C7-46FC-A633-8A167EB92F0C}"/>
    <cellStyle name="40% - Énfasis6 7 2 2 7" xfId="36650" xr:uid="{4EEFC83B-C038-480D-A87B-F08958FBF409}"/>
    <cellStyle name="40% - Énfasis6 7 2 3" xfId="5127" xr:uid="{47E800BD-AB6A-4192-8940-BF5C5CDB67EA}"/>
    <cellStyle name="40% - Énfasis6 7 2 3 2" xfId="7994" xr:uid="{0A9E7F85-A862-4D47-B814-9D42A4A752E8}"/>
    <cellStyle name="40% - Énfasis6 7 2 3 2 2" xfId="22379" xr:uid="{EC8DF98D-693B-4E44-A3FC-EB77344DFE97}"/>
    <cellStyle name="40% - Énfasis6 7 2 3 2 3" xfId="28227" xr:uid="{E4B1AE4D-BF58-4995-A53B-AFD8A62943A5}"/>
    <cellStyle name="40% - Énfasis6 7 2 3 2 4" xfId="34109" xr:uid="{81B3A33F-B113-4955-B7B8-B789C11ABDBA}"/>
    <cellStyle name="40% - Énfasis6 7 2 3 2 5" xfId="39973" xr:uid="{8D30C481-12FC-4A28-BB2D-97811A47FBC8}"/>
    <cellStyle name="40% - Énfasis6 7 2 3 3" xfId="19602" xr:uid="{325D157A-64F0-4AF6-B422-DA854690390D}"/>
    <cellStyle name="40% - Énfasis6 7 2 3 4" xfId="25378" xr:uid="{392D2F45-E00C-459D-8B2A-030309E7FF74}"/>
    <cellStyle name="40% - Énfasis6 7 2 3 5" xfId="31252" xr:uid="{CE14BF68-942A-4517-B43C-5FDF6274EAB6}"/>
    <cellStyle name="40% - Énfasis6 7 2 3 6" xfId="37130" xr:uid="{6D9453AF-D2BD-4F9C-A361-343DB1540D8E}"/>
    <cellStyle name="40% - Énfasis6 7 2 4" xfId="7022" xr:uid="{1DA85301-B9C7-4B69-95B8-AB40FD45BA6C}"/>
    <cellStyle name="40% - Énfasis6 7 2 4 2" xfId="21439" xr:uid="{B216C1FC-C8E8-4CFB-B205-484191821411}"/>
    <cellStyle name="40% - Énfasis6 7 2 4 3" xfId="27260" xr:uid="{9F81400E-FA7F-4EB9-B519-33A4647873FA}"/>
    <cellStyle name="40% - Énfasis6 7 2 4 4" xfId="33138" xr:uid="{2F7E3306-F7B6-46A9-80E5-F4B9BBD38741}"/>
    <cellStyle name="40% - Énfasis6 7 2 4 5" xfId="39002" xr:uid="{7511A8E9-C29C-472E-9C1F-6CAD3618F825}"/>
    <cellStyle name="40% - Énfasis6 7 2 5" xfId="18694" xr:uid="{3AFCC386-4D4E-43AD-A7AA-53688439D67C}"/>
    <cellStyle name="40% - Énfasis6 7 2 6" xfId="24409" xr:uid="{5D6678B4-A043-4EED-9224-D68C5B469EA1}"/>
    <cellStyle name="40% - Énfasis6 7 2 7" xfId="30286" xr:uid="{E728A1AE-48F2-4148-AEBD-4898812027E1}"/>
    <cellStyle name="40% - Énfasis6 7 2 8" xfId="36166" xr:uid="{246284B2-0214-477A-ACBB-D4942B76AAF5}"/>
    <cellStyle name="40% - Énfasis6 7 3" xfId="4449" xr:uid="{13CD9A84-8EC7-494F-9EFA-C4486228697E}"/>
    <cellStyle name="40% - Énfasis6 7 3 2" xfId="5416" xr:uid="{EC934423-55A8-4956-A639-4EA4B83D45E0}"/>
    <cellStyle name="40% - Énfasis6 7 3 2 2" xfId="8283" xr:uid="{FEF45AA1-8C1B-4385-952B-C2EAEFC1A391}"/>
    <cellStyle name="40% - Énfasis6 7 3 2 2 2" xfId="22659" xr:uid="{386AD93B-3A72-419F-992A-47A8CF99B99C}"/>
    <cellStyle name="40% - Énfasis6 7 3 2 2 3" xfId="28516" xr:uid="{38210883-55CA-47F1-AC8E-0ED5257562C2}"/>
    <cellStyle name="40% - Énfasis6 7 3 2 2 4" xfId="34398" xr:uid="{D9C5421D-CD9A-41FE-AD62-CD52D14E4B16}"/>
    <cellStyle name="40% - Énfasis6 7 3 2 2 5" xfId="40262" xr:uid="{ADD47ED4-4168-457E-8725-C4777B6752F7}"/>
    <cellStyle name="40% - Énfasis6 7 3 2 3" xfId="19881" xr:uid="{CC6F4133-E81E-4F6E-803E-4C8E19591A3C}"/>
    <cellStyle name="40% - Énfasis6 7 3 2 4" xfId="25667" xr:uid="{90063D7C-2670-4ECA-A1D1-72591B8DB545}"/>
    <cellStyle name="40% - Énfasis6 7 3 2 5" xfId="31541" xr:uid="{199249CF-F84F-43DF-9592-78334339F0C4}"/>
    <cellStyle name="40% - Énfasis6 7 3 2 6" xfId="37412" xr:uid="{725D1DB8-B209-4D53-BE04-D3BC32FA9A3A}"/>
    <cellStyle name="40% - Énfasis6 7 3 3" xfId="7311" xr:uid="{C948C73E-9F45-429E-8669-14652BA895DE}"/>
    <cellStyle name="40% - Énfasis6 7 3 3 2" xfId="21716" xr:uid="{19D7A07C-7AA7-4A1B-A85D-7B02CFFDCFBE}"/>
    <cellStyle name="40% - Énfasis6 7 3 3 3" xfId="27545" xr:uid="{B83F137B-306E-47F5-82EC-CB4D2781EC1E}"/>
    <cellStyle name="40% - Énfasis6 7 3 3 4" xfId="33427" xr:uid="{2C1CAAD4-B7EF-419F-8CCC-E867FB0BA1A1}"/>
    <cellStyle name="40% - Énfasis6 7 3 3 5" xfId="39291" xr:uid="{71C0E427-7856-49EE-A0AD-2B78BDAE57DA}"/>
    <cellStyle name="40% - Énfasis6 7 3 4" xfId="18952" xr:uid="{39510FA6-025D-4496-BDD2-05CD74A67B36}"/>
    <cellStyle name="40% - Énfasis6 7 3 5" xfId="24696" xr:uid="{C914E444-80D2-4494-9A85-AAB9044CA3B7}"/>
    <cellStyle name="40% - Énfasis6 7 3 6" xfId="30574" xr:uid="{A2CDC7FD-FAF7-41E2-8CA4-814DFF6BFF86}"/>
    <cellStyle name="40% - Énfasis6 7 3 7" xfId="36455" xr:uid="{E78C1106-5B82-4152-840D-7F4B49334E1D}"/>
    <cellStyle name="40% - Énfasis6 7 4" xfId="4931" xr:uid="{27631400-73FA-4788-B853-E43E2723E9B1}"/>
    <cellStyle name="40% - Énfasis6 7 4 2" xfId="7798" xr:uid="{F78B8370-621A-42BA-BEC9-EC84EC4DBCD7}"/>
    <cellStyle name="40% - Énfasis6 7 4 2 2" xfId="22186" xr:uid="{F539278D-D37E-4860-851C-B3E8868FE817}"/>
    <cellStyle name="40% - Énfasis6 7 4 2 3" xfId="28031" xr:uid="{5C85A9F5-AEAB-4A30-9613-B85A3DEAB6A2}"/>
    <cellStyle name="40% - Énfasis6 7 4 2 4" xfId="33913" xr:uid="{9974FF0B-D71F-4A85-A65C-A90D7C37C4C9}"/>
    <cellStyle name="40% - Énfasis6 7 4 2 5" xfId="39777" xr:uid="{5BE68638-DE17-410C-8B0E-21649375235A}"/>
    <cellStyle name="40% - Énfasis6 7 4 3" xfId="19413" xr:uid="{6649E31E-52DA-405E-BA6D-0160B9987F41}"/>
    <cellStyle name="40% - Énfasis6 7 4 4" xfId="25182" xr:uid="{1CB9A512-683E-4220-A3EB-0924C8D434DE}"/>
    <cellStyle name="40% - Énfasis6 7 4 5" xfId="31056" xr:uid="{1FC219C9-5F1B-426B-B9CC-B87CE0A57AAE}"/>
    <cellStyle name="40% - Énfasis6 7 4 6" xfId="36935" xr:uid="{CF6410B5-1741-4646-BFE0-ED6953C91AB0}"/>
    <cellStyle name="40% - Énfasis6 7 5" xfId="5941" xr:uid="{BE654DA5-DDD8-40FD-A7C0-628224422AA1}"/>
    <cellStyle name="40% - Énfasis6 7 5 2" xfId="8810" xr:uid="{674B73B9-795B-4ACD-8C69-10E7FCE965A4}"/>
    <cellStyle name="40% - Énfasis6 7 5 2 2" xfId="23177" xr:uid="{4207082E-EFE4-4FFC-AADF-0A387B893D31}"/>
    <cellStyle name="40% - Énfasis6 7 5 2 3" xfId="29042" xr:uid="{23F7FFAC-E66C-44BE-9DF8-1E93E1419AFD}"/>
    <cellStyle name="40% - Énfasis6 7 5 2 4" xfId="34924" xr:uid="{38ADF6D7-98BC-4E15-B212-90095819ED8C}"/>
    <cellStyle name="40% - Énfasis6 7 5 2 5" xfId="40788" xr:uid="{3DB7D48E-2573-49F2-A48C-C3664C097E06}"/>
    <cellStyle name="40% - Énfasis6 7 5 3" xfId="20391" xr:uid="{DDBC7B4D-DBBF-498A-90D0-C2C1468989EE}"/>
    <cellStyle name="40% - Énfasis6 7 5 4" xfId="26192" xr:uid="{DE8A063A-C2BB-4638-9C85-24B544D81EF7}"/>
    <cellStyle name="40% - Énfasis6 7 5 5" xfId="32067" xr:uid="{19348C4F-A0DD-416F-BB4A-F3899DF84B97}"/>
    <cellStyle name="40% - Énfasis6 7 5 6" xfId="37933" xr:uid="{824C2E93-3BEC-4779-8A62-706C5B6A1B46}"/>
    <cellStyle name="40% - Énfasis6 7 6" xfId="6827" xr:uid="{985BED97-6BB5-4A27-B534-37C574875ADC}"/>
    <cellStyle name="40% - Énfasis6 7 6 2" xfId="21250" xr:uid="{D8C9D531-C987-4257-8C74-A019F11C8394}"/>
    <cellStyle name="40% - Énfasis6 7 6 3" xfId="27066" xr:uid="{E0DE326A-9A9D-460B-98FB-5996393536B7}"/>
    <cellStyle name="40% - Énfasis6 7 6 4" xfId="32942" xr:uid="{5D719952-C479-4288-94BC-6B0D6D987617}"/>
    <cellStyle name="40% - Énfasis6 7 6 5" xfId="38806" xr:uid="{24735D5E-17ED-4F91-8E46-5D682A2655F7}"/>
    <cellStyle name="40% - Énfasis6 7 7" xfId="18500" xr:uid="{91A2BFA3-589F-4042-BB53-A82FA8A089A3}"/>
    <cellStyle name="40% - Énfasis6 7 8" xfId="24208" xr:uid="{B3AEE167-C050-42CC-A457-B3160D17AE2C}"/>
    <cellStyle name="40% - Énfasis6 7 9" xfId="30086" xr:uid="{96AC16C8-48AC-4CDF-B878-DBB0B67A69D2}"/>
    <cellStyle name="40% - Énfasis6 8" xfId="4000" xr:uid="{6BC3357A-52BF-4CF5-A3C2-D05F74FC1A10}"/>
    <cellStyle name="40% - Énfasis6 8 10" xfId="35994" xr:uid="{FE7E17B5-B9F3-4AF1-B8EB-5F4F4E947343}"/>
    <cellStyle name="40% - Énfasis6 8 2" xfId="4192" xr:uid="{29FD1AFE-24E4-42DF-BD3B-42A9921A1AE8}"/>
    <cellStyle name="40% - Énfasis6 8 2 2" xfId="4670" xr:uid="{071CA5A3-0CED-47B7-9DA7-BF43043199BB}"/>
    <cellStyle name="40% - Énfasis6 8 2 2 2" xfId="5638" xr:uid="{998422B6-F65C-4541-A30F-CAB5163FF62A}"/>
    <cellStyle name="40% - Énfasis6 8 2 2 2 2" xfId="8505" xr:uid="{168924B4-555E-436C-BF55-83D0399096E4}"/>
    <cellStyle name="40% - Énfasis6 8 2 2 2 2 2" xfId="22879" xr:uid="{8D233B1E-08BC-4B9E-B892-F4436654CDB8}"/>
    <cellStyle name="40% - Énfasis6 8 2 2 2 2 3" xfId="28738" xr:uid="{1AA47446-D220-4590-8DAB-A365823EC85D}"/>
    <cellStyle name="40% - Énfasis6 8 2 2 2 2 4" xfId="34620" xr:uid="{D2B033B5-9F2C-4634-A5EA-1DE284336220}"/>
    <cellStyle name="40% - Énfasis6 8 2 2 2 2 5" xfId="40484" xr:uid="{B0873EFD-B0D7-40F4-A036-402BD80B8BA2}"/>
    <cellStyle name="40% - Énfasis6 8 2 2 2 3" xfId="20097" xr:uid="{33231D56-F44D-4404-9993-A90C3B758DC1}"/>
    <cellStyle name="40% - Énfasis6 8 2 2 2 4" xfId="25889" xr:uid="{8C37C246-96FB-477E-A9CA-374208448DE9}"/>
    <cellStyle name="40% - Énfasis6 8 2 2 2 5" xfId="31763" xr:uid="{410A816E-8F3E-42B4-A8E8-EB23E7CA24EB}"/>
    <cellStyle name="40% - Énfasis6 8 2 2 2 6" xfId="37632" xr:uid="{CE8B3024-3F62-4776-A534-2254744CA541}"/>
    <cellStyle name="40% - Énfasis6 8 2 2 3" xfId="7533" xr:uid="{F8B8164F-44E0-4C37-81A2-B70270B34FB9}"/>
    <cellStyle name="40% - Énfasis6 8 2 2 3 2" xfId="21933" xr:uid="{CA409BED-751B-41C7-A275-29FF71AAD2AA}"/>
    <cellStyle name="40% - Énfasis6 8 2 2 3 3" xfId="27767" xr:uid="{7A691E28-BC08-43F5-8CCE-F7083D81DFA1}"/>
    <cellStyle name="40% - Énfasis6 8 2 2 3 4" xfId="33649" xr:uid="{FF85DABA-A634-4FB7-933E-D8B62F74B43B}"/>
    <cellStyle name="40% - Énfasis6 8 2 2 3 5" xfId="39513" xr:uid="{E6BC9EF4-7FED-4F1C-8AF3-79D428DB946E}"/>
    <cellStyle name="40% - Énfasis6 8 2 2 4" xfId="19162" xr:uid="{CEF23DB7-7BA7-4EBF-A47B-530A43DDD569}"/>
    <cellStyle name="40% - Énfasis6 8 2 2 5" xfId="24918" xr:uid="{FD855784-744E-42AB-88FB-6401E03EA988}"/>
    <cellStyle name="40% - Énfasis6 8 2 2 6" xfId="30794" xr:uid="{154C1AF4-829D-4783-8213-AAE1852DC525}"/>
    <cellStyle name="40% - Énfasis6 8 2 2 7" xfId="36675" xr:uid="{1E776269-9839-45A8-97E4-7A8E65983815}"/>
    <cellStyle name="40% - Énfasis6 8 2 3" xfId="5153" xr:uid="{0F40FFE8-80A8-4B75-AD07-25312C940468}"/>
    <cellStyle name="40% - Énfasis6 8 2 3 2" xfId="8020" xr:uid="{E284658C-7BB1-453A-BAD9-3D2E11411CAB}"/>
    <cellStyle name="40% - Énfasis6 8 2 3 2 2" xfId="22404" xr:uid="{C753C377-9284-4AF0-AB1C-88001ACA2CDC}"/>
    <cellStyle name="40% - Énfasis6 8 2 3 2 3" xfId="28253" xr:uid="{639771F7-800A-4422-8BB4-5D86CA85CCB1}"/>
    <cellStyle name="40% - Énfasis6 8 2 3 2 4" xfId="34135" xr:uid="{67CFE32B-6347-42E5-92A5-0D983C5F766E}"/>
    <cellStyle name="40% - Énfasis6 8 2 3 2 5" xfId="39999" xr:uid="{8EE54414-686F-4171-9B00-D7413673565C}"/>
    <cellStyle name="40% - Énfasis6 8 2 3 3" xfId="19627" xr:uid="{C3F542BF-E4EA-4B40-8233-78418C27B9D6}"/>
    <cellStyle name="40% - Énfasis6 8 2 3 4" xfId="25404" xr:uid="{40CEEFB8-A15D-4F32-A894-ADF9E0BC63F9}"/>
    <cellStyle name="40% - Énfasis6 8 2 3 5" xfId="31278" xr:uid="{A42DF51D-F68A-460A-BFF8-12399B9DDDEB}"/>
    <cellStyle name="40% - Énfasis6 8 2 3 6" xfId="37155" xr:uid="{CF4F4F8D-EB9E-4500-B0B4-D12E899372FF}"/>
    <cellStyle name="40% - Énfasis6 8 2 4" xfId="7048" xr:uid="{84648A73-B9AA-408E-AD6C-E7D226D224C9}"/>
    <cellStyle name="40% - Énfasis6 8 2 4 2" xfId="21464" xr:uid="{6AA1FF66-8C42-4484-BB56-17221DCB4701}"/>
    <cellStyle name="40% - Énfasis6 8 2 4 3" xfId="27285" xr:uid="{00DE0AC1-6F18-4F85-BD75-4CEA45508507}"/>
    <cellStyle name="40% - Énfasis6 8 2 4 4" xfId="33164" xr:uid="{6C527825-0533-4EBA-A040-DADA03F293FA}"/>
    <cellStyle name="40% - Énfasis6 8 2 4 5" xfId="39028" xr:uid="{E4AD8453-6F38-4D9E-B12F-AF257233588D}"/>
    <cellStyle name="40% - Énfasis6 8 2 5" xfId="18719" xr:uid="{A39A2E5B-453F-495C-BE10-414256FB1B22}"/>
    <cellStyle name="40% - Énfasis6 8 2 6" xfId="24435" xr:uid="{C3556978-9F2F-4AD8-9AA8-79C2C82189C0}"/>
    <cellStyle name="40% - Énfasis6 8 2 7" xfId="30312" xr:uid="{602A6C56-B2E8-411F-98F6-FA0F9DD66C38}"/>
    <cellStyle name="40% - Énfasis6 8 2 8" xfId="36192" xr:uid="{4FB8876E-B7D2-45D9-8679-FCF45C9DEF8F}"/>
    <cellStyle name="40% - Énfasis6 8 3" xfId="4474" xr:uid="{BBBAEFFD-3B8C-4F07-A5DE-73A727746118}"/>
    <cellStyle name="40% - Énfasis6 8 3 2" xfId="5442" xr:uid="{CBA9C4AC-7021-4ABC-BFF0-FBDD31B21D77}"/>
    <cellStyle name="40% - Énfasis6 8 3 2 2" xfId="8309" xr:uid="{3D1F431A-D22A-4B2E-8D80-3F77AE74579C}"/>
    <cellStyle name="40% - Énfasis6 8 3 2 2 2" xfId="22685" xr:uid="{C0286832-E524-4E6E-89AF-6078BFC2033D}"/>
    <cellStyle name="40% - Énfasis6 8 3 2 2 3" xfId="28542" xr:uid="{B8C21F1F-D2A6-47D8-B4AA-27E67E7FC85A}"/>
    <cellStyle name="40% - Énfasis6 8 3 2 2 4" xfId="34424" xr:uid="{2F42796F-64E7-485B-9B7A-893E15F16D3E}"/>
    <cellStyle name="40% - Énfasis6 8 3 2 2 5" xfId="40288" xr:uid="{D2B2AAFB-F793-4285-8B56-F40EB7702A55}"/>
    <cellStyle name="40% - Énfasis6 8 3 2 3" xfId="19906" xr:uid="{5D8E4629-A474-465F-B704-BC66585FAB8D}"/>
    <cellStyle name="40% - Énfasis6 8 3 2 4" xfId="25693" xr:uid="{829AFFF0-FBF5-43AB-8E9C-E95EE0243F14}"/>
    <cellStyle name="40% - Énfasis6 8 3 2 5" xfId="31567" xr:uid="{86B53224-6F2F-435D-A003-EE3163A3B5A1}"/>
    <cellStyle name="40% - Énfasis6 8 3 2 6" xfId="37438" xr:uid="{4CC81255-5C3E-4D07-BB66-076B7F28A95F}"/>
    <cellStyle name="40% - Énfasis6 8 3 3" xfId="7337" xr:uid="{A5D9F4D6-43A5-4332-BD70-32C6EBE4EFF3}"/>
    <cellStyle name="40% - Énfasis6 8 3 3 2" xfId="21741" xr:uid="{72C423FD-B116-429B-98AF-A5E77B082810}"/>
    <cellStyle name="40% - Énfasis6 8 3 3 3" xfId="27571" xr:uid="{C4B11021-2E3D-4428-889E-519AB192BAAB}"/>
    <cellStyle name="40% - Énfasis6 8 3 3 4" xfId="33453" xr:uid="{4055FC01-0605-49C6-8F87-1E83E8496610}"/>
    <cellStyle name="40% - Énfasis6 8 3 3 5" xfId="39317" xr:uid="{62E13EC7-90E4-4798-8AB1-3B48744D88A6}"/>
    <cellStyle name="40% - Énfasis6 8 3 4" xfId="18978" xr:uid="{56F855E8-ED39-4C85-90E3-A43AE28D78DD}"/>
    <cellStyle name="40% - Énfasis6 8 3 5" xfId="24722" xr:uid="{EEC3135E-FBC9-4C45-AF6C-804135A38E1D}"/>
    <cellStyle name="40% - Énfasis6 8 3 6" xfId="30600" xr:uid="{89D67461-4EBE-4FD9-87F4-A7CF23990714}"/>
    <cellStyle name="40% - Énfasis6 8 3 7" xfId="36481" xr:uid="{2B9C2131-12B5-4E2D-8E89-BEC34B06D830}"/>
    <cellStyle name="40% - Énfasis6 8 4" xfId="4957" xr:uid="{5BCD9363-789F-4EB4-AE03-57988E5C2DD1}"/>
    <cellStyle name="40% - Énfasis6 8 4 2" xfId="7824" xr:uid="{65906E99-5077-4126-BF21-9AFA82F95621}"/>
    <cellStyle name="40% - Énfasis6 8 4 2 2" xfId="22211" xr:uid="{D0AACCEF-B62D-4C77-8162-E48FAF4DE0DD}"/>
    <cellStyle name="40% - Énfasis6 8 4 2 3" xfId="28057" xr:uid="{CD3746C1-1924-4905-980A-2800E5344172}"/>
    <cellStyle name="40% - Énfasis6 8 4 2 4" xfId="33939" xr:uid="{53089139-2769-4CF7-B8E9-B44528202EBB}"/>
    <cellStyle name="40% - Énfasis6 8 4 2 5" xfId="39803" xr:uid="{4DAD4304-75AA-4A8C-BE8C-20D4CA4F692C}"/>
    <cellStyle name="40% - Énfasis6 8 4 3" xfId="19439" xr:uid="{5AB34D25-719A-4D3F-A66F-65DA8D0BA305}"/>
    <cellStyle name="40% - Énfasis6 8 4 4" xfId="25208" xr:uid="{2737783F-C0B6-47F0-ACD0-85B3A2606C4B}"/>
    <cellStyle name="40% - Énfasis6 8 4 5" xfId="31082" xr:uid="{695D1392-890D-407F-9B4C-16210241A0E1}"/>
    <cellStyle name="40% - Énfasis6 8 4 6" xfId="36961" xr:uid="{381FBFA5-2C8B-4A92-8C12-3F5139BD7D66}"/>
    <cellStyle name="40% - Énfasis6 8 5" xfId="5967" xr:uid="{ED161B08-E648-4666-B775-0E09953D9529}"/>
    <cellStyle name="40% - Énfasis6 8 5 2" xfId="8836" xr:uid="{296ABFF8-B0C4-474F-B1B9-DA0353C39C68}"/>
    <cellStyle name="40% - Énfasis6 8 5 2 2" xfId="23201" xr:uid="{F94C6342-5089-4F1C-84CC-07313FF45371}"/>
    <cellStyle name="40% - Énfasis6 8 5 2 3" xfId="29068" xr:uid="{883679DE-206E-4556-B719-3B5A0A051043}"/>
    <cellStyle name="40% - Énfasis6 8 5 2 4" xfId="34950" xr:uid="{633446F3-58AA-4DF7-9037-4BD5E0F679A2}"/>
    <cellStyle name="40% - Énfasis6 8 5 2 5" xfId="40814" xr:uid="{53A13B2E-7359-4633-BD7D-DE96BE734721}"/>
    <cellStyle name="40% - Énfasis6 8 5 3" xfId="20417" xr:uid="{030DC74A-7C90-4518-9DBE-413E5CDD8B79}"/>
    <cellStyle name="40% - Énfasis6 8 5 4" xfId="26218" xr:uid="{005DB846-F907-4A13-B6EF-72387E4C7FD3}"/>
    <cellStyle name="40% - Énfasis6 8 5 5" xfId="32093" xr:uid="{CF35CD63-FAC7-4FBE-ACE8-DDA79E4D133B}"/>
    <cellStyle name="40% - Énfasis6 8 5 6" xfId="37958" xr:uid="{500BADA5-75B4-46F2-904D-24BF632F4D3B}"/>
    <cellStyle name="40% - Énfasis6 8 6" xfId="6853" xr:uid="{0A97B36C-490A-4F05-A69B-7FBF448A2D6E}"/>
    <cellStyle name="40% - Énfasis6 8 6 2" xfId="21276" xr:uid="{5FA987A2-57C4-4463-B7EB-DB0EA392300F}"/>
    <cellStyle name="40% - Énfasis6 8 6 3" xfId="27091" xr:uid="{37C972D2-A3D1-448D-8E5C-DBE9C5E5E047}"/>
    <cellStyle name="40% - Énfasis6 8 6 4" xfId="32968" xr:uid="{E01547B6-070E-4C71-9BAC-02E28ED758A9}"/>
    <cellStyle name="40% - Énfasis6 8 6 5" xfId="38832" xr:uid="{AE2FB2EB-E988-4453-B6BA-A11F1995B8D0}"/>
    <cellStyle name="40% - Énfasis6 8 7" xfId="18527" xr:uid="{E75CBA2A-D607-4871-8E89-94DE99F11777}"/>
    <cellStyle name="40% - Énfasis6 8 8" xfId="24236" xr:uid="{CDBBF210-348E-4675-A2C4-F75306659AD5}"/>
    <cellStyle name="40% - Énfasis6 8 9" xfId="30114" xr:uid="{7B962026-231C-4C8C-BE97-B69C4338D0F5}"/>
    <cellStyle name="40% - Énfasis6 9" xfId="4024" xr:uid="{7A0B65C0-90AA-41B3-BEF7-B1218974D0C2}"/>
    <cellStyle name="40% - Énfasis6 9 2" xfId="4495" xr:uid="{6AEDEB8E-D8EA-4E73-A058-BF5CC1845CEA}"/>
    <cellStyle name="40% - Énfasis6 9 2 2" xfId="5463" xr:uid="{AA00D687-478D-455A-B749-6D45F9C24654}"/>
    <cellStyle name="40% - Énfasis6 9 2 2 2" xfId="8330" xr:uid="{E3FFD591-D996-4DE5-A2FD-751AF4E2550D}"/>
    <cellStyle name="40% - Énfasis6 9 2 2 2 2" xfId="22706" xr:uid="{416005BE-0033-469E-87EA-168A46B8CF6C}"/>
    <cellStyle name="40% - Énfasis6 9 2 2 2 3" xfId="28563" xr:uid="{B0095AA8-A413-418A-A864-E7455E175963}"/>
    <cellStyle name="40% - Énfasis6 9 2 2 2 4" xfId="34445" xr:uid="{C2641653-C270-48A8-8617-239FA3608FFD}"/>
    <cellStyle name="40% - Énfasis6 9 2 2 2 5" xfId="40309" xr:uid="{C5CC99DC-69F3-48EC-96A0-18F9834E73C2}"/>
    <cellStyle name="40% - Énfasis6 9 2 2 3" xfId="19926" xr:uid="{2927428C-646D-4E6C-8601-79730E37AD2A}"/>
    <cellStyle name="40% - Énfasis6 9 2 2 4" xfId="25714" xr:uid="{D9E82CF1-00A6-4805-BB1F-E31A2E2D3BD4}"/>
    <cellStyle name="40% - Énfasis6 9 2 2 5" xfId="31588" xr:uid="{B9CD4D4B-F9F8-4981-9E83-C0CA03A43AD5}"/>
    <cellStyle name="40% - Énfasis6 9 2 2 6" xfId="37459" xr:uid="{7B63753A-8CBC-4098-83C3-BE6E1FC387AD}"/>
    <cellStyle name="40% - Énfasis6 9 2 3" xfId="7358" xr:uid="{364A8972-F5B8-4F03-804C-F07E37B402E7}"/>
    <cellStyle name="40% - Énfasis6 9 2 3 2" xfId="21761" xr:uid="{1167BDFE-0731-4FCE-A83E-8DB61DBAE3DE}"/>
    <cellStyle name="40% - Énfasis6 9 2 3 3" xfId="27592" xr:uid="{19296DAA-9EB3-4ED4-B7E9-9FF6EE505B7A}"/>
    <cellStyle name="40% - Énfasis6 9 2 3 4" xfId="33474" xr:uid="{0CAB7311-F9CE-4FFC-A559-138EC5485507}"/>
    <cellStyle name="40% - Énfasis6 9 2 3 5" xfId="39338" xr:uid="{CA6E2EC6-46A2-444F-97D4-E28C882499BB}"/>
    <cellStyle name="40% - Énfasis6 9 2 4" xfId="18999" xr:uid="{0181C150-4FF1-49C0-83AC-61C80ADDA5F9}"/>
    <cellStyle name="40% - Énfasis6 9 2 5" xfId="24743" xr:uid="{6749B9ED-2F67-4ABB-A9F3-A4ADCB685141}"/>
    <cellStyle name="40% - Énfasis6 9 2 6" xfId="30620" xr:uid="{EBD55C82-2085-4EBA-A7E7-554153478BBE}"/>
    <cellStyle name="40% - Énfasis6 9 2 7" xfId="36502" xr:uid="{63BB7091-DD9E-41E5-9C85-925C842B2CB4}"/>
    <cellStyle name="40% - Énfasis6 9 3" xfId="4978" xr:uid="{EE10DE66-3AC4-47F3-8726-D3484F9AEFBB}"/>
    <cellStyle name="40% - Énfasis6 9 3 2" xfId="7845" xr:uid="{E6EBF2CA-4A2C-4230-8F77-7D33F3B6184F}"/>
    <cellStyle name="40% - Énfasis6 9 3 2 2" xfId="22231" xr:uid="{AF80C3AB-DC91-4D15-8546-22E263F1981E}"/>
    <cellStyle name="40% - Énfasis6 9 3 2 3" xfId="28078" xr:uid="{800A990E-FE08-4434-99E2-65FEC00DE51B}"/>
    <cellStyle name="40% - Énfasis6 9 3 2 4" xfId="33960" xr:uid="{6E43ECE0-D0BB-423B-A6E9-062BFBEAD451}"/>
    <cellStyle name="40% - Énfasis6 9 3 2 5" xfId="39824" xr:uid="{383EF3CE-6A9D-4D11-A805-8CE62BDBF513}"/>
    <cellStyle name="40% - Énfasis6 9 3 3" xfId="19459" xr:uid="{CA99D0A1-93EE-45C2-BBC0-7C82CDEC670E}"/>
    <cellStyle name="40% - Énfasis6 9 3 4" xfId="25229" xr:uid="{7C601F0C-F306-47B8-A8DD-8AA0A91C578A}"/>
    <cellStyle name="40% - Énfasis6 9 3 5" xfId="31103" xr:uid="{0C8DDD97-A9F8-4CFF-94F6-70B357B8F80B}"/>
    <cellStyle name="40% - Énfasis6 9 3 6" xfId="36982" xr:uid="{F723D4F9-3085-4487-A18E-A72045266E03}"/>
    <cellStyle name="40% - Énfasis6 9 4" xfId="6874" xr:uid="{2292FFC7-5E92-4DD4-B84D-FF21883EA59C}"/>
    <cellStyle name="40% - Énfasis6 9 4 2" xfId="21296" xr:uid="{3056BB64-F0EF-474B-989E-0A7EE0380634}"/>
    <cellStyle name="40% - Énfasis6 9 4 3" xfId="27112" xr:uid="{2B58DE6C-D553-4528-AD04-199821C2A3F2}"/>
    <cellStyle name="40% - Énfasis6 9 4 4" xfId="32989" xr:uid="{5AB7BB06-6A4B-451B-9AC3-E29E49DB887F}"/>
    <cellStyle name="40% - Énfasis6 9 4 5" xfId="38853" xr:uid="{81A07687-E35E-435E-A294-83BB669C1136}"/>
    <cellStyle name="40% - Énfasis6 9 5" xfId="18550" xr:uid="{73D653B6-D6F8-4BED-8A71-3C47AC58BBC4}"/>
    <cellStyle name="40% - Énfasis6 9 6" xfId="24260" xr:uid="{F1226582-8B39-4602-9C3A-8AFAB70D59F6}"/>
    <cellStyle name="40% - Énfasis6 9 7" xfId="30138" xr:uid="{10A075C7-059B-4B63-BE3C-1E118F58A0F1}"/>
    <cellStyle name="40% - Énfasis6 9 8" xfId="36017" xr:uid="{8678392A-4C44-4487-BDCC-2B80CF522214}"/>
    <cellStyle name="60% - Énfasis1" xfId="21" builtinId="32" customBuiltin="1"/>
    <cellStyle name="60% - Énfasis1 10" xfId="4202" xr:uid="{88208B18-C55B-499D-80B4-67ED85EB4E96}"/>
    <cellStyle name="60% - Énfasis1 10 2" xfId="4680" xr:uid="{A3FEEAB5-01FA-4430-B58A-4F15093FDB40}"/>
    <cellStyle name="60% - Énfasis1 10 2 2" xfId="5648" xr:uid="{0164D682-5F56-42FE-A340-64A30B35C60A}"/>
    <cellStyle name="60% - Énfasis1 10 2 2 2" xfId="8516" xr:uid="{72CE71F0-8B3F-4A31-818E-299463CC5120}"/>
    <cellStyle name="60% - Énfasis1 10 2 2 2 2" xfId="22890" xr:uid="{165BE04C-F8CC-4055-A877-E40B46368407}"/>
    <cellStyle name="60% - Énfasis1 10 2 2 2 3" xfId="28749" xr:uid="{A6D1F21C-68CE-4650-8A55-CCFB3A92C404}"/>
    <cellStyle name="60% - Énfasis1 10 2 2 2 4" xfId="34631" xr:uid="{7872C87F-0239-4233-B72F-F6356B33E3A4}"/>
    <cellStyle name="60% - Énfasis1 10 2 2 2 5" xfId="40495" xr:uid="{41C4CD27-6A42-4DDE-92A4-9FA911992930}"/>
    <cellStyle name="60% - Énfasis1 10 2 2 3" xfId="20107" xr:uid="{AF0C9D53-A88B-4F5E-90E4-942CC13BA415}"/>
    <cellStyle name="60% - Énfasis1 10 2 2 4" xfId="25899" xr:uid="{234C4BD8-B32B-4DA8-BF85-F963F72D354E}"/>
    <cellStyle name="60% - Énfasis1 10 2 2 5" xfId="31774" xr:uid="{C598AD3A-7093-4D18-8FD6-9FC933B85F42}"/>
    <cellStyle name="60% - Énfasis1 10 2 2 6" xfId="37643" xr:uid="{2C5325E4-2986-44A2-90C0-A3C2F65CB714}"/>
    <cellStyle name="60% - Énfasis1 10 2 3" xfId="7544" xr:uid="{6A3F66AB-0A2C-43C3-89CD-26B5ACBCE80D}"/>
    <cellStyle name="60% - Énfasis1 10 2 3 2" xfId="21942" xr:uid="{25F39A89-6540-482F-842B-F84743CF1616}"/>
    <cellStyle name="60% - Énfasis1 10 2 3 3" xfId="27778" xr:uid="{D66AF58C-E566-4B6F-B519-746C4E96303D}"/>
    <cellStyle name="60% - Énfasis1 10 2 3 4" xfId="33660" xr:uid="{BA12A75A-3F18-48CC-AC0F-D97EC1204FA7}"/>
    <cellStyle name="60% - Énfasis1 10 2 3 5" xfId="39524" xr:uid="{200EC56C-27CF-4932-9F69-A2AAE6D95663}"/>
    <cellStyle name="60% - Énfasis1 10 2 4" xfId="19173" xr:uid="{163D81A2-CE12-4C73-8FA5-44B57905ACA5}"/>
    <cellStyle name="60% - Énfasis1 10 2 5" xfId="24929" xr:uid="{AFAC0AD1-C788-4BDC-BD8C-ACE34A021F30}"/>
    <cellStyle name="60% - Énfasis1 10 2 6" xfId="30804" xr:uid="{F007373E-0C72-40FA-9A40-B16C4240E79F}"/>
    <cellStyle name="60% - Énfasis1 10 2 7" xfId="36686" xr:uid="{C6FFE125-2487-45C9-B36C-A7DFC8629A42}"/>
    <cellStyle name="60% - Énfasis1 10 3" xfId="5164" xr:uid="{8F26609D-FFA0-4C25-A1C9-D593C5CBC8B7}"/>
    <cellStyle name="60% - Énfasis1 10 3 2" xfId="8031" xr:uid="{59F44156-463B-4EA4-A3EF-4CD8725D7054}"/>
    <cellStyle name="60% - Énfasis1 10 3 2 2" xfId="22414" xr:uid="{10F0F97F-3C92-4BA4-9A98-1F7E05A85693}"/>
    <cellStyle name="60% - Énfasis1 10 3 2 3" xfId="28264" xr:uid="{F8EEB49A-3DC7-4A4E-A601-F77538174E19}"/>
    <cellStyle name="60% - Énfasis1 10 3 2 4" xfId="34146" xr:uid="{7D1BD499-3266-4D39-81DB-5BBC1F5D20F5}"/>
    <cellStyle name="60% - Énfasis1 10 3 2 5" xfId="40010" xr:uid="{DD2D6905-3D34-416A-A15B-24EBF8C89E33}"/>
    <cellStyle name="60% - Énfasis1 10 3 3" xfId="19637" xr:uid="{E3FA68D7-DA86-4252-ACF7-ACC8A63FCD8C}"/>
    <cellStyle name="60% - Énfasis1 10 3 4" xfId="25415" xr:uid="{E6FB34E9-CB62-44FE-A414-A72671F655BD}"/>
    <cellStyle name="60% - Énfasis1 10 3 5" xfId="31289" xr:uid="{E61E0D89-0E71-4A84-B3D0-A12C3543AFEE}"/>
    <cellStyle name="60% - Énfasis1 10 3 6" xfId="37166" xr:uid="{D652C142-1FD7-4912-89F6-29C02E91E5F1}"/>
    <cellStyle name="60% - Énfasis1 10 4" xfId="7059" xr:uid="{04492ACB-25FD-4DC3-8369-45D314A4CF31}"/>
    <cellStyle name="60% - Énfasis1 10 4 2" xfId="21474" xr:uid="{E2492D25-A59C-4F57-9CA4-6068A4E16CED}"/>
    <cellStyle name="60% - Énfasis1 10 4 3" xfId="27296" xr:uid="{B8DEB091-D1C4-4ED8-8923-4EF083CE5B13}"/>
    <cellStyle name="60% - Énfasis1 10 4 4" xfId="33175" xr:uid="{172319D3-2A7D-4B6F-93AD-ED495F27F289}"/>
    <cellStyle name="60% - Énfasis1 10 4 5" xfId="39039" xr:uid="{EE841F5B-2105-4EEA-A009-33C55A930735}"/>
    <cellStyle name="60% - Énfasis1 10 5" xfId="18730" xr:uid="{C9008DED-0769-4C57-B90A-EEA7FF915FD9}"/>
    <cellStyle name="60% - Énfasis1 10 6" xfId="24446" xr:uid="{95CDE664-707C-4079-843F-9879624E6D30}"/>
    <cellStyle name="60% - Énfasis1 10 7" xfId="30322" xr:uid="{2C32806D-3186-48E4-9B39-E0757ECB8CAB}"/>
    <cellStyle name="60% - Énfasis1 10 8" xfId="36203" xr:uid="{A07B43DD-0293-47AF-9E80-752A8D6FF37A}"/>
    <cellStyle name="60% - Énfasis1 11" xfId="4237" xr:uid="{C81840FE-2827-4694-B1F5-68F4A708399F}"/>
    <cellStyle name="60% - Énfasis1 11 2" xfId="4716" xr:uid="{0D214151-4D37-4EB7-B9A2-F1F75B61FFDA}"/>
    <cellStyle name="60% - Énfasis1 11 2 2" xfId="5684" xr:uid="{7C59FD95-1F01-4A6F-B22B-C1C7F38A2B31}"/>
    <cellStyle name="60% - Énfasis1 11 2 2 2" xfId="8552" xr:uid="{83FD0875-EADF-4790-A4C1-87BD07F94063}"/>
    <cellStyle name="60% - Énfasis1 11 2 2 2 2" xfId="22924" xr:uid="{E2C6C325-9DA2-4B47-A3D4-E5CFF5DABE31}"/>
    <cellStyle name="60% - Énfasis1 11 2 2 2 3" xfId="28785" xr:uid="{3EFC3802-FE79-436E-BAF2-CFE06483C071}"/>
    <cellStyle name="60% - Énfasis1 11 2 2 2 4" xfId="34667" xr:uid="{852C9E59-0094-4095-858D-9F9C9D2A1784}"/>
    <cellStyle name="60% - Énfasis1 11 2 2 2 5" xfId="40531" xr:uid="{2E2771E9-DC13-4B5E-9FA0-46EE04829EED}"/>
    <cellStyle name="60% - Énfasis1 11 2 2 3" xfId="20141" xr:uid="{35113C7D-10A5-43A9-84A0-8B164C0C300E}"/>
    <cellStyle name="60% - Énfasis1 11 2 2 4" xfId="25935" xr:uid="{5E04BC20-65F8-4BC3-8A80-09BFD3D2396A}"/>
    <cellStyle name="60% - Énfasis1 11 2 2 5" xfId="31810" xr:uid="{EF75FA0A-6533-4283-85DE-0A5F06254A2A}"/>
    <cellStyle name="60% - Énfasis1 11 2 2 6" xfId="37677" xr:uid="{774AAF1A-DEEA-4279-8177-699A97202A9E}"/>
    <cellStyle name="60% - Énfasis1 11 2 3" xfId="7580" xr:uid="{99288D0B-57D4-49F6-8D71-3CF9567054CC}"/>
    <cellStyle name="60% - Énfasis1 11 2 3 2" xfId="21974" xr:uid="{29BC76C2-AFB6-427E-BC93-07BD7CD35C0A}"/>
    <cellStyle name="60% - Énfasis1 11 2 3 3" xfId="27814" xr:uid="{F6C6BE9F-5D53-4698-B962-3CFE34F300A4}"/>
    <cellStyle name="60% - Énfasis1 11 2 3 4" xfId="33696" xr:uid="{0FBE92B3-EE58-41CF-8E8C-21FF4CE0E0B9}"/>
    <cellStyle name="60% - Énfasis1 11 2 3 5" xfId="39560" xr:uid="{FDADA9E6-7DAB-4092-8551-E6E98812833A}"/>
    <cellStyle name="60% - Énfasis1 11 2 4" xfId="19206" xr:uid="{A757993A-EE0D-4754-8995-90C88D6BE0CE}"/>
    <cellStyle name="60% - Énfasis1 11 2 5" xfId="24965" xr:uid="{EE7166D5-B70A-479C-A8F0-92995A5C4A1C}"/>
    <cellStyle name="60% - Énfasis1 11 2 6" xfId="30839" xr:uid="{15A36B26-E79C-44AA-B63F-E3D2458E12FF}"/>
    <cellStyle name="60% - Énfasis1 11 2 7" xfId="36720" xr:uid="{C77F2DD5-A06D-4DE9-9281-465108C167FA}"/>
    <cellStyle name="60% - Énfasis1 11 3" xfId="5200" xr:uid="{41769354-631F-4A51-913D-B4C62B95634A}"/>
    <cellStyle name="60% - Énfasis1 11 3 2" xfId="8067" xr:uid="{0AAA2CD6-BB46-48E2-B99D-6D84AF54BEDF}"/>
    <cellStyle name="60% - Énfasis1 11 3 2 2" xfId="22445" xr:uid="{D70EE6D8-CA69-4BE0-8ECA-B1909B9FB045}"/>
    <cellStyle name="60% - Énfasis1 11 3 2 3" xfId="28300" xr:uid="{4CD6BCAD-4967-4CD8-88CC-A909E672ABFF}"/>
    <cellStyle name="60% - Énfasis1 11 3 2 4" xfId="34182" xr:uid="{6A0E38AA-7F97-4315-A34C-B79D6CFDE2AC}"/>
    <cellStyle name="60% - Énfasis1 11 3 2 5" xfId="40046" xr:uid="{1F3E7300-445A-47E2-8A6E-C4DAC3F95F44}"/>
    <cellStyle name="60% - Énfasis1 11 3 3" xfId="19671" xr:uid="{A709A5FB-5F3B-4EE7-9110-51A59DAFCE0C}"/>
    <cellStyle name="60% - Énfasis1 11 3 4" xfId="25451" xr:uid="{A95BEDDA-BEEF-4BEE-B7C3-42CEEDECD586}"/>
    <cellStyle name="60% - Énfasis1 11 3 5" xfId="31325" xr:uid="{24C1FDB9-1BD9-4A58-B341-EBC1468029A4}"/>
    <cellStyle name="60% - Énfasis1 11 3 6" xfId="37198" xr:uid="{0D44F50C-B7E1-4FFD-A23B-7A22609D31CF}"/>
    <cellStyle name="60% - Énfasis1 11 4" xfId="7095" xr:uid="{EE0E0271-4111-4558-A66E-1E0B30C9EAF8}"/>
    <cellStyle name="60% - Énfasis1 11 4 2" xfId="21507" xr:uid="{1FB401F1-79B6-47F8-8F86-50B580B0A89E}"/>
    <cellStyle name="60% - Énfasis1 11 4 3" xfId="27330" xr:uid="{E8FD8F1F-BC4E-4182-AA83-8E9C30ADB165}"/>
    <cellStyle name="60% - Énfasis1 11 4 4" xfId="33211" xr:uid="{DEF8770C-8B84-48A6-AF41-2EBE1EAFBA8C}"/>
    <cellStyle name="60% - Énfasis1 11 4 5" xfId="39075" xr:uid="{48DC50A1-638C-458A-B1DF-D63A1C74DA63}"/>
    <cellStyle name="60% - Énfasis1 11 5" xfId="18759" xr:uid="{6B8BE69B-79D7-4856-B9D8-CE59C49EA956}"/>
    <cellStyle name="60% - Énfasis1 11 6" xfId="24480" xr:uid="{D1BE776E-0C3B-450F-A3F6-8C928D1A13F8}"/>
    <cellStyle name="60% - Énfasis1 11 7" xfId="30358" xr:uid="{F10EC91D-9CDB-46FE-AF70-4390A34D303C}"/>
    <cellStyle name="60% - Énfasis1 11 8" xfId="36239" xr:uid="{37657693-4794-4EEE-B2E5-AA5E840B9558}"/>
    <cellStyle name="60% - Énfasis1 12" xfId="4287" xr:uid="{85C0A4D7-AAFD-4FCA-8562-71EA2A7042ED}"/>
    <cellStyle name="60% - Énfasis1 12 2" xfId="5253" xr:uid="{E5A789DB-F651-4524-B3CE-71E7B87ADA76}"/>
    <cellStyle name="60% - Énfasis1 12 2 2" xfId="8120" xr:uid="{310C5F4B-4239-45C0-BD17-3EBF0498A436}"/>
    <cellStyle name="60% - Énfasis1 12 2 2 2" xfId="22497" xr:uid="{45B32C12-B445-41A6-A68D-FEE1D77F6633}"/>
    <cellStyle name="60% - Énfasis1 12 2 2 3" xfId="28353" xr:uid="{7534F077-D80B-4F35-AB32-06514815B096}"/>
    <cellStyle name="60% - Énfasis1 12 2 2 4" xfId="34235" xr:uid="{295A3639-7960-4FD5-8407-2B29BCBA73F6}"/>
    <cellStyle name="60% - Énfasis1 12 2 2 5" xfId="40099" xr:uid="{96E3F6D5-1EB3-459C-BA9C-9828634A6E77}"/>
    <cellStyle name="60% - Énfasis1 12 2 3" xfId="19723" xr:uid="{2A78C4EB-9AFD-403D-A9C3-20BC4BA9FFC1}"/>
    <cellStyle name="60% - Énfasis1 12 2 4" xfId="25504" xr:uid="{89834BA6-6E8E-4CF5-A9DE-085095FD4DDC}"/>
    <cellStyle name="60% - Énfasis1 12 2 5" xfId="31378" xr:uid="{9FFD09A9-0F02-47E8-8211-E4537D2CA933}"/>
    <cellStyle name="60% - Énfasis1 12 2 6" xfId="37250" xr:uid="{9BDFE298-77E1-45E8-A0E4-867ABD51C54A}"/>
    <cellStyle name="60% - Énfasis1 12 3" xfId="7148" xr:uid="{6D32058A-8D99-44A2-B1A8-3C088B939373}"/>
    <cellStyle name="60% - Énfasis1 12 3 2" xfId="21559" xr:uid="{70EADF8F-CC0D-489B-81CA-616F74C6C831}"/>
    <cellStyle name="60% - Énfasis1 12 3 3" xfId="27382" xr:uid="{C6D3A018-C287-4304-8A39-6319B9AB8CA2}"/>
    <cellStyle name="60% - Énfasis1 12 3 4" xfId="33264" xr:uid="{2503AEA3-E238-4163-A6BE-222EB9B26163}"/>
    <cellStyle name="60% - Énfasis1 12 3 5" xfId="39128" xr:uid="{6E7D9C24-1F92-4A96-9DC5-5F43AA1292B4}"/>
    <cellStyle name="60% - Énfasis1 12 4" xfId="18795" xr:uid="{5F28F775-6830-4CFA-A391-97A31971D7C8}"/>
    <cellStyle name="60% - Énfasis1 12 5" xfId="24533" xr:uid="{1C8439F3-29EA-4950-898F-BC17E2F213D0}"/>
    <cellStyle name="60% - Énfasis1 12 6" xfId="30412" xr:uid="{18B4780F-1D85-4607-A971-DBC6B086ADFC}"/>
    <cellStyle name="60% - Énfasis1 12 7" xfId="36293" xr:uid="{5F2B62DA-8F81-4011-9BB3-204C6B548581}"/>
    <cellStyle name="60% - Énfasis1 13" xfId="4772" xr:uid="{AF531E02-DD01-432A-BE08-85A9E9B08D35}"/>
    <cellStyle name="60% - Énfasis1 13 2" xfId="7635" xr:uid="{B3394AC2-5CC3-46EA-AA77-DDCC69E83412}"/>
    <cellStyle name="60% - Énfasis1 13 2 2" xfId="22028" xr:uid="{13BEA8A7-47B0-44A6-8CC7-838185E4982B}"/>
    <cellStyle name="60% - Énfasis1 13 2 3" xfId="27869" xr:uid="{BC583890-03EE-4BA2-AF57-D7D4802C38CC}"/>
    <cellStyle name="60% - Énfasis1 13 2 4" xfId="33751" xr:uid="{F1231789-4CE2-4EA5-97DF-D9CCA6ACA7F4}"/>
    <cellStyle name="60% - Énfasis1 13 2 5" xfId="39615" xr:uid="{6B5AE8AE-7CC9-4233-8CFB-CFDE9A8B0521}"/>
    <cellStyle name="60% - Énfasis1 13 3" xfId="19254" xr:uid="{350CDC44-A7B5-4CB8-B547-D90918025209}"/>
    <cellStyle name="60% - Énfasis1 13 4" xfId="25020" xr:uid="{F25904C2-E3EF-4BCC-912A-589E9ABF25E5}"/>
    <cellStyle name="60% - Énfasis1 13 5" xfId="30894" xr:uid="{2B297154-9E0B-4E53-8689-6E31ACBDE449}"/>
    <cellStyle name="60% - Énfasis1 13 6" xfId="36774" xr:uid="{4101CBA0-84D5-4546-BD5C-53B745458327}"/>
    <cellStyle name="60% - Énfasis1 14" xfId="5738" xr:uid="{78E21FEA-057E-4797-A9F1-55A9979A55D0}"/>
    <cellStyle name="60% - Énfasis1 14 2" xfId="8607" xr:uid="{B2CF6453-B82B-4111-B19C-6C8B0A6CB1C3}"/>
    <cellStyle name="60% - Énfasis1 14 2 2" xfId="22978" xr:uid="{864D6D74-426B-44E0-A9E0-4C3C6BB55A88}"/>
    <cellStyle name="60% - Énfasis1 14 2 3" xfId="28840" xr:uid="{FC23533E-11FD-4064-91C0-4B681EEBCCC5}"/>
    <cellStyle name="60% - Énfasis1 14 2 4" xfId="34722" xr:uid="{D42CA8FF-83BC-4B48-A737-13387D99B2A9}"/>
    <cellStyle name="60% - Énfasis1 14 2 5" xfId="40586" xr:uid="{7F788EB8-F53C-4643-A436-D3A19D732DF6}"/>
    <cellStyle name="60% - Énfasis1 14 3" xfId="20196" xr:uid="{D781A3C4-F679-4D1D-81C5-054202B34EB1}"/>
    <cellStyle name="60% - Énfasis1 14 4" xfId="25990" xr:uid="{0CBC9F7A-7DB6-41CC-85E3-E44B864167A1}"/>
    <cellStyle name="60% - Énfasis1 14 5" xfId="31865" xr:uid="{A4922692-99AF-4A2F-8B25-3F2A686A85E5}"/>
    <cellStyle name="60% - Énfasis1 14 6" xfId="37731" xr:uid="{57E6D1E6-39B1-47C8-9D87-61883261E5B7}"/>
    <cellStyle name="60% - Énfasis1 15" xfId="5758" xr:uid="{8AB510F2-6C69-4A6D-ACC2-5079133E2FBB}"/>
    <cellStyle name="60% - Énfasis1 15 2" xfId="8627" xr:uid="{75CFFA75-6EAB-4B47-A618-C885EDAB0F6D}"/>
    <cellStyle name="60% - Énfasis1 15 2 2" xfId="22998" xr:uid="{37BEC68C-8A01-498B-BAD7-969D9B1C1B10}"/>
    <cellStyle name="60% - Énfasis1 15 2 3" xfId="28860" xr:uid="{CF5B1E94-0A2E-4F6D-A8DF-4C3ECC556A1A}"/>
    <cellStyle name="60% - Énfasis1 15 2 4" xfId="34742" xr:uid="{C4780FDF-5E95-4700-A8A8-5035FCE78A7D}"/>
    <cellStyle name="60% - Énfasis1 15 2 5" xfId="40606" xr:uid="{522824E7-567E-45D9-8641-D30ACF6D69B1}"/>
    <cellStyle name="60% - Énfasis1 15 3" xfId="20215" xr:uid="{EF2E8D5A-180F-48BF-9443-084C0D0C9515}"/>
    <cellStyle name="60% - Énfasis1 15 4" xfId="26010" xr:uid="{2D5D806E-1742-46AB-A735-F3BE7FA42F34}"/>
    <cellStyle name="60% - Énfasis1 15 5" xfId="31885" xr:uid="{78957ADC-36B4-4FF1-8335-490E8B55ED02}"/>
    <cellStyle name="60% - Énfasis1 15 6" xfId="37751" xr:uid="{EA3D594C-2D49-4A14-A830-3FEA14BD5CCA}"/>
    <cellStyle name="60% - Énfasis1 16" xfId="5778" xr:uid="{C33CB627-C9B2-448E-B34D-86CDA96C34DA}"/>
    <cellStyle name="60% - Énfasis1 16 2" xfId="8647" xr:uid="{391F9E6A-A67D-4B99-8CBC-FFCACE41EB86}"/>
    <cellStyle name="60% - Énfasis1 16 2 2" xfId="23018" xr:uid="{41294E4F-AE44-47DB-9F23-44A84974F11C}"/>
    <cellStyle name="60% - Énfasis1 16 2 3" xfId="28880" xr:uid="{CE3E699A-3F4F-4C63-B41B-77F431C40428}"/>
    <cellStyle name="60% - Énfasis1 16 2 4" xfId="34762" xr:uid="{26F96416-4014-4A21-B6BE-4FF770166D69}"/>
    <cellStyle name="60% - Énfasis1 16 2 5" xfId="40626" xr:uid="{BC403F04-3314-4B44-A68A-08AB646B6D4F}"/>
    <cellStyle name="60% - Énfasis1 16 3" xfId="20233" xr:uid="{B1C486BA-9769-4338-8200-F78E722FFA9B}"/>
    <cellStyle name="60% - Énfasis1 16 4" xfId="26030" xr:uid="{09D15613-3C9F-4144-B15F-88622974D821}"/>
    <cellStyle name="60% - Énfasis1 16 5" xfId="31905" xr:uid="{2FC07D13-C62D-4206-A5D3-CB245E77E79F}"/>
    <cellStyle name="60% - Énfasis1 16 6" xfId="37771" xr:uid="{2B731C4C-96B5-41C5-B512-ED3C01CE83C8}"/>
    <cellStyle name="60% - Énfasis1 17" xfId="5977" xr:uid="{DF3DE286-4A2D-4444-B987-2919AB7B2BB5}"/>
    <cellStyle name="60% - Énfasis1 17 2" xfId="8846" xr:uid="{3B018F31-DE76-4DA9-B595-074033FEA759}"/>
    <cellStyle name="60% - Énfasis1 17 2 2" xfId="23210" xr:uid="{D1A8464C-8238-4671-9FEF-7C7D4708E304}"/>
    <cellStyle name="60% - Énfasis1 17 2 3" xfId="29077" xr:uid="{6A4ABC42-AAFB-4EC5-9D81-597100681F82}"/>
    <cellStyle name="60% - Énfasis1 17 2 4" xfId="34959" xr:uid="{A3A118BA-02B3-4CEA-B15F-EF43C1D26DDE}"/>
    <cellStyle name="60% - Énfasis1 17 2 5" xfId="40823" xr:uid="{1F0E6854-95D6-449B-9D3C-F315A44816EC}"/>
    <cellStyle name="60% - Énfasis1 17 3" xfId="20425" xr:uid="{AFEA86E7-3C6B-4C73-BC98-08D532555FC6}"/>
    <cellStyle name="60% - Énfasis1 17 4" xfId="26227" xr:uid="{B38EEA9C-F22D-4566-8763-48EC4F0D7D7F}"/>
    <cellStyle name="60% - Énfasis1 17 5" xfId="32102" xr:uid="{82840787-A853-42E8-BB4D-B7940782C770}"/>
    <cellStyle name="60% - Énfasis1 17 6" xfId="37967" xr:uid="{884B7488-C698-48CA-947D-2F7BD286AB1B}"/>
    <cellStyle name="60% - Énfasis1 18" xfId="5997" xr:uid="{276036C1-8B37-41C7-AC2C-05CD7FC91515}"/>
    <cellStyle name="60% - Énfasis1 18 2" xfId="8866" xr:uid="{ED2C9B9E-EF37-4565-B87E-E56C09B2B732}"/>
    <cellStyle name="60% - Énfasis1 18 2 2" xfId="23230" xr:uid="{03D7BE7B-B8DD-4F38-AB26-4F197AEC0733}"/>
    <cellStyle name="60% - Énfasis1 18 2 3" xfId="29097" xr:uid="{D8A21521-1073-403F-B064-969B73F4A97C}"/>
    <cellStyle name="60% - Énfasis1 18 2 4" xfId="34979" xr:uid="{7085F823-DF8C-4C5F-9740-F7127AEA8882}"/>
    <cellStyle name="60% - Énfasis1 18 2 5" xfId="40843" xr:uid="{E3C7C70D-8393-4B0A-9859-C6490B2ADF76}"/>
    <cellStyle name="60% - Énfasis1 18 3" xfId="20445" xr:uid="{03ACD222-D86F-4F1F-83DD-77446976C95B}"/>
    <cellStyle name="60% - Énfasis1 18 4" xfId="26247" xr:uid="{9F1B6D03-F082-4816-80D8-F2AC15CB2857}"/>
    <cellStyle name="60% - Énfasis1 18 5" xfId="32122" xr:uid="{44C30C51-07F2-4DE8-BB03-05C1460C5117}"/>
    <cellStyle name="60% - Énfasis1 18 6" xfId="37987" xr:uid="{C130CAF6-C662-4F3A-9E12-D0416C6BBAB0}"/>
    <cellStyle name="60% - Énfasis1 19" xfId="6017" xr:uid="{40B9DFBA-6B14-4FEE-8D63-080F236097C9}"/>
    <cellStyle name="60% - Énfasis1 19 2" xfId="8886" xr:uid="{0F12CAAE-C485-4AB4-9140-26AE03B6D943}"/>
    <cellStyle name="60% - Énfasis1 19 2 2" xfId="23250" xr:uid="{D25D9B6F-879D-4C9E-A828-893B82E7DB22}"/>
    <cellStyle name="60% - Énfasis1 19 2 3" xfId="29117" xr:uid="{1D0FA884-00C0-4FF8-8974-928A9D369D22}"/>
    <cellStyle name="60% - Énfasis1 19 2 4" xfId="34999" xr:uid="{8DA9F0EA-8916-435C-87B8-A3208B3EDDF8}"/>
    <cellStyle name="60% - Énfasis1 19 2 5" xfId="40863" xr:uid="{122D6757-406E-4F9B-9C00-FF179B53A352}"/>
    <cellStyle name="60% - Énfasis1 19 3" xfId="20465" xr:uid="{A01C269C-8362-4C86-B39F-3E98AE4CFEA0}"/>
    <cellStyle name="60% - Énfasis1 19 4" xfId="26267" xr:uid="{629A0A4C-68DC-4BEF-BE19-7C096D8077C1}"/>
    <cellStyle name="60% - Énfasis1 19 5" xfId="32142" xr:uid="{A8386A4C-CB6D-49EB-B0EF-F0457335F9FF}"/>
    <cellStyle name="60% - Énfasis1 19 6" xfId="38007" xr:uid="{8530C76F-1997-4539-840B-A164932E76AF}"/>
    <cellStyle name="60% - Énfasis1 2" xfId="325" xr:uid="{00000000-0005-0000-0000-000010000000}"/>
    <cellStyle name="60% - Énfasis1 2 10" xfId="29941" xr:uid="{A712A485-6C10-479F-A0EB-60C318C4E297}"/>
    <cellStyle name="60% - Énfasis1 2 11" xfId="35822" xr:uid="{5F895ED9-0F20-4BA8-87B0-7AFBFCBA611B}"/>
    <cellStyle name="60% - Énfasis1 2 2" xfId="3349" xr:uid="{22E5BA26-5FAB-4FE9-B112-8443A14C29DA}"/>
    <cellStyle name="60% - Énfasis1 2 3" xfId="4037" xr:uid="{535FF213-2439-4E36-A44C-2E1CA2D3F615}"/>
    <cellStyle name="60% - Énfasis1 2 3 2" xfId="4511" xr:uid="{4327EFFF-6532-4E30-BF8C-D2D8C647A98B}"/>
    <cellStyle name="60% - Énfasis1 2 3 2 2" xfId="5479" xr:uid="{4719A3B2-7C32-43F1-9C5F-90BDFA3432D4}"/>
    <cellStyle name="60% - Énfasis1 2 3 2 2 2" xfId="8346" xr:uid="{458B13CD-8734-48A9-A13F-D4EA74DE95C4}"/>
    <cellStyle name="60% - Énfasis1 2 3 2 2 2 2" xfId="22721" xr:uid="{3D24D601-1F8F-497B-A6D7-07ECD60D65F1}"/>
    <cellStyle name="60% - Énfasis1 2 3 2 2 2 3" xfId="28579" xr:uid="{152ECCB6-9397-4D59-84EF-44B0518CCF4D}"/>
    <cellStyle name="60% - Énfasis1 2 3 2 2 2 4" xfId="34461" xr:uid="{4B51D9CC-0C7D-4A04-A771-43E32C53386F}"/>
    <cellStyle name="60% - Énfasis1 2 3 2 2 2 5" xfId="40325" xr:uid="{E4CC6BBD-586D-40BB-9E24-ED906C08FE9C}"/>
    <cellStyle name="60% - Énfasis1 2 3 2 2 3" xfId="19940" xr:uid="{1E4D828A-794C-4B0C-AE64-16EA0E1B71B4}"/>
    <cellStyle name="60% - Énfasis1 2 3 2 2 4" xfId="25730" xr:uid="{052FC1B6-8920-4B71-9235-AEEB74A1E504}"/>
    <cellStyle name="60% - Énfasis1 2 3 2 2 5" xfId="31604" xr:uid="{74B8C4EB-A2A4-4DBA-A9FA-C291187A45D4}"/>
    <cellStyle name="60% - Énfasis1 2 3 2 2 6" xfId="37474" xr:uid="{2D754289-53AC-42CF-B3F8-1E405FE1AAC8}"/>
    <cellStyle name="60% - Énfasis1 2 3 2 3" xfId="7374" xr:uid="{12B5E03B-5C46-49A3-AE2C-BA2AD46DF4C8}"/>
    <cellStyle name="60% - Énfasis1 2 3 2 3 2" xfId="21776" xr:uid="{DB83D4BA-2BB3-46AB-89E0-A4FBD59C596F}"/>
    <cellStyle name="60% - Énfasis1 2 3 2 3 3" xfId="27608" xr:uid="{C921EF31-EEA8-41CB-88BB-A920346BD568}"/>
    <cellStyle name="60% - Énfasis1 2 3 2 3 4" xfId="33490" xr:uid="{23A646AD-03EB-493D-9EF0-496D1FC7AD64}"/>
    <cellStyle name="60% - Énfasis1 2 3 2 3 5" xfId="39354" xr:uid="{60ACB6AD-D740-4386-8515-75043CBB4576}"/>
    <cellStyle name="60% - Énfasis1 2 3 2 4" xfId="19010" xr:uid="{A40309BF-A0AC-4E3C-8124-0DCE70CFD605}"/>
    <cellStyle name="60% - Énfasis1 2 3 2 5" xfId="24759" xr:uid="{CFED105C-0741-4870-BF69-A0673525A318}"/>
    <cellStyle name="60% - Énfasis1 2 3 2 6" xfId="30636" xr:uid="{1F542049-C360-4E24-A3D0-7E4B44E66691}"/>
    <cellStyle name="60% - Énfasis1 2 3 2 7" xfId="36517" xr:uid="{838559DC-8F76-4EFD-812D-7171C36D5AEA}"/>
    <cellStyle name="60% - Énfasis1 2 3 3" xfId="4994" xr:uid="{F96452CF-19FA-41ED-A2D7-55AE0F98BF3E}"/>
    <cellStyle name="60% - Énfasis1 2 3 3 2" xfId="7861" xr:uid="{4C8BCC1C-FD66-463B-B31B-24B0930DF09F}"/>
    <cellStyle name="60% - Énfasis1 2 3 3 2 2" xfId="22246" xr:uid="{498E8038-69BA-4188-A6C1-90E7F3BB24E8}"/>
    <cellStyle name="60% - Énfasis1 2 3 3 2 3" xfId="28094" xr:uid="{0B2618D7-18FE-47E1-BFCB-30CDB32066A1}"/>
    <cellStyle name="60% - Énfasis1 2 3 3 2 4" xfId="33976" xr:uid="{4FD819E0-7187-46C2-927A-B0439EC5E711}"/>
    <cellStyle name="60% - Énfasis1 2 3 3 2 5" xfId="39840" xr:uid="{AC66B963-3104-4805-80EE-5B185261713A}"/>
    <cellStyle name="60% - Énfasis1 2 3 3 3" xfId="19473" xr:uid="{C4390B99-5EF4-4913-AB21-95CB1E93A3B7}"/>
    <cellStyle name="60% - Énfasis1 2 3 3 4" xfId="25245" xr:uid="{BBFFD958-90A9-4EC7-A3D6-38DB3C914EFC}"/>
    <cellStyle name="60% - Énfasis1 2 3 3 5" xfId="31119" xr:uid="{EAF3C86F-3681-4C8E-ABF5-12C74C45415F}"/>
    <cellStyle name="60% - Énfasis1 2 3 3 6" xfId="36997" xr:uid="{8932895F-B893-41B8-B7D2-751099BB790D}"/>
    <cellStyle name="60% - Énfasis1 2 3 4" xfId="6889" xr:uid="{AAE69992-972F-4364-8DE3-D0210C96870A}"/>
    <cellStyle name="60% - Énfasis1 2 3 4 2" xfId="21310" xr:uid="{84800291-6A2E-4C0A-B9A6-BFCC701424A2}"/>
    <cellStyle name="60% - Énfasis1 2 3 4 3" xfId="27127" xr:uid="{5E9647B2-F1C1-4B79-9370-3B60CF431CAA}"/>
    <cellStyle name="60% - Énfasis1 2 3 4 4" xfId="33005" xr:uid="{3D7047B1-C394-4C96-BB3E-EAC9E10CC87A}"/>
    <cellStyle name="60% - Énfasis1 2 3 4 5" xfId="38869" xr:uid="{1A4F6796-979F-41C5-9F2A-5E73A7163AA0}"/>
    <cellStyle name="60% - Énfasis1 2 3 5" xfId="18564" xr:uid="{115BD7F6-4548-49F0-9678-1B5412D21DF9}"/>
    <cellStyle name="60% - Énfasis1 2 3 6" xfId="24276" xr:uid="{55CC84C1-266D-4FAE-B994-67DF8E656838}"/>
    <cellStyle name="60% - Énfasis1 2 3 7" xfId="30154" xr:uid="{8165DDEF-AF44-4C93-93D9-6C6EE0308994}"/>
    <cellStyle name="60% - Énfasis1 2 3 8" xfId="36033" xr:uid="{0AE4C271-93D4-4C61-AFA3-53D53F0029F1}"/>
    <cellStyle name="60% - Énfasis1 2 4" xfId="4317" xr:uid="{875C8799-609C-4806-A89D-68A406BE8E38}"/>
    <cellStyle name="60% - Énfasis1 2 4 2" xfId="5283" xr:uid="{AA7A1E08-0851-416F-8AAE-11BCC44AC3E8}"/>
    <cellStyle name="60% - Énfasis1 2 4 2 2" xfId="8150" xr:uid="{02287148-19C1-4D71-BF9C-3E106A4A3151}"/>
    <cellStyle name="60% - Énfasis1 2 4 2 2 2" xfId="22526" xr:uid="{B3001644-C189-46C7-81FC-F2E9DC7C6305}"/>
    <cellStyle name="60% - Énfasis1 2 4 2 2 3" xfId="28383" xr:uid="{19940D53-D0A8-493B-B8FD-03663AAA20FA}"/>
    <cellStyle name="60% - Énfasis1 2 4 2 2 4" xfId="34265" xr:uid="{B2FB7CF5-1F6F-48EB-91BF-2E1B6C21D6F3}"/>
    <cellStyle name="60% - Énfasis1 2 4 2 2 5" xfId="40129" xr:uid="{1858C30E-8632-4011-B582-239138EDCED3}"/>
    <cellStyle name="60% - Énfasis1 2 4 2 3" xfId="19751" xr:uid="{B5763FBD-CD52-47DC-BC3F-893B410A300D}"/>
    <cellStyle name="60% - Énfasis1 2 4 2 4" xfId="25534" xr:uid="{9A0648A0-A452-4E29-B3A2-099D13BB560A}"/>
    <cellStyle name="60% - Énfasis1 2 4 2 5" xfId="31408" xr:uid="{07F4B172-B9FC-4A5E-BC8D-81E021ED168A}"/>
    <cellStyle name="60% - Énfasis1 2 4 2 6" xfId="37279" xr:uid="{CB2269BF-1783-4DE0-A48C-40E3195F3C3A}"/>
    <cellStyle name="60% - Énfasis1 2 4 3" xfId="7178" xr:uid="{92B1D69C-E799-4614-A714-06404E97219B}"/>
    <cellStyle name="60% - Énfasis1 2 4 3 2" xfId="21585" xr:uid="{7D42C1FA-1676-4F33-8C21-30090CD45379}"/>
    <cellStyle name="60% - Énfasis1 2 4 3 3" xfId="27412" xr:uid="{12B9ACC8-6DCB-459C-BE37-BBC61B99C427}"/>
    <cellStyle name="60% - Énfasis1 2 4 3 4" xfId="33294" xr:uid="{301BC8DB-7733-42EE-B65D-A44A31C42FB9}"/>
    <cellStyle name="60% - Énfasis1 2 4 3 5" xfId="39158" xr:uid="{C2E61B9A-078F-44B9-A757-C1850A6C11DC}"/>
    <cellStyle name="60% - Énfasis1 2 4 4" xfId="18822" xr:uid="{9B22153D-9AB6-41E3-95F4-64931C160895}"/>
    <cellStyle name="60% - Énfasis1 2 4 5" xfId="24563" xr:uid="{1AAE2F5A-EC36-4FE5-A15E-B9BAF8AD78EC}"/>
    <cellStyle name="60% - Énfasis1 2 4 6" xfId="30442" xr:uid="{1D41E02D-AD93-47C6-BCE8-1EF5C595E428}"/>
    <cellStyle name="60% - Énfasis1 2 4 7" xfId="36322" xr:uid="{5C86346F-AF42-411F-9428-D0B0B17618C3}"/>
    <cellStyle name="60% - Énfasis1 2 5" xfId="4802" xr:uid="{10B7544F-7174-49D4-B782-A28D7B02DA1E}"/>
    <cellStyle name="60% - Énfasis1 2 5 2" xfId="7665" xr:uid="{F548EDAE-4E45-4F44-B0F9-F96EC887B949}"/>
    <cellStyle name="60% - Énfasis1 2 5 2 2" xfId="22056" xr:uid="{C55EF96C-C1F9-4BA7-B7CD-B0B562AC5627}"/>
    <cellStyle name="60% - Énfasis1 2 5 2 3" xfId="27898" xr:uid="{01B1268D-F027-4A39-88AD-0908135CCA74}"/>
    <cellStyle name="60% - Énfasis1 2 5 2 4" xfId="33780" xr:uid="{AE01C5F8-D203-4DAA-9389-302D7D206D7B}"/>
    <cellStyle name="60% - Énfasis1 2 5 2 5" xfId="39644" xr:uid="{ADB38DB7-7DEB-4F90-B53F-8ACAF3717E53}"/>
    <cellStyle name="60% - Énfasis1 2 5 3" xfId="19281" xr:uid="{556B6086-95DB-4297-BED2-96809A5248FE}"/>
    <cellStyle name="60% - Énfasis1 2 5 4" xfId="25049" xr:uid="{967522B3-EC16-44B4-96AD-C63BB3E5EFAA}"/>
    <cellStyle name="60% - Énfasis1 2 5 5" xfId="30923" xr:uid="{5A5BE3FC-8B13-4E1E-AEE0-A98AD12F1EAB}"/>
    <cellStyle name="60% - Énfasis1 2 5 6" xfId="36802" xr:uid="{1D8CE5D7-8DE9-4663-AFD8-9CF8CCF63B55}"/>
    <cellStyle name="60% - Énfasis1 2 6" xfId="5808" xr:uid="{F0075C6F-9B00-485B-AE32-55D214A120D5}"/>
    <cellStyle name="60% - Énfasis1 2 6 2" xfId="8677" xr:uid="{3BFB0F1A-198F-4F0E-8B71-4A8EDBEDAC27}"/>
    <cellStyle name="60% - Énfasis1 2 6 2 2" xfId="23045" xr:uid="{D275E8F7-13AD-4825-AD30-714BD1573125}"/>
    <cellStyle name="60% - Énfasis1 2 6 2 3" xfId="28909" xr:uid="{2E67AD5D-D9AC-44EE-94DF-36C3BB9EFAD8}"/>
    <cellStyle name="60% - Énfasis1 2 6 2 4" xfId="34791" xr:uid="{3A0DB1D1-80C6-4954-8937-44926B361062}"/>
    <cellStyle name="60% - Énfasis1 2 6 2 5" xfId="40655" xr:uid="{9B1B603D-A453-4916-8818-205307D69BFB}"/>
    <cellStyle name="60% - Énfasis1 2 6 3" xfId="20260" xr:uid="{B174758E-A1C4-4CAB-B7A2-C98073A9A275}"/>
    <cellStyle name="60% - Énfasis1 2 6 4" xfId="26059" xr:uid="{4AAFC41C-BBBE-451A-9442-35823675324A}"/>
    <cellStyle name="60% - Énfasis1 2 6 5" xfId="31934" xr:uid="{AF3D2FF5-F3A2-47B0-A1D2-CE4CF0C056D7}"/>
    <cellStyle name="60% - Énfasis1 2 6 6" xfId="37800" xr:uid="{33BBA4F1-0B50-49C2-B14A-2A517C7EAE15}"/>
    <cellStyle name="60% - Énfasis1 2 7" xfId="6694" xr:uid="{FB6874C8-A973-4573-8748-EA9EF1E4A384}"/>
    <cellStyle name="60% - Énfasis1 2 7 2" xfId="21121" xr:uid="{10969AAA-DABE-4E44-95B2-3F8CDB4B2DF8}"/>
    <cellStyle name="60% - Énfasis1 2 7 3" xfId="26933" xr:uid="{636F68BB-22DF-40C8-B7F4-1B2C7FFE4B92}"/>
    <cellStyle name="60% - Énfasis1 2 7 4" xfId="32809" xr:uid="{E0470FCA-CC68-466C-96D4-8FF3B0B27267}"/>
    <cellStyle name="60% - Énfasis1 2 7 5" xfId="38673" xr:uid="{D254DD28-FE9A-4404-B043-7DF83F615385}"/>
    <cellStyle name="60% - Énfasis1 2 8" xfId="18355" xr:uid="{6BE8330D-B250-4597-8A02-F4678800155F}"/>
    <cellStyle name="60% - Énfasis1 2 9" xfId="24063" xr:uid="{95AD6BA1-8323-4674-BEB3-E98AEF2C41C2}"/>
    <cellStyle name="60% - Énfasis1 20" xfId="6037" xr:uid="{73115A14-E244-4FBE-BC7E-583CAF34C385}"/>
    <cellStyle name="60% - Énfasis1 20 2" xfId="8906" xr:uid="{69EAF400-5AEA-4EB8-A79D-64170A1F8451}"/>
    <cellStyle name="60% - Énfasis1 20 2 2" xfId="23270" xr:uid="{D76DA9BA-072F-469A-96D1-75A931347FD2}"/>
    <cellStyle name="60% - Énfasis1 20 2 3" xfId="29137" xr:uid="{6BE52063-D471-4FD0-8797-C18FCBFF28C3}"/>
    <cellStyle name="60% - Énfasis1 20 2 4" xfId="35019" xr:uid="{DBB37C33-6E8F-45F6-8D94-04E0144CD6DD}"/>
    <cellStyle name="60% - Énfasis1 20 2 5" xfId="40883" xr:uid="{2D858029-56BC-4FAF-A8A4-F7561B0555A6}"/>
    <cellStyle name="60% - Énfasis1 20 3" xfId="20485" xr:uid="{CABF7A96-A2F3-4867-B228-143B0233E35E}"/>
    <cellStyle name="60% - Énfasis1 20 4" xfId="26287" xr:uid="{2791D920-19B9-4CC5-9257-5A64C2D3BE76}"/>
    <cellStyle name="60% - Énfasis1 20 5" xfId="32162" xr:uid="{74D9B202-D8AB-4008-92BC-8204A4DBF20D}"/>
    <cellStyle name="60% - Énfasis1 20 6" xfId="38027" xr:uid="{56225258-A143-4563-BFEB-D7450CC2E94D}"/>
    <cellStyle name="60% - Énfasis1 21" xfId="6057" xr:uid="{6A931660-64C4-412A-88EA-C6DB3CBFB250}"/>
    <cellStyle name="60% - Énfasis1 21 2" xfId="8926" xr:uid="{0224FD2E-9294-4024-BBEB-4C4E2C5B8FFC}"/>
    <cellStyle name="60% - Énfasis1 21 2 2" xfId="23290" xr:uid="{8685CC3F-5C74-457B-A234-1FEDD3705C2B}"/>
    <cellStyle name="60% - Énfasis1 21 2 3" xfId="29157" xr:uid="{45489C26-6545-4EC7-B3C6-17B7373B385D}"/>
    <cellStyle name="60% - Énfasis1 21 2 4" xfId="35039" xr:uid="{53B0061E-0D60-48D5-B408-C2F05C0878AC}"/>
    <cellStyle name="60% - Énfasis1 21 2 5" xfId="40903" xr:uid="{6C87E8A9-A557-462D-9894-A07666EA8367}"/>
    <cellStyle name="60% - Énfasis1 21 3" xfId="20505" xr:uid="{D2FA72DD-D8E4-4DA2-9D41-C3A9B757908E}"/>
    <cellStyle name="60% - Énfasis1 21 4" xfId="26307" xr:uid="{4BD140E1-7D06-411C-9291-70D046621C84}"/>
    <cellStyle name="60% - Énfasis1 21 5" xfId="32182" xr:uid="{79334AEF-A32B-4B52-BD7F-F1B8B6F480CC}"/>
    <cellStyle name="60% - Énfasis1 21 6" xfId="38047" xr:uid="{F0557A15-1E76-4E5F-876D-234D9FDB8406}"/>
    <cellStyle name="60% - Énfasis1 22" xfId="6077" xr:uid="{003678A8-832D-4BA5-B1A0-0BEF87DFE372}"/>
    <cellStyle name="60% - Énfasis1 22 2" xfId="8946" xr:uid="{43AD769D-6478-45AA-A6C6-8995F86ADB62}"/>
    <cellStyle name="60% - Énfasis1 22 2 2" xfId="23310" xr:uid="{FD527983-3B2F-4977-996C-1983D5B5AB19}"/>
    <cellStyle name="60% - Énfasis1 22 2 3" xfId="29177" xr:uid="{5A45B0EF-2EC3-48FD-9E47-486602F8A40F}"/>
    <cellStyle name="60% - Énfasis1 22 2 4" xfId="35059" xr:uid="{B3255AE6-71B0-49C4-8978-22241BA48195}"/>
    <cellStyle name="60% - Énfasis1 22 2 5" xfId="40923" xr:uid="{833490BF-72D9-45BC-9C2D-2E4FA0DC8053}"/>
    <cellStyle name="60% - Énfasis1 22 3" xfId="20525" xr:uid="{DC5E9434-D67A-4CC4-822B-4CEE6F1CD556}"/>
    <cellStyle name="60% - Énfasis1 22 4" xfId="26327" xr:uid="{E9BB28DC-D882-4142-BF35-F9718C645F31}"/>
    <cellStyle name="60% - Énfasis1 22 5" xfId="32202" xr:uid="{7A1EA7D9-28D2-4188-9D3D-BC4D9E2885DD}"/>
    <cellStyle name="60% - Énfasis1 22 6" xfId="38067" xr:uid="{DBBFDAAC-B8ED-4BF3-B2D7-2B0C3EFE291D}"/>
    <cellStyle name="60% - Énfasis1 23" xfId="6097" xr:uid="{727A7948-7300-4E2B-8FBA-677C20C3663D}"/>
    <cellStyle name="60% - Énfasis1 23 2" xfId="8966" xr:uid="{240BD685-94C0-481D-BC1A-334797603173}"/>
    <cellStyle name="60% - Énfasis1 23 2 2" xfId="23330" xr:uid="{FBCF51B9-0EBA-4E47-911A-18053F38325F}"/>
    <cellStyle name="60% - Énfasis1 23 2 3" xfId="29197" xr:uid="{693CAA4D-3925-4BEB-9678-D5C0AF578B19}"/>
    <cellStyle name="60% - Énfasis1 23 2 4" xfId="35079" xr:uid="{AB8E1581-CB06-471D-B399-9019F28BF302}"/>
    <cellStyle name="60% - Énfasis1 23 2 5" xfId="40943" xr:uid="{003503FA-A966-4D8D-A7DE-5572E74FB7D4}"/>
    <cellStyle name="60% - Énfasis1 23 3" xfId="20545" xr:uid="{B42F8395-D712-4D08-B46D-BDAB132E58D9}"/>
    <cellStyle name="60% - Énfasis1 23 4" xfId="26347" xr:uid="{8E441237-AD71-4E6E-945B-D64527D9FA6C}"/>
    <cellStyle name="60% - Énfasis1 23 5" xfId="32222" xr:uid="{B74D6877-DA4F-421F-A0BC-8D84B1561503}"/>
    <cellStyle name="60% - Énfasis1 23 6" xfId="38087" xr:uid="{7C95BA22-38DF-4D4E-A51F-076AA7CF8291}"/>
    <cellStyle name="60% - Énfasis1 24" xfId="6117" xr:uid="{F1F54A0E-DE19-4760-AC9D-33626EE70CA8}"/>
    <cellStyle name="60% - Énfasis1 24 2" xfId="8986" xr:uid="{11C8B9E4-6839-4A26-BEFA-C249043C4BE9}"/>
    <cellStyle name="60% - Énfasis1 24 2 2" xfId="23350" xr:uid="{AFD96394-6CCA-4624-B765-E08372C0F1DE}"/>
    <cellStyle name="60% - Énfasis1 24 2 3" xfId="29217" xr:uid="{34B9D37C-8200-40DC-8F1B-685844B42ED3}"/>
    <cellStyle name="60% - Énfasis1 24 2 4" xfId="35099" xr:uid="{00D62F77-129D-4421-B773-F5D211582D85}"/>
    <cellStyle name="60% - Énfasis1 24 2 5" xfId="40963" xr:uid="{EA80D8AC-16DF-4383-8CC9-A679A7B2811B}"/>
    <cellStyle name="60% - Énfasis1 24 3" xfId="20565" xr:uid="{F1A37382-D7A6-41FA-B210-A6A0C3CC5D5D}"/>
    <cellStyle name="60% - Énfasis1 24 4" xfId="26367" xr:uid="{F869D29C-1B36-4365-8D8E-72B67ECCCB40}"/>
    <cellStyle name="60% - Énfasis1 24 5" xfId="32242" xr:uid="{100A54A2-3FD6-4528-BD3A-D9906E4079E4}"/>
    <cellStyle name="60% - Énfasis1 24 6" xfId="38107" xr:uid="{A2D9B841-F110-4B0A-9090-F7941A1B65A4}"/>
    <cellStyle name="60% - Énfasis1 25" xfId="6137" xr:uid="{613387C7-D319-46BA-8622-67D8DB18F15C}"/>
    <cellStyle name="60% - Énfasis1 25 2" xfId="9006" xr:uid="{636C863C-40F3-4EA9-9F93-4273C67A672B}"/>
    <cellStyle name="60% - Énfasis1 25 2 2" xfId="23370" xr:uid="{DE9ADE70-8165-4CBD-95B6-5FE2C63EF592}"/>
    <cellStyle name="60% - Énfasis1 25 2 3" xfId="29237" xr:uid="{46372B8E-E745-4832-BA41-1D861D146121}"/>
    <cellStyle name="60% - Énfasis1 25 2 4" xfId="35119" xr:uid="{BC40D8B1-2D1F-48C3-AE8D-6A27D477DE54}"/>
    <cellStyle name="60% - Énfasis1 25 2 5" xfId="40982" xr:uid="{7CECA4B0-4B60-4390-9C61-E3D783E74160}"/>
    <cellStyle name="60% - Énfasis1 25 3" xfId="20585" xr:uid="{968D37C9-6693-48BE-87C6-2649ECB7CB19}"/>
    <cellStyle name="60% - Énfasis1 25 4" xfId="26387" xr:uid="{3371DDAB-4EF2-4C5E-9B68-FD7ABFE98C85}"/>
    <cellStyle name="60% - Énfasis1 25 5" xfId="32262" xr:uid="{12415CFC-A978-488B-85F1-F4DF0E6E1DAC}"/>
    <cellStyle name="60% - Énfasis1 25 6" xfId="38127" xr:uid="{F0F6FA06-EB45-4D1C-AA05-4BCA03B557ED}"/>
    <cellStyle name="60% - Énfasis1 26" xfId="6157" xr:uid="{EF1C7C4A-B251-4C08-A4D2-CAFAB643A15B}"/>
    <cellStyle name="60% - Énfasis1 26 2" xfId="9026" xr:uid="{907B4060-6ABE-4F5F-8A8A-6FEAEAF9510F}"/>
    <cellStyle name="60% - Énfasis1 26 2 2" xfId="23390" xr:uid="{9157B928-CD66-4A0C-AF16-66D6ACA0F0F5}"/>
    <cellStyle name="60% - Énfasis1 26 2 3" xfId="29257" xr:uid="{D9F6460D-33EB-4EF9-9901-8926827D5464}"/>
    <cellStyle name="60% - Énfasis1 26 2 4" xfId="35139" xr:uid="{0E1E91F9-BAFF-4375-B453-1A7C45862840}"/>
    <cellStyle name="60% - Énfasis1 26 2 5" xfId="41001" xr:uid="{91A9B01E-41F8-4C53-9CFA-3EE2CE3E1111}"/>
    <cellStyle name="60% - Énfasis1 26 3" xfId="20605" xr:uid="{6EB133E3-7CCA-488B-B514-2C67E9BBB83F}"/>
    <cellStyle name="60% - Énfasis1 26 4" xfId="26407" xr:uid="{23418D03-DDB2-4D01-B45D-D48B1F33C353}"/>
    <cellStyle name="60% - Énfasis1 26 5" xfId="32282" xr:uid="{9AE0F8D1-968F-4ED6-91C7-0BB49F5F9BBD}"/>
    <cellStyle name="60% - Énfasis1 26 6" xfId="38147" xr:uid="{21D180A4-1AC2-4BA8-8815-0CE1D3F9066F}"/>
    <cellStyle name="60% - Énfasis1 27" xfId="6177" xr:uid="{C923CB64-B856-4DED-8BA2-9D23FCBD7CCB}"/>
    <cellStyle name="60% - Énfasis1 27 2" xfId="9046" xr:uid="{797DAF3C-70CC-40B9-8F16-169196DBBA24}"/>
    <cellStyle name="60% - Énfasis1 27 2 2" xfId="23410" xr:uid="{95E77686-5AC3-4E14-8D34-709BB76E2C1D}"/>
    <cellStyle name="60% - Énfasis1 27 2 3" xfId="29277" xr:uid="{33743129-ED7B-4F96-9353-32A483DBFEFD}"/>
    <cellStyle name="60% - Énfasis1 27 2 4" xfId="35159" xr:uid="{BD02B644-9B1C-4EFF-B392-3A8ED054B4BF}"/>
    <cellStyle name="60% - Énfasis1 27 2 5" xfId="41021" xr:uid="{FCF0E5C2-C598-4B67-B4B4-13714A04809D}"/>
    <cellStyle name="60% - Énfasis1 27 3" xfId="20625" xr:uid="{59047BD9-F397-465B-840C-31F3B803C9A9}"/>
    <cellStyle name="60% - Énfasis1 27 4" xfId="26427" xr:uid="{3C384BBD-0188-4F36-8F56-20E5821DA20F}"/>
    <cellStyle name="60% - Énfasis1 27 5" xfId="32302" xr:uid="{1BD01E4F-3440-4201-BEA8-6420EF9B27FF}"/>
    <cellStyle name="60% - Énfasis1 27 6" xfId="38167" xr:uid="{5CD69A51-042C-4E4C-8C85-E6E03300E4C2}"/>
    <cellStyle name="60% - Énfasis1 28" xfId="6199" xr:uid="{A4B7FD08-9DC7-4CD8-880A-7490D497837D}"/>
    <cellStyle name="60% - Énfasis1 28 2" xfId="9068" xr:uid="{81B05BA7-5A66-4695-9B12-412F74B813D3}"/>
    <cellStyle name="60% - Énfasis1 28 2 2" xfId="23432" xr:uid="{6C1FB3EB-3ABC-41B7-A7C4-B6E9D59CE80F}"/>
    <cellStyle name="60% - Énfasis1 28 2 3" xfId="29299" xr:uid="{2F660822-5B4D-4BBB-A5D2-18FC96177D5C}"/>
    <cellStyle name="60% - Énfasis1 28 2 4" xfId="35181" xr:uid="{95F04CC3-4F77-462F-9F67-6FF7974EECC3}"/>
    <cellStyle name="60% - Énfasis1 28 2 5" xfId="41042" xr:uid="{12D4E8FA-FA2E-4A76-8CC2-32164329ED77}"/>
    <cellStyle name="60% - Énfasis1 28 3" xfId="20647" xr:uid="{F6B2430F-C5D0-476F-B63D-9AA4B063D8C7}"/>
    <cellStyle name="60% - Énfasis1 28 4" xfId="26449" xr:uid="{0711B003-DB8C-4650-867C-03B167B4A604}"/>
    <cellStyle name="60% - Énfasis1 28 5" xfId="32324" xr:uid="{AFC50C6D-A1C1-438A-BCB8-AC1992A48A7D}"/>
    <cellStyle name="60% - Énfasis1 28 6" xfId="38189" xr:uid="{6C04E193-C81B-4ADF-8F6B-1E516FE2C4BD}"/>
    <cellStyle name="60% - Énfasis1 29" xfId="6236" xr:uid="{77BFC718-A9F3-4A5C-B600-4175EA3D5D60}"/>
    <cellStyle name="60% - Énfasis1 29 2" xfId="9105" xr:uid="{762E9AE0-8AC0-4C23-A56C-91DA25C3597D}"/>
    <cellStyle name="60% - Énfasis1 29 2 2" xfId="23469" xr:uid="{BC099A95-C2C8-48AC-8E9A-569BE9E747E7}"/>
    <cellStyle name="60% - Énfasis1 29 2 3" xfId="29336" xr:uid="{07EFB525-6FF0-47AF-B8CB-683320D54C99}"/>
    <cellStyle name="60% - Énfasis1 29 2 4" xfId="35218" xr:uid="{E242057E-E9C3-4974-B5FF-EF1DD833EC31}"/>
    <cellStyle name="60% - Énfasis1 29 2 5" xfId="41078" xr:uid="{8B134F57-9D7B-4E5B-ABDC-A83B93C1F677}"/>
    <cellStyle name="60% - Énfasis1 29 3" xfId="20677" xr:uid="{B6557B3F-4813-49E4-8E77-3B0D5A606D52}"/>
    <cellStyle name="60% - Énfasis1 29 4" xfId="26486" xr:uid="{C656E129-16F0-4652-AE35-7D65DEEBA4EE}"/>
    <cellStyle name="60% - Énfasis1 29 5" xfId="32361" xr:uid="{804B1358-BDCE-438D-9A3D-39CA8C1892F3}"/>
    <cellStyle name="60% - Énfasis1 29 6" xfId="38226" xr:uid="{8E205451-9E9C-49B4-9FB6-53953053125A}"/>
    <cellStyle name="60% - Énfasis1 3" xfId="3859" xr:uid="{298E4B77-5120-449F-A40D-DE815CFEB7FA}"/>
    <cellStyle name="60% - Énfasis1 3 10" xfId="29968" xr:uid="{EB955FE0-2E97-4896-86C0-4BB71342F492}"/>
    <cellStyle name="60% - Énfasis1 3 11" xfId="35849" xr:uid="{CE443633-7F68-4EEE-958B-22ACE0B9A09B}"/>
    <cellStyle name="60% - Énfasis1 3 2" xfId="4058" xr:uid="{943212BD-0C99-4C4F-AE8A-E29E33BD0304}"/>
    <cellStyle name="60% - Énfasis1 3 2 2" xfId="4536" xr:uid="{23F5AA0E-90D1-48DB-90DA-CEC2E9C050B7}"/>
    <cellStyle name="60% - Énfasis1 3 2 2 2" xfId="5504" xr:uid="{EFF3C209-418E-4B0D-9E82-D4B5510EF655}"/>
    <cellStyle name="60% - Énfasis1 3 2 2 2 2" xfId="8371" xr:uid="{D63EBAC2-6F8D-44F8-897F-2355AF73495C}"/>
    <cellStyle name="60% - Énfasis1 3 2 2 2 2 2" xfId="22746" xr:uid="{399F51FE-B770-4580-9973-4A847458A975}"/>
    <cellStyle name="60% - Énfasis1 3 2 2 2 2 3" xfId="28604" xr:uid="{A5A4CD99-01E5-42C0-BC84-E629CAFAC9A0}"/>
    <cellStyle name="60% - Énfasis1 3 2 2 2 2 4" xfId="34486" xr:uid="{8D7ED948-0C4B-4709-89FD-25F0C6C67D00}"/>
    <cellStyle name="60% - Énfasis1 3 2 2 2 2 5" xfId="40350" xr:uid="{FE5A9580-1AEF-4836-A877-6D4AEC626D95}"/>
    <cellStyle name="60% - Énfasis1 3 2 2 2 3" xfId="19964" xr:uid="{FAE34246-B83A-42F7-9E14-5B36BBDA04A9}"/>
    <cellStyle name="60% - Énfasis1 3 2 2 2 4" xfId="25755" xr:uid="{E89B4936-4AC5-4F3B-BE59-F346F39C25E9}"/>
    <cellStyle name="60% - Énfasis1 3 2 2 2 5" xfId="31629" xr:uid="{23C1ED99-9022-438D-9C16-FDBB49EC793B}"/>
    <cellStyle name="60% - Énfasis1 3 2 2 2 6" xfId="37499" xr:uid="{21ED94C6-6ABE-4BFE-822C-F45912D9E84D}"/>
    <cellStyle name="60% - Énfasis1 3 2 2 3" xfId="7399" xr:uid="{149E3A62-0718-4B2F-9075-8C8DBA24958A}"/>
    <cellStyle name="60% - Énfasis1 3 2 2 3 2" xfId="21801" xr:uid="{84DF3CE0-6B69-4BB5-BD0C-4A610EA1C6A3}"/>
    <cellStyle name="60% - Énfasis1 3 2 2 3 3" xfId="27633" xr:uid="{F3F47B98-283C-423F-AB8B-AB960EF4D2EF}"/>
    <cellStyle name="60% - Énfasis1 3 2 2 3 4" xfId="33515" xr:uid="{34CB0BE9-E7A2-483B-A952-7485FED3ED44}"/>
    <cellStyle name="60% - Énfasis1 3 2 2 3 5" xfId="39379" xr:uid="{8901A1C2-7F65-4C52-BE4C-6E4AF3A9CA55}"/>
    <cellStyle name="60% - Énfasis1 3 2 2 4" xfId="19032" xr:uid="{E7646E68-3D35-4E7A-96FC-3D76695AB087}"/>
    <cellStyle name="60% - Énfasis1 3 2 2 5" xfId="24784" xr:uid="{4518C90F-D689-4D0F-8796-F3B61C7DE441}"/>
    <cellStyle name="60% - Énfasis1 3 2 2 6" xfId="30661" xr:uid="{DE575ED5-3629-425B-B7C8-D9182FDAE81B}"/>
    <cellStyle name="60% - Énfasis1 3 2 2 7" xfId="36542" xr:uid="{D8174291-9AD7-49E9-978C-F425E4B10A5B}"/>
    <cellStyle name="60% - Énfasis1 3 2 3" xfId="5019" xr:uid="{FA3118BA-9040-419A-B32E-288B8A73C673}"/>
    <cellStyle name="60% - Énfasis1 3 2 3 2" xfId="7886" xr:uid="{2B80C349-D930-4A68-BE09-1F0B17B8B624}"/>
    <cellStyle name="60% - Énfasis1 3 2 3 2 2" xfId="22271" xr:uid="{42CD0AF8-6A12-4882-B888-DF6D917834B2}"/>
    <cellStyle name="60% - Énfasis1 3 2 3 2 3" xfId="28119" xr:uid="{DAB648EC-4D63-4B34-8DDE-B832D7C5BB9A}"/>
    <cellStyle name="60% - Énfasis1 3 2 3 2 4" xfId="34001" xr:uid="{93E0AE91-0393-41C9-8817-9FFF8EE9BC60}"/>
    <cellStyle name="60% - Énfasis1 3 2 3 2 5" xfId="39865" xr:uid="{581BA545-D4D3-4862-B788-03BF8C0F9C3A}"/>
    <cellStyle name="60% - Énfasis1 3 2 3 3" xfId="19497" xr:uid="{822ED24C-C0E5-4A8C-A46E-B93199E6F1DB}"/>
    <cellStyle name="60% - Énfasis1 3 2 3 4" xfId="25270" xr:uid="{9C07F56C-C9DF-41F1-A362-4BFB47B8235A}"/>
    <cellStyle name="60% - Énfasis1 3 2 3 5" xfId="31144" xr:uid="{19250BCC-E99A-4494-87AB-29D47FFDE132}"/>
    <cellStyle name="60% - Énfasis1 3 2 3 6" xfId="37022" xr:uid="{9322AAD6-0539-4BD7-B848-A8D428E76B93}"/>
    <cellStyle name="60% - Énfasis1 3 2 4" xfId="6914" xr:uid="{7A4CAD65-0E65-4110-9F52-4E1B581AF9A4}"/>
    <cellStyle name="60% - Énfasis1 3 2 4 2" xfId="21334" xr:uid="{878F1215-A44E-47C1-A160-63553205CFF2}"/>
    <cellStyle name="60% - Énfasis1 3 2 4 3" xfId="27152" xr:uid="{67C225DC-9DE9-4AAF-9950-9FF912D45954}"/>
    <cellStyle name="60% - Énfasis1 3 2 4 4" xfId="33030" xr:uid="{A45A9167-9833-4B86-8DC2-2B042B88F150}"/>
    <cellStyle name="60% - Énfasis1 3 2 4 5" xfId="38894" xr:uid="{98C45AB5-72BA-4D01-BBAD-44C03B88E34C}"/>
    <cellStyle name="60% - Énfasis1 3 2 5" xfId="18589" xr:uid="{CF6E8B12-90DF-4EF5-A6B3-E39E4601C872}"/>
    <cellStyle name="60% - Énfasis1 3 2 6" xfId="24301" xr:uid="{8C518876-7DDC-48F8-ADBA-27F5C35119DD}"/>
    <cellStyle name="60% - Énfasis1 3 2 7" xfId="30179" xr:uid="{A90C218E-C675-49A4-89CF-24352D6797C9}"/>
    <cellStyle name="60% - Énfasis1 3 2 8" xfId="36058" xr:uid="{729B072A-BD13-40A7-BBBE-31E4E55A35B8}"/>
    <cellStyle name="60% - Énfasis1 3 3" xfId="4342" xr:uid="{084B26CC-55B4-4A73-BC65-7FF0B4DD60BD}"/>
    <cellStyle name="60% - Énfasis1 3 3 2" xfId="5308" xr:uid="{07EA31BA-E116-4744-9075-008CEF4C0445}"/>
    <cellStyle name="60% - Énfasis1 3 3 2 2" xfId="8175" xr:uid="{FF71B8E2-6CB2-428F-B31D-ED904FEF0166}"/>
    <cellStyle name="60% - Énfasis1 3 3 2 2 2" xfId="22551" xr:uid="{D6429F60-F7F8-4D3B-8ED5-471825C3A2B7}"/>
    <cellStyle name="60% - Énfasis1 3 3 2 2 3" xfId="28408" xr:uid="{E3C66C05-B81B-4C53-89BD-9107DF8CDA5F}"/>
    <cellStyle name="60% - Énfasis1 3 3 2 2 4" xfId="34290" xr:uid="{3D1BACA8-FCC2-4A49-98AE-5C85AA2479A4}"/>
    <cellStyle name="60% - Énfasis1 3 3 2 2 5" xfId="40154" xr:uid="{DC1D1DA8-D38F-47B4-928B-A3BA2B583915}"/>
    <cellStyle name="60% - Énfasis1 3 3 2 3" xfId="19776" xr:uid="{D667C996-4E7A-4356-B77F-0323999FC884}"/>
    <cellStyle name="60% - Énfasis1 3 3 2 4" xfId="25559" xr:uid="{A0475E6B-09E6-4AF8-B80A-DBAE05D1D3C1}"/>
    <cellStyle name="60% - Énfasis1 3 3 2 5" xfId="31433" xr:uid="{D236E8E8-E310-4EEA-A980-91B712F42BDF}"/>
    <cellStyle name="60% - Énfasis1 3 3 2 6" xfId="37304" xr:uid="{28982FB4-F1BC-45FB-8FB3-5B59639D6C30}"/>
    <cellStyle name="60% - Énfasis1 3 3 3" xfId="7203" xr:uid="{85CB8040-170E-4D57-AF80-F2F749A676F2}"/>
    <cellStyle name="60% - Énfasis1 3 3 3 2" xfId="21610" xr:uid="{55E188E5-BEBD-4CE8-A70D-B290967F2397}"/>
    <cellStyle name="60% - Énfasis1 3 3 3 3" xfId="27437" xr:uid="{1B199064-A554-4C20-9F6C-79363D80B277}"/>
    <cellStyle name="60% - Énfasis1 3 3 3 4" xfId="33319" xr:uid="{8A391156-3BB2-49FC-B214-6EFAAFA81147}"/>
    <cellStyle name="60% - Énfasis1 3 3 3 5" xfId="39183" xr:uid="{75DDE2BA-2A31-451B-B0E9-F739B757B292}"/>
    <cellStyle name="60% - Énfasis1 3 3 4" xfId="18847" xr:uid="{63AF6C2C-8131-4162-9E46-D50C67ED48CA}"/>
    <cellStyle name="60% - Énfasis1 3 3 5" xfId="24588" xr:uid="{8D9D4D50-6C84-490E-B2B8-B5A8D5C70824}"/>
    <cellStyle name="60% - Énfasis1 3 3 6" xfId="30467" xr:uid="{89A5CCB7-D5DA-4395-AB7B-19C3184D92A4}"/>
    <cellStyle name="60% - Énfasis1 3 3 7" xfId="36347" xr:uid="{3A0944D2-27D7-490F-A536-2284F1CEAF70}"/>
    <cellStyle name="60% - Énfasis1 3 4" xfId="4824" xr:uid="{D48B8311-2CFC-4828-85BC-15E03879791D}"/>
    <cellStyle name="60% - Énfasis1 3 4 2" xfId="7690" xr:uid="{2E62AFF4-6D95-4449-9A59-0014D25C9E8A}"/>
    <cellStyle name="60% - Énfasis1 3 4 2 2" xfId="22080" xr:uid="{F0AD4639-B1A6-45D4-AE72-49EE51A7E11E}"/>
    <cellStyle name="60% - Énfasis1 3 4 2 3" xfId="27923" xr:uid="{28C201B1-FC17-47E0-B8BE-7D42F02957A2}"/>
    <cellStyle name="60% - Énfasis1 3 4 2 4" xfId="33805" xr:uid="{D3D88AEF-7434-4FF6-A7E2-79D650BA0A0F}"/>
    <cellStyle name="60% - Énfasis1 3 4 2 5" xfId="39669" xr:uid="{43F937F8-B97C-465A-B3A1-516F72E22655}"/>
    <cellStyle name="60% - Énfasis1 3 4 3" xfId="19306" xr:uid="{C933A4D3-94E3-410A-94D4-7F0486C8A307}"/>
    <cellStyle name="60% - Énfasis1 3 4 4" xfId="25074" xr:uid="{B739C7CC-2ED5-4718-AFAF-669DDDBACE23}"/>
    <cellStyle name="60% - Énfasis1 3 4 5" xfId="30948" xr:uid="{5407FC17-F33A-4F8A-A1F0-5CB3288CA108}"/>
    <cellStyle name="60% - Énfasis1 3 4 6" xfId="36827" xr:uid="{28DACDB4-5A14-415B-9F03-CA368AFEF54F}"/>
    <cellStyle name="60% - Énfasis1 3 5" xfId="5833" xr:uid="{5F667B74-3FAC-458D-861D-14B591C68CB5}"/>
    <cellStyle name="60% - Énfasis1 3 5 2" xfId="8702" xr:uid="{517EAF34-A2DB-445F-8935-FC08EF4A975A}"/>
    <cellStyle name="60% - Énfasis1 3 5 2 2" xfId="23070" xr:uid="{83B4C3D6-0DCA-4F1B-81CC-F40118DE6819}"/>
    <cellStyle name="60% - Énfasis1 3 5 2 3" xfId="28934" xr:uid="{4FE99910-70AF-4226-BC36-937D72865E30}"/>
    <cellStyle name="60% - Énfasis1 3 5 2 4" xfId="34816" xr:uid="{611DF1D8-4163-4AE8-BCB2-B73ED7680407}"/>
    <cellStyle name="60% - Énfasis1 3 5 2 5" xfId="40680" xr:uid="{34F76B7E-20B8-4698-A8C4-9EE497709581}"/>
    <cellStyle name="60% - Énfasis1 3 5 3" xfId="20285" xr:uid="{FA728B11-A3F7-493D-8EEF-4C4D157DE79F}"/>
    <cellStyle name="60% - Énfasis1 3 5 4" xfId="26084" xr:uid="{CFD6A1D0-3DA7-4C74-B968-710B50DA407D}"/>
    <cellStyle name="60% - Énfasis1 3 5 5" xfId="31959" xr:uid="{2122B03D-1D8C-4434-A8E3-547CAAC22589}"/>
    <cellStyle name="60% - Énfasis1 3 5 6" xfId="37825" xr:uid="{CBCDC4D2-FF16-434F-A9D7-C368527BA1E8}"/>
    <cellStyle name="60% - Énfasis1 3 6" xfId="6444" xr:uid="{7634F7DC-E393-4030-96CD-92CBA91CEA51}"/>
    <cellStyle name="60% - Énfasis1 3 6 2" xfId="9304" xr:uid="{FB05CDE1-9A2D-43E2-8CA1-C819F1BA2C43}"/>
    <cellStyle name="60% - Énfasis1 3 6 2 2" xfId="23667" xr:uid="{66D5ADB4-C6CB-4013-B58E-C8EB08BE6EAC}"/>
    <cellStyle name="60% - Énfasis1 3 6 2 3" xfId="29535" xr:uid="{187302DA-A19C-42D9-90F3-91B3FD2966C5}"/>
    <cellStyle name="60% - Énfasis1 3 6 2 4" xfId="35417" xr:uid="{89F80D4E-FC8B-4812-8E43-2893D897042B}"/>
    <cellStyle name="60% - Énfasis1 3 6 2 5" xfId="41276" xr:uid="{7053AF20-D120-4A61-A90B-8013AC4F964F}"/>
    <cellStyle name="60% - Énfasis1 3 6 3" xfId="20883" xr:uid="{A16BB597-DC48-48C4-9EF3-3BA13D916106}"/>
    <cellStyle name="60% - Énfasis1 3 6 4" xfId="26693" xr:uid="{B54C965A-3B8B-4ECA-B814-BBFF311F1182}"/>
    <cellStyle name="60% - Énfasis1 3 6 5" xfId="32568" xr:uid="{E3503271-2445-49C9-9152-3669539DC3F9}"/>
    <cellStyle name="60% - Énfasis1 3 6 6" xfId="38432" xr:uid="{D518EE90-6911-4A65-835F-B81358B99430}"/>
    <cellStyle name="60% - Énfasis1 3 7" xfId="6719" xr:uid="{04732B20-E784-4671-92C0-6C9921390787}"/>
    <cellStyle name="60% - Énfasis1 3 7 2" xfId="21143" xr:uid="{E9CEA8A3-EFAB-49BF-B72F-BCB430993A55}"/>
    <cellStyle name="60% - Énfasis1 3 7 3" xfId="26958" xr:uid="{91794F3B-02F6-47CA-A588-5933967F2E70}"/>
    <cellStyle name="60% - Énfasis1 3 7 4" xfId="32834" xr:uid="{0AF844A5-567B-4BF2-A1BD-28EE8F707F50}"/>
    <cellStyle name="60% - Énfasis1 3 7 5" xfId="38698" xr:uid="{A9B13540-6F9E-4060-AA01-8531DFBCBC25}"/>
    <cellStyle name="60% - Énfasis1 3 8" xfId="18381" xr:uid="{40F86FA3-C767-4792-8358-E9C11DC3EF50}"/>
    <cellStyle name="60% - Énfasis1 3 9" xfId="24090" xr:uid="{FABFD85D-C822-4073-BD36-F70DB02141F6}"/>
    <cellStyle name="60% - Énfasis1 30" xfId="6256" xr:uid="{7DA6D91B-14E5-4981-865D-B440133A80AE}"/>
    <cellStyle name="60% - Énfasis1 30 2" xfId="9125" xr:uid="{16D204E0-52B8-42B4-94A0-950844946158}"/>
    <cellStyle name="60% - Énfasis1 30 2 2" xfId="23489" xr:uid="{D07A2B10-69A4-4201-B786-FA80EB4D93C1}"/>
    <cellStyle name="60% - Énfasis1 30 2 3" xfId="29356" xr:uid="{78B56011-390F-4CFE-8D67-16F034BCA324}"/>
    <cellStyle name="60% - Énfasis1 30 2 4" xfId="35238" xr:uid="{DF31C6E6-B5E4-48F7-AAB5-840AA1865E47}"/>
    <cellStyle name="60% - Énfasis1 30 2 5" xfId="41097" xr:uid="{B7A0FFEA-6677-492A-A9E4-CCE5741A2EA0}"/>
    <cellStyle name="60% - Énfasis1 30 3" xfId="20697" xr:uid="{C39C07DA-ADE7-4433-8F35-1F7BA17180A9}"/>
    <cellStyle name="60% - Énfasis1 30 4" xfId="26506" xr:uid="{BF01BB14-E601-4A68-B7E7-830B7E38CA53}"/>
    <cellStyle name="60% - Énfasis1 30 5" xfId="32381" xr:uid="{C48C3763-A9AE-4575-90EE-6F8023E2C37A}"/>
    <cellStyle name="60% - Énfasis1 30 6" xfId="38246" xr:uid="{B8D9CF4B-D899-4EB0-A398-BA504CBE6471}"/>
    <cellStyle name="60% - Énfasis1 31" xfId="6276" xr:uid="{C7A4C84A-528D-4429-9E79-4830339A3C9A}"/>
    <cellStyle name="60% - Énfasis1 31 2" xfId="9145" xr:uid="{EB5891BC-D3A9-45B5-9B7D-137ED638238B}"/>
    <cellStyle name="60% - Énfasis1 31 2 2" xfId="23509" xr:uid="{36CFBD7D-52AB-4CEC-B593-1A143331A282}"/>
    <cellStyle name="60% - Énfasis1 31 2 3" xfId="29376" xr:uid="{B07DADBB-E9D4-4F0E-B1C7-A84A8773670B}"/>
    <cellStyle name="60% - Énfasis1 31 2 4" xfId="35258" xr:uid="{B73746C5-3EA9-46B7-ADDA-C193A2B8D4AB}"/>
    <cellStyle name="60% - Énfasis1 31 2 5" xfId="41117" xr:uid="{A071F156-A831-4270-B8A4-6F4FD1B3D081}"/>
    <cellStyle name="60% - Énfasis1 31 3" xfId="20717" xr:uid="{68A95E2C-7F8E-49D9-BE10-6D8163F1E0C4}"/>
    <cellStyle name="60% - Énfasis1 31 4" xfId="26526" xr:uid="{76A616B8-5C51-48A8-AEDE-66B25606694C}"/>
    <cellStyle name="60% - Énfasis1 31 5" xfId="32401" xr:uid="{B4CB62E0-C3D9-434D-8407-3C5C53F8484B}"/>
    <cellStyle name="60% - Énfasis1 31 6" xfId="38266" xr:uid="{0AA2DE2C-26E8-4E0C-B5CC-D0902D9C396B}"/>
    <cellStyle name="60% - Énfasis1 32" xfId="6300" xr:uid="{BF8447DD-D429-4259-8EC2-687D805A3725}"/>
    <cellStyle name="60% - Énfasis1 32 2" xfId="9168" xr:uid="{1698A97C-3AAC-47EA-BCE9-84F2ED4D3967}"/>
    <cellStyle name="60% - Énfasis1 32 2 2" xfId="23532" xr:uid="{6A7672D3-D25A-4A70-BD1D-8FDF49631EE1}"/>
    <cellStyle name="60% - Énfasis1 32 2 3" xfId="29399" xr:uid="{ECF930A2-6777-474E-9009-22178358CE78}"/>
    <cellStyle name="60% - Énfasis1 32 2 4" xfId="35281" xr:uid="{9C52E11C-D25E-431D-BA3D-717B3DEE1393}"/>
    <cellStyle name="60% - Énfasis1 32 2 5" xfId="41140" xr:uid="{54980294-157C-4E11-8678-E92E188BC8EA}"/>
    <cellStyle name="60% - Énfasis1 32 3" xfId="20741" xr:uid="{55ACF817-443E-413F-BE05-E2B373FF7910}"/>
    <cellStyle name="60% - Énfasis1 32 4" xfId="26550" xr:uid="{1C669312-DDFA-495C-815C-326A2371AFF5}"/>
    <cellStyle name="60% - Énfasis1 32 5" xfId="32425" xr:uid="{FA7419A7-A8FF-4FDC-9FD0-8B90D36691EB}"/>
    <cellStyle name="60% - Énfasis1 32 6" xfId="38290" xr:uid="{77FD5BD1-7EEE-450D-A0B3-D424B7DFAEDD}"/>
    <cellStyle name="60% - Énfasis1 33" xfId="6332" xr:uid="{4D52307A-6A2C-481B-BD60-B10E3AF1BA21}"/>
    <cellStyle name="60% - Énfasis1 33 2" xfId="9197" xr:uid="{59F58943-AB84-4DC1-99FC-3BF864F43C42}"/>
    <cellStyle name="60% - Énfasis1 33 2 2" xfId="23560" xr:uid="{8C0BD0B2-1466-4EE9-917F-38F77268CCD9}"/>
    <cellStyle name="60% - Énfasis1 33 2 3" xfId="29428" xr:uid="{CCD66BA5-2DD9-484B-8BBD-72E7CFDC23D6}"/>
    <cellStyle name="60% - Énfasis1 33 2 4" xfId="35310" xr:uid="{3E3736A6-610D-43E2-9964-E1BA48501DBE}"/>
    <cellStyle name="60% - Énfasis1 33 2 5" xfId="41169" xr:uid="{88A0A7D5-60E5-41BB-A4B1-B075A9ED712E}"/>
    <cellStyle name="60% - Énfasis1 33 3" xfId="20773" xr:uid="{D15D3415-8C64-44C0-A61F-B97C21C87491}"/>
    <cellStyle name="60% - Énfasis1 33 4" xfId="26582" xr:uid="{B3EF3F05-EDBE-48AE-838E-BE476D9E25F9}"/>
    <cellStyle name="60% - Énfasis1 33 5" xfId="32457" xr:uid="{4E72373A-ABF1-4261-B9E6-D827EED62DEB}"/>
    <cellStyle name="60% - Énfasis1 33 6" xfId="38321" xr:uid="{A57070C0-EC21-4F7D-AE99-CE5970D5A0C3}"/>
    <cellStyle name="60% - Énfasis1 34" xfId="6352" xr:uid="{534C7C5A-8B76-4D20-971D-872764813E60}"/>
    <cellStyle name="60% - Énfasis1 34 2" xfId="9217" xr:uid="{74E4230B-7228-4289-8CD1-505A312FE703}"/>
    <cellStyle name="60% - Énfasis1 34 2 2" xfId="23580" xr:uid="{D5079312-E64F-4B36-A4BE-A0813B95B083}"/>
    <cellStyle name="60% - Énfasis1 34 2 3" xfId="29448" xr:uid="{1E3A9327-7AC1-4247-B271-2E432BEDD899}"/>
    <cellStyle name="60% - Énfasis1 34 2 4" xfId="35330" xr:uid="{0C25432E-2FE4-4E43-86CD-65364E17A056}"/>
    <cellStyle name="60% - Énfasis1 34 2 5" xfId="41189" xr:uid="{39721DCE-3BBA-4260-9186-82A635D06E29}"/>
    <cellStyle name="60% - Énfasis1 34 3" xfId="20793" xr:uid="{6A6DF85C-F183-46CC-853D-1FABA4776F01}"/>
    <cellStyle name="60% - Énfasis1 34 4" xfId="26602" xr:uid="{0B91B60F-3269-4298-8F34-AA2274396216}"/>
    <cellStyle name="60% - Énfasis1 34 5" xfId="32477" xr:uid="{C35B8735-B475-4703-A565-4360B978CEAB}"/>
    <cellStyle name="60% - Énfasis1 34 6" xfId="38341" xr:uid="{E8FD28E4-F2D2-4D66-AC44-F6C7B47B6670}"/>
    <cellStyle name="60% - Énfasis1 35" xfId="6372" xr:uid="{16AF691F-7492-4777-808A-E1E4FC49D78D}"/>
    <cellStyle name="60% - Énfasis1 35 2" xfId="9237" xr:uid="{CC9B5EDD-CE16-453A-9B7A-7974E0E32662}"/>
    <cellStyle name="60% - Énfasis1 35 2 2" xfId="23600" xr:uid="{A5C2ECC3-C02A-448E-8053-A748B3D1E2DF}"/>
    <cellStyle name="60% - Énfasis1 35 2 3" xfId="29468" xr:uid="{70FCD1B1-E30A-4593-8805-1F44176C8A22}"/>
    <cellStyle name="60% - Énfasis1 35 2 4" xfId="35350" xr:uid="{208D228F-5FF2-4F1E-A35A-60081A05D207}"/>
    <cellStyle name="60% - Énfasis1 35 2 5" xfId="41209" xr:uid="{CA0F10F6-F2BD-4D73-B753-920404B6791B}"/>
    <cellStyle name="60% - Énfasis1 35 3" xfId="20813" xr:uid="{E8DB07DB-571A-493B-965D-C9792946DA74}"/>
    <cellStyle name="60% - Énfasis1 35 4" xfId="26622" xr:uid="{F983AF90-AEC7-42A9-A190-BC8DDBAD5E97}"/>
    <cellStyle name="60% - Énfasis1 35 5" xfId="32497" xr:uid="{F8D5E4CD-6FC4-446E-B725-6145B717F22E}"/>
    <cellStyle name="60% - Énfasis1 35 6" xfId="38361" xr:uid="{CF50F1A2-2E8E-4115-97C6-405B86A31B7F}"/>
    <cellStyle name="60% - Énfasis1 36" xfId="6393" xr:uid="{02211772-F438-4B67-B4F7-FFBC907EBB89}"/>
    <cellStyle name="60% - Énfasis1 36 2" xfId="9258" xr:uid="{7D570CF4-6C00-4564-AAFB-309A0BF84651}"/>
    <cellStyle name="60% - Énfasis1 36 2 2" xfId="23621" xr:uid="{4E2212A4-BD0D-4774-9C1D-ACD515DFB1D3}"/>
    <cellStyle name="60% - Énfasis1 36 2 3" xfId="29489" xr:uid="{0A11E1EB-5298-4645-A40C-346D8CA608EB}"/>
    <cellStyle name="60% - Énfasis1 36 2 4" xfId="35371" xr:uid="{C9EC6AC1-F986-40E0-BE74-B7FE1BEAB4AC}"/>
    <cellStyle name="60% - Énfasis1 36 2 5" xfId="41230" xr:uid="{0BD8BDD2-1B4C-4131-8B70-7B3F885DC252}"/>
    <cellStyle name="60% - Énfasis1 36 3" xfId="20834" xr:uid="{48E28FD6-6E56-406E-AFBE-43C0579D947A}"/>
    <cellStyle name="60% - Énfasis1 36 4" xfId="26643" xr:uid="{6D8140AD-1757-4B31-A9EA-8F1286E71CBE}"/>
    <cellStyle name="60% - Énfasis1 36 5" xfId="32518" xr:uid="{372F5E38-C10D-4B08-A622-1F956FC99F7F}"/>
    <cellStyle name="60% - Énfasis1 36 6" xfId="38382" xr:uid="{E79A6B3E-6C17-42F4-99BD-D1039F664421}"/>
    <cellStyle name="60% - Énfasis1 37" xfId="6422" xr:uid="{02080E48-DB7C-40DF-A1F5-A0C7618CD577}"/>
    <cellStyle name="60% - Énfasis1 37 2" xfId="9284" xr:uid="{9E8B6125-4E8E-4113-A9ED-324B6C672A88}"/>
    <cellStyle name="60% - Énfasis1 37 2 2" xfId="23647" xr:uid="{F0D3287C-EB07-4497-940D-2C3F63F5E92B}"/>
    <cellStyle name="60% - Énfasis1 37 2 3" xfId="29515" xr:uid="{9D38411F-DEBF-4C94-8DCA-32911C11B068}"/>
    <cellStyle name="60% - Énfasis1 37 2 4" xfId="35397" xr:uid="{11759264-F419-4F7D-AF29-24BB22DD9E9F}"/>
    <cellStyle name="60% - Énfasis1 37 2 5" xfId="41256" xr:uid="{5C6D3A12-23E1-4877-BF8B-1D435468B57E}"/>
    <cellStyle name="60% - Énfasis1 37 3" xfId="20863" xr:uid="{C8C4C5B0-BDB1-4D73-855C-0C1509D2D994}"/>
    <cellStyle name="60% - Énfasis1 37 4" xfId="26672" xr:uid="{88CAAEC9-F6A2-47E5-BB18-8C80EB116006}"/>
    <cellStyle name="60% - Énfasis1 37 5" xfId="32547" xr:uid="{410A425E-EE90-4B7A-A259-F2884F969C44}"/>
    <cellStyle name="60% - Énfasis1 37 6" xfId="38411" xr:uid="{3B3E8611-69F5-447E-B569-A1A8B7FDC4DC}"/>
    <cellStyle name="60% - Énfasis1 38" xfId="6456" xr:uid="{B64D7B90-BD72-4BBF-9B20-56D530576A60}"/>
    <cellStyle name="60% - Énfasis1 38 2" xfId="9316" xr:uid="{6601E085-622B-4051-A9E2-5DA55084F4B2}"/>
    <cellStyle name="60% - Énfasis1 38 2 2" xfId="23679" xr:uid="{07EBF726-F373-46DE-8704-B6C750479859}"/>
    <cellStyle name="60% - Énfasis1 38 2 3" xfId="29547" xr:uid="{3C897345-94BA-4E1F-9EBD-7B45843BA1C0}"/>
    <cellStyle name="60% - Énfasis1 38 2 4" xfId="35429" xr:uid="{8699B6CD-C79D-4B2A-8A40-CAC4690B495A}"/>
    <cellStyle name="60% - Énfasis1 38 2 5" xfId="41288" xr:uid="{35716BD8-9844-4A4C-A8D2-633C82981C9C}"/>
    <cellStyle name="60% - Énfasis1 38 3" xfId="20894" xr:uid="{752D1280-3135-4168-BC7D-3F2C26ECC351}"/>
    <cellStyle name="60% - Énfasis1 38 4" xfId="26705" xr:uid="{1B10767E-38A4-4D56-BB30-0D7291C2B7EC}"/>
    <cellStyle name="60% - Énfasis1 38 5" xfId="32580" xr:uid="{1EF8A70C-C271-464E-A75C-DF784C670A7D}"/>
    <cellStyle name="60% - Énfasis1 38 6" xfId="38444" xr:uid="{3B64911C-6910-4F59-A93C-1BD791225A8C}"/>
    <cellStyle name="60% - Énfasis1 39" xfId="6476" xr:uid="{36673BD1-22CB-436D-9C89-7EC64308A659}"/>
    <cellStyle name="60% - Énfasis1 39 2" xfId="9336" xr:uid="{7141FEBD-F238-4CFA-A1D2-3C55FE0B5160}"/>
    <cellStyle name="60% - Énfasis1 39 2 2" xfId="23699" xr:uid="{91813977-8DD6-4977-B5C0-1ECDA15D1043}"/>
    <cellStyle name="60% - Énfasis1 39 2 3" xfId="29567" xr:uid="{3B401E30-D3FB-498A-B628-87F59A513155}"/>
    <cellStyle name="60% - Énfasis1 39 2 4" xfId="35449" xr:uid="{1B2F5BF5-E52B-4494-B3F7-2138A72E9E50}"/>
    <cellStyle name="60% - Énfasis1 39 2 5" xfId="41308" xr:uid="{DCADB161-B15F-42FA-9AAD-E4CB9AA22837}"/>
    <cellStyle name="60% - Énfasis1 39 3" xfId="20914" xr:uid="{3CFD1E90-BB23-4A89-A48A-90BE950C0131}"/>
    <cellStyle name="60% - Énfasis1 39 4" xfId="26725" xr:uid="{FDCDA20B-0552-45DC-B20D-2C7AE386FC3C}"/>
    <cellStyle name="60% - Énfasis1 39 5" xfId="32600" xr:uid="{52CBCD3B-B30A-4728-A954-FBE9C71AA0EE}"/>
    <cellStyle name="60% - Énfasis1 39 6" xfId="38464" xr:uid="{8D678115-AB40-489B-9F31-7C54C5350298}"/>
    <cellStyle name="60% - Énfasis1 4" xfId="3886" xr:uid="{70F8EADC-6F53-41F0-807F-70C7C2C11069}"/>
    <cellStyle name="60% - Énfasis1 4 10" xfId="35878" xr:uid="{C8C08872-7D1A-4EA4-9391-BB3E328B67CA}"/>
    <cellStyle name="60% - Énfasis1 4 2" xfId="4083" xr:uid="{C16FAED4-9DF1-4582-884D-B1F5709480E4}"/>
    <cellStyle name="60% - Énfasis1 4 2 2" xfId="4561" xr:uid="{DDEEEF9E-4624-497E-B823-816FBAB4F83F}"/>
    <cellStyle name="60% - Énfasis1 4 2 2 2" xfId="5529" xr:uid="{04A2A903-F27F-479E-9717-5BA3076D8DF4}"/>
    <cellStyle name="60% - Énfasis1 4 2 2 2 2" xfId="8396" xr:uid="{F6EEC1E5-B089-497F-AE2F-1827D956E810}"/>
    <cellStyle name="60% - Énfasis1 4 2 2 2 2 2" xfId="22771" xr:uid="{7690F9D5-B5F8-4707-A7E7-6A6A9D9F5EE4}"/>
    <cellStyle name="60% - Énfasis1 4 2 2 2 2 3" xfId="28629" xr:uid="{B2F36FC8-6D1A-419A-8490-00B95F4FB297}"/>
    <cellStyle name="60% - Énfasis1 4 2 2 2 2 4" xfId="34511" xr:uid="{AECA19F3-1250-4D06-9F6E-EB7EE10EF962}"/>
    <cellStyle name="60% - Énfasis1 4 2 2 2 2 5" xfId="40375" xr:uid="{3BEF2607-EB22-4EF8-90D5-A6488C46F9D7}"/>
    <cellStyle name="60% - Énfasis1 4 2 2 2 3" xfId="19989" xr:uid="{360C7D87-B196-478D-B22C-6CD797B1C5BA}"/>
    <cellStyle name="60% - Énfasis1 4 2 2 2 4" xfId="25780" xr:uid="{B0ED5492-3D1A-40E9-8478-1B019F18A445}"/>
    <cellStyle name="60% - Énfasis1 4 2 2 2 5" xfId="31654" xr:uid="{B12D8F21-7F5C-4831-B697-CA85ECF76340}"/>
    <cellStyle name="60% - Énfasis1 4 2 2 2 6" xfId="37524" xr:uid="{2048EFD8-963F-4C93-B1BB-9F20A17757A6}"/>
    <cellStyle name="60% - Énfasis1 4 2 2 3" xfId="7424" xr:uid="{33F244C0-7129-4770-8459-E29A9A12EB2F}"/>
    <cellStyle name="60% - Énfasis1 4 2 2 3 2" xfId="21826" xr:uid="{1C50B6AD-C83A-4211-A002-D8076390E433}"/>
    <cellStyle name="60% - Énfasis1 4 2 2 3 3" xfId="27658" xr:uid="{7BA7D44B-DB9E-43CC-96F2-8C03EC8AFDE5}"/>
    <cellStyle name="60% - Énfasis1 4 2 2 3 4" xfId="33540" xr:uid="{954391D5-C6B7-4D1C-A04B-98DDFA37520E}"/>
    <cellStyle name="60% - Énfasis1 4 2 2 3 5" xfId="39404" xr:uid="{8D592321-0A3C-483F-B5BF-1EC67B47DA88}"/>
    <cellStyle name="60% - Énfasis1 4 2 2 4" xfId="19057" xr:uid="{597C5D4F-104A-4194-BBCD-DEAB8548A3E7}"/>
    <cellStyle name="60% - Énfasis1 4 2 2 5" xfId="24809" xr:uid="{80B5EF2F-628F-4996-8B86-26FFA420D54D}"/>
    <cellStyle name="60% - Énfasis1 4 2 2 6" xfId="30686" xr:uid="{C0DC5240-87B0-473C-A7FE-FDB796329979}"/>
    <cellStyle name="60% - Énfasis1 4 2 2 7" xfId="36567" xr:uid="{A9A7FE95-CEDB-47D3-8C2E-9763F1F85489}"/>
    <cellStyle name="60% - Énfasis1 4 2 3" xfId="5044" xr:uid="{27080A66-DF2F-43F0-9314-8B3678C6AC4F}"/>
    <cellStyle name="60% - Énfasis1 4 2 3 2" xfId="7911" xr:uid="{06E5D109-FA58-49FF-865A-CB8A2F97F863}"/>
    <cellStyle name="60% - Énfasis1 4 2 3 2 2" xfId="22296" xr:uid="{A3F9B539-F46C-488E-B215-3F0281235D7F}"/>
    <cellStyle name="60% - Énfasis1 4 2 3 2 3" xfId="28144" xr:uid="{B58E01BC-F434-4754-B7EF-C01BB5303BBD}"/>
    <cellStyle name="60% - Énfasis1 4 2 3 2 4" xfId="34026" xr:uid="{21DE09B6-46F1-417E-83C0-DFC61E96A255}"/>
    <cellStyle name="60% - Énfasis1 4 2 3 2 5" xfId="39890" xr:uid="{345DF496-E2BF-4D27-A0CD-2EB444E9F0CC}"/>
    <cellStyle name="60% - Énfasis1 4 2 3 3" xfId="19521" xr:uid="{826A5525-5E0F-4B02-9103-86401BFEFBAE}"/>
    <cellStyle name="60% - Énfasis1 4 2 3 4" xfId="25295" xr:uid="{D507FAEA-3373-4336-A7D2-752ED12F13AB}"/>
    <cellStyle name="60% - Énfasis1 4 2 3 5" xfId="31169" xr:uid="{97977C61-941C-4DE9-9A8D-2BF1CAFF0B03}"/>
    <cellStyle name="60% - Énfasis1 4 2 3 6" xfId="37047" xr:uid="{C4F9D934-4E48-46C3-854D-5A734033AB94}"/>
    <cellStyle name="60% - Énfasis1 4 2 4" xfId="6939" xr:uid="{204A620C-102D-495F-ACA0-164B5642FE39}"/>
    <cellStyle name="60% - Énfasis1 4 2 4 2" xfId="21359" xr:uid="{B7F98578-ED38-40B5-8DDB-8E23554DE1B8}"/>
    <cellStyle name="60% - Énfasis1 4 2 4 3" xfId="27177" xr:uid="{067BB4DC-7A54-4EB8-9942-A43CB8610B9B}"/>
    <cellStyle name="60% - Énfasis1 4 2 4 4" xfId="33055" xr:uid="{1750B49E-0C4C-4FFE-93FE-0DB71AFD7029}"/>
    <cellStyle name="60% - Énfasis1 4 2 4 5" xfId="38919" xr:uid="{EDCF0453-948F-4E92-8E9C-F32D5255C3C1}"/>
    <cellStyle name="60% - Énfasis1 4 2 5" xfId="18613" xr:uid="{66307C59-E2EA-471F-98B5-E1D63BF2FF19}"/>
    <cellStyle name="60% - Énfasis1 4 2 6" xfId="24326" xr:uid="{809717DD-8374-415B-BFF6-BCD6A123D4C2}"/>
    <cellStyle name="60% - Énfasis1 4 2 7" xfId="30204" xr:uid="{0A264C27-60F6-49A6-A7F0-E428BFFBFD91}"/>
    <cellStyle name="60% - Énfasis1 4 2 8" xfId="36083" xr:uid="{6106B895-DAF1-439B-A830-B0BC4E19C1A8}"/>
    <cellStyle name="60% - Énfasis1 4 3" xfId="4367" xr:uid="{6431B044-1E76-4E53-AF54-57134F7D3952}"/>
    <cellStyle name="60% - Énfasis1 4 3 2" xfId="5333" xr:uid="{F84DE306-2DD0-4B35-BBAD-41E590BBFE01}"/>
    <cellStyle name="60% - Énfasis1 4 3 2 2" xfId="8200" xr:uid="{E6F63606-CE8C-4A51-B450-F89CC6F076FD}"/>
    <cellStyle name="60% - Énfasis1 4 3 2 2 2" xfId="22576" xr:uid="{7A60DAD7-8346-40A2-807A-A94100E5C213}"/>
    <cellStyle name="60% - Énfasis1 4 3 2 2 3" xfId="28433" xr:uid="{70727255-7F36-4AF3-BAE2-ECA8F38DFE8F}"/>
    <cellStyle name="60% - Énfasis1 4 3 2 2 4" xfId="34315" xr:uid="{051567B6-D3F0-4BF4-8EA7-290B0C773552}"/>
    <cellStyle name="60% - Énfasis1 4 3 2 2 5" xfId="40179" xr:uid="{51E07B7F-4FBA-4091-85BA-4491A5D79EF1}"/>
    <cellStyle name="60% - Énfasis1 4 3 2 3" xfId="19800" xr:uid="{676F0AEB-C3A4-43A7-AD31-A2E51BD6E50A}"/>
    <cellStyle name="60% - Énfasis1 4 3 2 4" xfId="25584" xr:uid="{3A583689-F4D2-4A2A-8E36-5E6AE5E8F9E6}"/>
    <cellStyle name="60% - Énfasis1 4 3 2 5" xfId="31458" xr:uid="{7912BA6E-B109-47D0-8F9B-76D277715A2C}"/>
    <cellStyle name="60% - Énfasis1 4 3 2 6" xfId="37329" xr:uid="{019876B9-E589-4775-BF28-44784A3F9685}"/>
    <cellStyle name="60% - Énfasis1 4 3 3" xfId="7228" xr:uid="{0D322CDB-F995-42FB-B635-13356B693FCD}"/>
    <cellStyle name="60% - Énfasis1 4 3 3 2" xfId="21635" xr:uid="{81A3D10D-A122-4AC1-A95B-FF67A22C4338}"/>
    <cellStyle name="60% - Énfasis1 4 3 3 3" xfId="27462" xr:uid="{16B3EF46-C29E-4DB1-B9EB-7C88DC64A345}"/>
    <cellStyle name="60% - Énfasis1 4 3 3 4" xfId="33344" xr:uid="{06A9A154-8B4D-402B-A166-67A77740BC35}"/>
    <cellStyle name="60% - Énfasis1 4 3 3 5" xfId="39208" xr:uid="{D29DDF81-6893-4C63-AF9D-D9E5E97E0C11}"/>
    <cellStyle name="60% - Énfasis1 4 3 4" xfId="18870" xr:uid="{DA2F3CF9-2D82-4BE8-B6F7-18ECDEFD0650}"/>
    <cellStyle name="60% - Énfasis1 4 3 5" xfId="24613" xr:uid="{5887A31D-7AB6-4973-8C86-7F43F7047B1E}"/>
    <cellStyle name="60% - Énfasis1 4 3 6" xfId="30492" xr:uid="{428CB125-38E2-4B41-9A36-8604E5562C1F}"/>
    <cellStyle name="60% - Énfasis1 4 3 7" xfId="36372" xr:uid="{65081371-E700-40E1-B726-8E436F196FFD}"/>
    <cellStyle name="60% - Énfasis1 4 4" xfId="4849" xr:uid="{2A9B8BAD-BC5B-4194-BD96-0136E55D4CD4}"/>
    <cellStyle name="60% - Énfasis1 4 4 2" xfId="7715" xr:uid="{A62337DB-A045-4D88-AC2D-CA563C9B0F56}"/>
    <cellStyle name="60% - Énfasis1 4 4 2 2" xfId="22105" xr:uid="{5FA06C3B-8791-495A-9A9B-C282045184FA}"/>
    <cellStyle name="60% - Énfasis1 4 4 2 3" xfId="27948" xr:uid="{28F46557-C02E-41BD-A46E-1915F94C84A8}"/>
    <cellStyle name="60% - Énfasis1 4 4 2 4" xfId="33830" xr:uid="{0900A0C9-D0F7-4F7B-A49D-7166F89997E1}"/>
    <cellStyle name="60% - Énfasis1 4 4 2 5" xfId="39694" xr:uid="{2D8D6BDF-95D4-4552-BDF7-B69FCD50BF66}"/>
    <cellStyle name="60% - Énfasis1 4 4 3" xfId="19331" xr:uid="{49585590-9CAA-458B-B10B-E2E3E5723030}"/>
    <cellStyle name="60% - Énfasis1 4 4 4" xfId="25099" xr:uid="{CE8128E5-35DE-4CFC-AFED-837D2D954171}"/>
    <cellStyle name="60% - Énfasis1 4 4 5" xfId="30973" xr:uid="{8C1F6C52-03DC-42E9-ACF0-4B97A76EF7B7}"/>
    <cellStyle name="60% - Énfasis1 4 4 6" xfId="36852" xr:uid="{FF819BE3-F2B6-475E-BB8E-EA0E39EF9EF3}"/>
    <cellStyle name="60% - Énfasis1 4 5" xfId="5858" xr:uid="{25A58369-6346-4D5B-AFF8-67EFE53C5FE6}"/>
    <cellStyle name="60% - Énfasis1 4 5 2" xfId="8727" xr:uid="{AD225DE7-4749-4B47-823F-AC1C2FF895C4}"/>
    <cellStyle name="60% - Énfasis1 4 5 2 2" xfId="23095" xr:uid="{25D53881-FB7E-4658-8822-05E0B4D5A48F}"/>
    <cellStyle name="60% - Énfasis1 4 5 2 3" xfId="28959" xr:uid="{FDCD0916-A89A-488E-8C05-BD47B3CF9CB2}"/>
    <cellStyle name="60% - Énfasis1 4 5 2 4" xfId="34841" xr:uid="{20A0B9A4-2E88-48E7-9CEE-266802FA34C9}"/>
    <cellStyle name="60% - Énfasis1 4 5 2 5" xfId="40705" xr:uid="{BE2B08CA-49E0-4365-ADCA-15A01FA7F4E9}"/>
    <cellStyle name="60% - Énfasis1 4 5 3" xfId="20310" xr:uid="{3137DA2C-A597-4844-A12F-DA4E4B8BAC6F}"/>
    <cellStyle name="60% - Énfasis1 4 5 4" xfId="26109" xr:uid="{91C704CA-F87D-49DC-B62A-92325E03A903}"/>
    <cellStyle name="60% - Énfasis1 4 5 5" xfId="31984" xr:uid="{4DC31D2A-AA16-4334-B226-899D45B4CA50}"/>
    <cellStyle name="60% - Énfasis1 4 5 6" xfId="37850" xr:uid="{52CC76B4-8F90-4CCE-BA47-CE59B7D4B766}"/>
    <cellStyle name="60% - Énfasis1 4 6" xfId="6744" xr:uid="{199FBB9D-355B-4166-B8B1-ABF9B02830C7}"/>
    <cellStyle name="60% - Énfasis1 4 6 2" xfId="21168" xr:uid="{74255B84-9F7D-45CC-B24E-4C88D33D130C}"/>
    <cellStyle name="60% - Énfasis1 4 6 3" xfId="26983" xr:uid="{ABBB1D91-0619-46DA-B043-BB1FB27E98EF}"/>
    <cellStyle name="60% - Énfasis1 4 6 4" xfId="32859" xr:uid="{D0770E4B-CF34-4B7F-8432-94DC44F9589B}"/>
    <cellStyle name="60% - Énfasis1 4 6 5" xfId="38723" xr:uid="{D4D5A91A-3EED-4D2D-A6DA-9D16C2ABFA19}"/>
    <cellStyle name="60% - Énfasis1 4 7" xfId="18410" xr:uid="{D3803116-99B6-417D-BD6B-A6EB90417C98}"/>
    <cellStyle name="60% - Énfasis1 4 8" xfId="24119" xr:uid="{6C5E5EE4-A1BE-40F6-B30D-DC9990101CEA}"/>
    <cellStyle name="60% - Énfasis1 4 9" xfId="29997" xr:uid="{AFEC62DE-4270-4468-A404-C03509699109}"/>
    <cellStyle name="60% - Énfasis1 40" xfId="6496" xr:uid="{212618DF-663D-43B4-B95E-C8C9AACC0171}"/>
    <cellStyle name="60% - Énfasis1 40 2" xfId="9356" xr:uid="{1B0F23F7-FE6C-4E18-AFE2-62B73A98E02A}"/>
    <cellStyle name="60% - Énfasis1 40 2 2" xfId="23719" xr:uid="{1B68961A-93F0-4803-B56D-B804E7813954}"/>
    <cellStyle name="60% - Énfasis1 40 2 3" xfId="29587" xr:uid="{872D1C0F-B447-4A5F-9B96-BE7197D63AB0}"/>
    <cellStyle name="60% - Énfasis1 40 2 4" xfId="35469" xr:uid="{1A1C6D29-A3A4-4ABD-A3C1-6105DAB8F73B}"/>
    <cellStyle name="60% - Énfasis1 40 2 5" xfId="41328" xr:uid="{73A4DF45-E351-409A-9213-DBCD8F79BA6E}"/>
    <cellStyle name="60% - Énfasis1 40 3" xfId="20934" xr:uid="{59E34B11-94B1-441C-A7FA-87B992B3027B}"/>
    <cellStyle name="60% - Énfasis1 40 4" xfId="26745" xr:uid="{6B5C40B6-E684-4B88-88AF-2E89EBE19976}"/>
    <cellStyle name="60% - Énfasis1 40 5" xfId="32620" xr:uid="{B5164161-A52D-48B3-8358-C4827B111177}"/>
    <cellStyle name="60% - Énfasis1 40 6" xfId="38484" xr:uid="{06AE48C4-AC8B-483F-B374-6B3919D101BE}"/>
    <cellStyle name="60% - Énfasis1 41" xfId="6516" xr:uid="{A4ECD0A3-31FE-46F4-AA23-8C338D39B698}"/>
    <cellStyle name="60% - Énfasis1 41 2" xfId="9376" xr:uid="{A3D88068-1A82-4331-8452-1D964B810526}"/>
    <cellStyle name="60% - Énfasis1 41 2 2" xfId="23739" xr:uid="{9117BEEB-6823-497B-A2B6-0AFEEBBEE229}"/>
    <cellStyle name="60% - Énfasis1 41 2 3" xfId="29607" xr:uid="{C94FF907-41BC-4190-9F93-17280F7928F6}"/>
    <cellStyle name="60% - Énfasis1 41 2 4" xfId="35489" xr:uid="{02BE4E52-FD8A-4F16-97CE-A637BCB2C94B}"/>
    <cellStyle name="60% - Énfasis1 41 2 5" xfId="41348" xr:uid="{A011AC38-818A-40E0-BD90-4EAB782E8C36}"/>
    <cellStyle name="60% - Énfasis1 41 3" xfId="20954" xr:uid="{40957881-D227-43F9-BEA0-2F30F04631F8}"/>
    <cellStyle name="60% - Énfasis1 41 4" xfId="26765" xr:uid="{7E9E8CB7-1143-4875-8821-357823CFBA7A}"/>
    <cellStyle name="60% - Énfasis1 41 5" xfId="32640" xr:uid="{CDC2C77A-D8FE-418A-8133-B01FBAFB9D5A}"/>
    <cellStyle name="60% - Énfasis1 41 6" xfId="38504" xr:uid="{2A37AF80-6423-4426-910C-BB6831FB68FC}"/>
    <cellStyle name="60% - Énfasis1 42" xfId="6536" xr:uid="{25000C6C-7C5E-46E7-BD67-3B5A24D7C3DC}"/>
    <cellStyle name="60% - Énfasis1 42 2" xfId="9396" xr:uid="{424E1FB3-35A0-4600-B471-46F0F2238888}"/>
    <cellStyle name="60% - Énfasis1 42 2 2" xfId="23759" xr:uid="{7466E629-B3AD-4197-B283-F6873B3989A2}"/>
    <cellStyle name="60% - Énfasis1 42 2 3" xfId="29627" xr:uid="{BF4C58BD-7ED6-4156-9D5C-62D4F6451019}"/>
    <cellStyle name="60% - Énfasis1 42 2 4" xfId="35509" xr:uid="{2B3CE8B1-CDCE-43DC-9012-5B3943796057}"/>
    <cellStyle name="60% - Énfasis1 42 2 5" xfId="41368" xr:uid="{5B00F11A-2D11-4517-8664-310B085449BA}"/>
    <cellStyle name="60% - Énfasis1 42 3" xfId="20974" xr:uid="{F22A2BD2-0179-41CB-9D73-28A9904C2B5A}"/>
    <cellStyle name="60% - Énfasis1 42 4" xfId="26785" xr:uid="{066F751F-66F5-42A5-825F-81DED0D425D5}"/>
    <cellStyle name="60% - Énfasis1 42 5" xfId="32660" xr:uid="{BBDF663C-3B4C-458A-8D41-4D6C193B3C98}"/>
    <cellStyle name="60% - Énfasis1 42 6" xfId="38524" xr:uid="{F89BA224-B2CD-43BF-A487-4F08FF555D89}"/>
    <cellStyle name="60% - Énfasis1 43" xfId="6557" xr:uid="{50636244-86C9-42B8-9352-7D8288E1E39E}"/>
    <cellStyle name="60% - Énfasis1 43 2" xfId="9418" xr:uid="{0B0BC793-E2C6-44A9-8922-A49CCF7E8EB6}"/>
    <cellStyle name="60% - Énfasis1 43 2 2" xfId="23781" xr:uid="{324D0980-E658-41F1-A5D8-407C11E9554F}"/>
    <cellStyle name="60% - Énfasis1 43 2 3" xfId="29649" xr:uid="{A84D9356-8F83-417A-8362-FD0AFFF3B735}"/>
    <cellStyle name="60% - Énfasis1 43 2 4" xfId="35531" xr:uid="{55701DB6-8C3A-49AC-AA12-1FC3B6B3263E}"/>
    <cellStyle name="60% - Énfasis1 43 2 5" xfId="41390" xr:uid="{DF5BAEFC-2BA6-4D10-8B0D-B376F2589C51}"/>
    <cellStyle name="60% - Énfasis1 43 3" xfId="20996" xr:uid="{9088976E-0525-4A0C-966A-A96B8DC19DCF}"/>
    <cellStyle name="60% - Énfasis1 43 4" xfId="26807" xr:uid="{AD99C85D-8818-4E19-8493-030177AC2BF3}"/>
    <cellStyle name="60% - Énfasis1 43 5" xfId="32682" xr:uid="{02C8412E-30EB-4D06-83F4-B362C3312F59}"/>
    <cellStyle name="60% - Énfasis1 43 6" xfId="38546" xr:uid="{0AB1913A-62F9-46FA-88DD-1F06193B74AC}"/>
    <cellStyle name="60% - Énfasis1 44" xfId="6587" xr:uid="{2999A58C-71B5-4219-ACAA-0021E70F673F}"/>
    <cellStyle name="60% - Énfasis1 44 2" xfId="9447" xr:uid="{57A50E30-FE21-4838-8F04-F62F7C87FED5}"/>
    <cellStyle name="60% - Énfasis1 44 2 2" xfId="23809" xr:uid="{3AFACF28-4AF7-4586-9461-637A4352F6E4}"/>
    <cellStyle name="60% - Énfasis1 44 2 3" xfId="29678" xr:uid="{F7146477-FB24-4E05-8A13-EDC76C156632}"/>
    <cellStyle name="60% - Énfasis1 44 2 4" xfId="35560" xr:uid="{18D3246D-424A-49A0-BBAD-CEC40A8B61AA}"/>
    <cellStyle name="60% - Énfasis1 44 2 5" xfId="41419" xr:uid="{2185244F-ED8B-4A17-B558-28D503F4E6FC}"/>
    <cellStyle name="60% - Énfasis1 44 3" xfId="21025" xr:uid="{524E5D97-EF56-416E-A4FD-5B1A7C14E3CA}"/>
    <cellStyle name="60% - Énfasis1 44 4" xfId="26836" xr:uid="{9C88CADF-2C07-41EC-B857-299A415170E3}"/>
    <cellStyle name="60% - Énfasis1 44 5" xfId="32711" xr:uid="{BBF5F2B4-4394-4C7E-AB4A-248216DDB220}"/>
    <cellStyle name="60% - Énfasis1 44 6" xfId="38575" xr:uid="{869F8D60-498A-4328-BB0E-FD63D963A65E}"/>
    <cellStyle name="60% - Énfasis1 45" xfId="6612" xr:uid="{AF7226FB-AE98-42EF-88AF-2FA1A43223F8}"/>
    <cellStyle name="60% - Énfasis1 45 2" xfId="9472" xr:uid="{DF7E663E-83AE-4B35-8E75-3C51C5C7740A}"/>
    <cellStyle name="60% - Énfasis1 45 2 2" xfId="23834" xr:uid="{96B4FD01-9929-42A1-B287-ECBD5EB21FE1}"/>
    <cellStyle name="60% - Énfasis1 45 2 3" xfId="29703" xr:uid="{72D98DDA-AE00-4E9D-83C5-99AC5691CBC2}"/>
    <cellStyle name="60% - Énfasis1 45 2 4" xfId="35585" xr:uid="{A08B7D36-7CDC-4313-A1E1-7E79C585E775}"/>
    <cellStyle name="60% - Énfasis1 45 2 5" xfId="41444" xr:uid="{B30B4E07-1911-4731-8378-7B4A61384544}"/>
    <cellStyle name="60% - Énfasis1 45 3" xfId="21049" xr:uid="{5CCF773A-E17B-4583-A147-81E5A6979BBC}"/>
    <cellStyle name="60% - Énfasis1 45 4" xfId="26861" xr:uid="{675FBD2A-3921-4691-9FDA-9421562375AE}"/>
    <cellStyle name="60% - Énfasis1 45 5" xfId="32736" xr:uid="{97074323-9843-4879-BF6C-725DBE5F9A70}"/>
    <cellStyle name="60% - Énfasis1 45 6" xfId="38600" xr:uid="{45E627AB-C144-4F53-BD9D-942F1A7066ED}"/>
    <cellStyle name="60% - Énfasis1 46" xfId="6634" xr:uid="{B3536AB9-161D-4D05-B200-5BCCB69CBC5F}"/>
    <cellStyle name="60% - Énfasis1 46 2" xfId="21071" xr:uid="{C760AC98-91E6-4579-B89E-4CD98EADB8F0}"/>
    <cellStyle name="60% - Énfasis1 46 3" xfId="26883" xr:uid="{BAFF4DA3-14CE-4ED1-BC85-887AE3D08791}"/>
    <cellStyle name="60% - Énfasis1 46 4" xfId="32758" xr:uid="{1A7E6809-3361-4472-8DAD-3580567A3417}"/>
    <cellStyle name="60% - Énfasis1 46 5" xfId="38622" xr:uid="{5414F6BE-B9E1-48DB-AF0B-018ADF6DD357}"/>
    <cellStyle name="60% - Énfasis1 47" xfId="6664" xr:uid="{184376B6-AFB3-4C68-B3D7-9D16655F6FE7}"/>
    <cellStyle name="60% - Énfasis1 47 2" xfId="21093" xr:uid="{9580E099-D046-45F8-AB7F-EEC912C1C075}"/>
    <cellStyle name="60% - Énfasis1 47 3" xfId="26905" xr:uid="{3A014E79-333B-4859-BA3B-DEC0653214FF}"/>
    <cellStyle name="60% - Énfasis1 47 4" xfId="32780" xr:uid="{F338A3DA-CF59-4B84-B970-C9E952EC64DF}"/>
    <cellStyle name="60% - Énfasis1 47 5" xfId="38644" xr:uid="{DC28A4E2-09F0-4C44-899C-1635C816C864}"/>
    <cellStyle name="60% - Énfasis1 48" xfId="9500" xr:uid="{A0C06DD8-282F-407C-9CBC-9901E791E678}"/>
    <cellStyle name="60% - Énfasis1 48 2" xfId="23862" xr:uid="{BC11BFDB-EA4F-4948-BACC-09895AD72F4C}"/>
    <cellStyle name="60% - Énfasis1 48 3" xfId="29731" xr:uid="{8D957421-96B0-4B2A-AD98-193F926DFC60}"/>
    <cellStyle name="60% - Énfasis1 48 4" xfId="35613" xr:uid="{7D02DE36-20D0-49B5-859B-AFBF970B01EA}"/>
    <cellStyle name="60% - Énfasis1 48 5" xfId="41472" xr:uid="{58972B9D-8F6D-4773-A6DE-16C2B0AED7A5}"/>
    <cellStyle name="60% - Énfasis1 49" xfId="9513" xr:uid="{CB3795C6-BA0B-48D9-8DD4-17F00BD82919}"/>
    <cellStyle name="60% - Énfasis1 49 2" xfId="23874" xr:uid="{C82A3CE0-4456-4040-9203-4910362E8BE6}"/>
    <cellStyle name="60% - Énfasis1 49 3" xfId="29744" xr:uid="{401010D8-2CDE-4FD2-8585-6B398285EF12}"/>
    <cellStyle name="60% - Énfasis1 49 4" xfId="35626" xr:uid="{3702A213-9C69-476E-9E0C-DD2BDFF84EA0}"/>
    <cellStyle name="60% - Énfasis1 49 5" xfId="41485" xr:uid="{0A83B97C-CDD9-41A5-AADD-D51652E5A493}"/>
    <cellStyle name="60% - Énfasis1 5" xfId="3912" xr:uid="{3F22E933-F690-4F29-B389-481635BE8852}"/>
    <cellStyle name="60% - Énfasis1 5 10" xfId="35904" xr:uid="{CDD76DB4-40B2-4092-B915-B5A8203ADA8F}"/>
    <cellStyle name="60% - Énfasis1 5 2" xfId="4106" xr:uid="{4642C48F-9300-4954-879D-4CE910C6ACC2}"/>
    <cellStyle name="60% - Énfasis1 5 2 2" xfId="4584" xr:uid="{A7BE4E40-C7A7-488F-A312-9510C4FE38C3}"/>
    <cellStyle name="60% - Énfasis1 5 2 2 2" xfId="5552" xr:uid="{DE68037B-5BA7-4C6E-914F-4407117BC121}"/>
    <cellStyle name="60% - Énfasis1 5 2 2 2 2" xfId="8419" xr:uid="{A6C2417C-539C-4EB6-BE85-EBAB9286E60F}"/>
    <cellStyle name="60% - Énfasis1 5 2 2 2 2 2" xfId="22794" xr:uid="{D019BE4B-A8E3-4661-9BF3-E1205FD68CE9}"/>
    <cellStyle name="60% - Énfasis1 5 2 2 2 2 3" xfId="28652" xr:uid="{8B13E60B-3332-45A6-A896-B874AD4A6065}"/>
    <cellStyle name="60% - Énfasis1 5 2 2 2 2 4" xfId="34534" xr:uid="{1155CA36-E7A1-4439-801A-05E934041BA8}"/>
    <cellStyle name="60% - Énfasis1 5 2 2 2 2 5" xfId="40398" xr:uid="{B0B80BE6-B904-4427-9BF7-6D4A75A2FD0E}"/>
    <cellStyle name="60% - Énfasis1 5 2 2 2 3" xfId="20012" xr:uid="{ED54B822-508C-4D38-A1C2-0C150A405797}"/>
    <cellStyle name="60% - Énfasis1 5 2 2 2 4" xfId="25803" xr:uid="{B0D16CAB-BAB9-4E82-AF5D-C6FDA7426B4A}"/>
    <cellStyle name="60% - Énfasis1 5 2 2 2 5" xfId="31677" xr:uid="{6084AA33-B97A-4AEA-8F5C-0106E55B3BE0}"/>
    <cellStyle name="60% - Énfasis1 5 2 2 2 6" xfId="37547" xr:uid="{AB8C898C-1FD6-43CC-8E89-ACED4A3B9AE3}"/>
    <cellStyle name="60% - Énfasis1 5 2 2 3" xfId="7447" xr:uid="{561A0E83-A12F-499F-9B78-46C7A7707163}"/>
    <cellStyle name="60% - Énfasis1 5 2 2 3 2" xfId="21849" xr:uid="{964FD7C9-92EE-4819-B848-DDF4E66EB927}"/>
    <cellStyle name="60% - Énfasis1 5 2 2 3 3" xfId="27681" xr:uid="{2DD5F9E7-CBAD-409F-9756-9432741FA64E}"/>
    <cellStyle name="60% - Énfasis1 5 2 2 3 4" xfId="33563" xr:uid="{33CE7E29-5C23-4B77-B1A2-778A44A84E70}"/>
    <cellStyle name="60% - Énfasis1 5 2 2 3 5" xfId="39427" xr:uid="{7C71B9C5-309F-4EB4-9030-604CEAA073BC}"/>
    <cellStyle name="60% - Énfasis1 5 2 2 4" xfId="19079" xr:uid="{73A68B8D-3922-44EA-819D-BEB794AEE44B}"/>
    <cellStyle name="60% - Énfasis1 5 2 2 5" xfId="24832" xr:uid="{9825D3F1-6C7F-4168-B8B0-A523BD5B0E45}"/>
    <cellStyle name="60% - Énfasis1 5 2 2 6" xfId="30709" xr:uid="{EA24B6DB-17A2-4C91-A708-A30442A38BCB}"/>
    <cellStyle name="60% - Énfasis1 5 2 2 7" xfId="36590" xr:uid="{8694DEEC-6D6E-48CA-867E-6ED8D271D16B}"/>
    <cellStyle name="60% - Énfasis1 5 2 3" xfId="5067" xr:uid="{10E96D25-A7DC-4BF3-AE8D-AAA51B5A388E}"/>
    <cellStyle name="60% - Énfasis1 5 2 3 2" xfId="7934" xr:uid="{D5696CCA-7BFA-43CC-A344-CFDEB3FD9860}"/>
    <cellStyle name="60% - Énfasis1 5 2 3 2 2" xfId="22319" xr:uid="{2D71DC99-86A0-44A3-BB6B-030E08B1819F}"/>
    <cellStyle name="60% - Énfasis1 5 2 3 2 3" xfId="28167" xr:uid="{086C4029-8832-4FA8-B358-BDFD0327BD35}"/>
    <cellStyle name="60% - Énfasis1 5 2 3 2 4" xfId="34049" xr:uid="{C84A8427-5C66-4847-8B84-B2A5C5A894AA}"/>
    <cellStyle name="60% - Énfasis1 5 2 3 2 5" xfId="39913" xr:uid="{330EF69A-A097-4437-9BCC-E91F3453039C}"/>
    <cellStyle name="60% - Énfasis1 5 2 3 3" xfId="19544" xr:uid="{3FCD3C28-504F-430B-BFD9-527FA10BD06A}"/>
    <cellStyle name="60% - Énfasis1 5 2 3 4" xfId="25318" xr:uid="{9843F87E-2A96-445B-A2C1-643B0B78AC95}"/>
    <cellStyle name="60% - Énfasis1 5 2 3 5" xfId="31192" xr:uid="{6DD43CAF-8DE4-49ED-9AF7-EB0CD4F7F2F7}"/>
    <cellStyle name="60% - Énfasis1 5 2 3 6" xfId="37070" xr:uid="{97CF683B-7E83-4F52-AB58-8886C86AD444}"/>
    <cellStyle name="60% - Énfasis1 5 2 4" xfId="6962" xr:uid="{8628E257-82F8-4B1E-AE6F-9BD95D477F99}"/>
    <cellStyle name="60% - Énfasis1 5 2 4 2" xfId="21381" xr:uid="{B6C2E86F-9FA0-49F9-B00E-CC0B522E9352}"/>
    <cellStyle name="60% - Énfasis1 5 2 4 3" xfId="27200" xr:uid="{481AD427-E2A7-4366-9EA3-1263A18F29F6}"/>
    <cellStyle name="60% - Énfasis1 5 2 4 4" xfId="33078" xr:uid="{C9442B78-E6E0-409A-B6F6-C9559263021E}"/>
    <cellStyle name="60% - Énfasis1 5 2 4 5" xfId="38942" xr:uid="{A0C05081-11F4-4BD0-8864-501FDD99C799}"/>
    <cellStyle name="60% - Énfasis1 5 2 5" xfId="18635" xr:uid="{09C76646-2745-4581-AFAC-3D0E605E6E14}"/>
    <cellStyle name="60% - Énfasis1 5 2 6" xfId="24349" xr:uid="{AA514F50-F185-4253-BEB4-27F9F13F26E1}"/>
    <cellStyle name="60% - Énfasis1 5 2 7" xfId="30227" xr:uid="{613670C2-EA24-446C-9085-3107B0178F8A}"/>
    <cellStyle name="60% - Énfasis1 5 2 8" xfId="36106" xr:uid="{8F1F9689-24E1-4FFF-88E6-09ADD507C7BE}"/>
    <cellStyle name="60% - Énfasis1 5 3" xfId="4390" xr:uid="{74DC93F4-CB8C-4706-AF68-72954CF805B9}"/>
    <cellStyle name="60% - Énfasis1 5 3 2" xfId="5356" xr:uid="{C564E664-149D-4A54-A421-5B10C8560FF5}"/>
    <cellStyle name="60% - Énfasis1 5 3 2 2" xfId="8223" xr:uid="{3D99C84A-CE08-4DEA-AD35-9064C15F4F2E}"/>
    <cellStyle name="60% - Énfasis1 5 3 2 2 2" xfId="22599" xr:uid="{6380F614-AAA9-410C-80D6-703872200C3C}"/>
    <cellStyle name="60% - Énfasis1 5 3 2 2 3" xfId="28456" xr:uid="{14FFB058-0F3F-4E76-8433-B3E5A89013D5}"/>
    <cellStyle name="60% - Énfasis1 5 3 2 2 4" xfId="34338" xr:uid="{656DCA20-99B9-474D-9A49-B122562BC3FC}"/>
    <cellStyle name="60% - Énfasis1 5 3 2 2 5" xfId="40202" xr:uid="{9E0EE7F7-8212-4401-87C7-B0A8448D078B}"/>
    <cellStyle name="60% - Énfasis1 5 3 2 3" xfId="19823" xr:uid="{787CD659-DFDB-404A-B113-840C96C49555}"/>
    <cellStyle name="60% - Énfasis1 5 3 2 4" xfId="25607" xr:uid="{647F0A88-9984-4C21-A17A-48C3ED503346}"/>
    <cellStyle name="60% - Énfasis1 5 3 2 5" xfId="31481" xr:uid="{BD07FFFE-F619-40F6-82AC-47185108C713}"/>
    <cellStyle name="60% - Énfasis1 5 3 2 6" xfId="37352" xr:uid="{95FDBB2D-D963-446D-86D1-5022D663B52F}"/>
    <cellStyle name="60% - Énfasis1 5 3 3" xfId="7251" xr:uid="{7C71FF18-0B2A-4896-8283-73936A0B2411}"/>
    <cellStyle name="60% - Énfasis1 5 3 3 2" xfId="21658" xr:uid="{CB556B33-D387-4278-8576-D381030FDFA1}"/>
    <cellStyle name="60% - Énfasis1 5 3 3 3" xfId="27485" xr:uid="{A61F0511-7AE4-4A20-B1C1-DE9AB71596AD}"/>
    <cellStyle name="60% - Énfasis1 5 3 3 4" xfId="33367" xr:uid="{D6FF863F-DF6A-4993-93A5-A1FA2FA5E9BA}"/>
    <cellStyle name="60% - Énfasis1 5 3 3 5" xfId="39231" xr:uid="{A00D10BF-C198-4B6A-8FF5-8801E3184008}"/>
    <cellStyle name="60% - Énfasis1 5 3 4" xfId="18892" xr:uid="{A6170D27-6489-45AF-87CD-52CF96C2CF61}"/>
    <cellStyle name="60% - Énfasis1 5 3 5" xfId="24636" xr:uid="{265CF3AF-CF46-4B58-85BC-3E9B29CF5556}"/>
    <cellStyle name="60% - Énfasis1 5 3 6" xfId="30515" xr:uid="{103412CF-324D-4882-A737-3B58FB72F251}"/>
    <cellStyle name="60% - Énfasis1 5 3 7" xfId="36395" xr:uid="{963295BB-35BC-4104-A453-99EF0A7BB22F}"/>
    <cellStyle name="60% - Énfasis1 5 4" xfId="4871" xr:uid="{637BF68D-986A-42DD-99DD-1F7547FA0892}"/>
    <cellStyle name="60% - Énfasis1 5 4 2" xfId="7738" xr:uid="{9A2131A6-6857-477A-8A15-E73208C69E12}"/>
    <cellStyle name="60% - Énfasis1 5 4 2 2" xfId="22128" xr:uid="{B511B7C3-670B-4685-997D-BF9F0D125FE1}"/>
    <cellStyle name="60% - Énfasis1 5 4 2 3" xfId="27971" xr:uid="{641F95E5-3E69-45B0-A6C3-C80A902B9A21}"/>
    <cellStyle name="60% - Énfasis1 5 4 2 4" xfId="33853" xr:uid="{42305026-9A79-4486-8F07-5818B27A87AC}"/>
    <cellStyle name="60% - Énfasis1 5 4 2 5" xfId="39717" xr:uid="{978342B3-2D90-4C04-BCE7-3E0EF3CF1E4E}"/>
    <cellStyle name="60% - Énfasis1 5 4 3" xfId="19354" xr:uid="{0B84DCF5-BC72-4F2F-A37D-378F5F25F841}"/>
    <cellStyle name="60% - Énfasis1 5 4 4" xfId="25122" xr:uid="{AB7B465A-0AAE-435C-BD3D-110EF843D0BD}"/>
    <cellStyle name="60% - Énfasis1 5 4 5" xfId="30996" xr:uid="{724A93BE-BC8E-45D3-9A77-CC19ADF902BE}"/>
    <cellStyle name="60% - Énfasis1 5 4 6" xfId="36875" xr:uid="{CF128281-CD8A-41B3-9F5B-218F6CBFD971}"/>
    <cellStyle name="60% - Énfasis1 5 5" xfId="5881" xr:uid="{C635B003-101E-44F0-8273-6BA5281579CD}"/>
    <cellStyle name="60% - Énfasis1 5 5 2" xfId="8750" xr:uid="{EADACCB6-8377-4B92-8797-506A412B3B6C}"/>
    <cellStyle name="60% - Énfasis1 5 5 2 2" xfId="23118" xr:uid="{4E705F6B-E64A-4383-971D-0A03780A75D9}"/>
    <cellStyle name="60% - Énfasis1 5 5 2 3" xfId="28982" xr:uid="{DB46D8AC-27C5-4369-9376-69588E31D915}"/>
    <cellStyle name="60% - Énfasis1 5 5 2 4" xfId="34864" xr:uid="{3679D7CC-96AB-448F-9923-7E3138CE1393}"/>
    <cellStyle name="60% - Énfasis1 5 5 2 5" xfId="40728" xr:uid="{E60AAA46-F6BA-42C3-A7FB-9B06159086A5}"/>
    <cellStyle name="60% - Énfasis1 5 5 3" xfId="20332" xr:uid="{9AF26872-E450-4C3A-AA91-8D7C527FBA46}"/>
    <cellStyle name="60% - Énfasis1 5 5 4" xfId="26132" xr:uid="{1CCF481D-890D-4830-BBE6-40CC10D3DCBE}"/>
    <cellStyle name="60% - Énfasis1 5 5 5" xfId="32007" xr:uid="{6F883268-5F23-4184-9D6B-7532124B5A3A}"/>
    <cellStyle name="60% - Énfasis1 5 5 6" xfId="37873" xr:uid="{CA0DA3CC-5CDD-45BC-A829-12BF10F8BAD2}"/>
    <cellStyle name="60% - Énfasis1 5 6" xfId="6767" xr:uid="{4B11A2F7-D9A9-4897-BF78-1349BF97CBC2}"/>
    <cellStyle name="60% - Énfasis1 5 6 2" xfId="21191" xr:uid="{FBBB6C29-7ED6-4E56-B313-5123FED824AF}"/>
    <cellStyle name="60% - Énfasis1 5 6 3" xfId="27006" xr:uid="{C1207327-6A97-4E8A-9D0A-34DC56B3E048}"/>
    <cellStyle name="60% - Énfasis1 5 6 4" xfId="32882" xr:uid="{F65366B9-3233-41C2-8F58-F53444D1889B}"/>
    <cellStyle name="60% - Énfasis1 5 6 5" xfId="38746" xr:uid="{327E2FE3-46EB-4DEE-9880-E5D8EC2F06FA}"/>
    <cellStyle name="60% - Énfasis1 5 7" xfId="18437" xr:uid="{3534F1AE-4F66-48C4-BC50-27F3D656FFE3}"/>
    <cellStyle name="60% - Énfasis1 5 8" xfId="24145" xr:uid="{181F13DF-16F8-40ED-AC18-A1F2A782E156}"/>
    <cellStyle name="60% - Énfasis1 5 9" xfId="30023" xr:uid="{8BB4B294-39E3-4D8B-BC5A-8BED3394F3FE}"/>
    <cellStyle name="60% - Énfasis1 50" xfId="9532" xr:uid="{E2CBD746-4DF0-4936-89A5-EFD024A0D3DC}"/>
    <cellStyle name="60% - Énfasis1 50 2" xfId="23894" xr:uid="{CA4E33AC-DE4B-480D-9F00-0138B8392E28}"/>
    <cellStyle name="60% - Énfasis1 50 3" xfId="29764" xr:uid="{539B8EB7-CE8F-4802-A50A-157C8631BE0E}"/>
    <cellStyle name="60% - Énfasis1 50 4" xfId="35646" xr:uid="{AF2DE812-6ACA-4583-BC0D-9AFA67F29029}"/>
    <cellStyle name="60% - Énfasis1 50 5" xfId="41505" xr:uid="{9446FB88-889C-41DD-86A2-9EC14AABEBEF}"/>
    <cellStyle name="60% - Énfasis1 51" xfId="9558" xr:uid="{FC25953B-7389-42FC-8D12-58AA8B122574}"/>
    <cellStyle name="60% - Énfasis1 51 2" xfId="23920" xr:uid="{113691EB-AE64-4FC1-808F-ABA1F778267C}"/>
    <cellStyle name="60% - Énfasis1 51 3" xfId="29790" xr:uid="{B0059E2E-4C6B-4487-A4D6-5CBA14734DAF}"/>
    <cellStyle name="60% - Énfasis1 51 4" xfId="35672" xr:uid="{ED31BBDD-645D-483B-A77B-43E07FB38812}"/>
    <cellStyle name="60% - Énfasis1 51 5" xfId="41531" xr:uid="{58D39677-3E4E-48A7-9CCF-C41666704F2A}"/>
    <cellStyle name="60% - Énfasis1 52" xfId="15760" xr:uid="{77B82E65-E31E-490B-8611-F070AAC66F52}"/>
    <cellStyle name="60% - Énfasis1 52 2" xfId="23980" xr:uid="{80F01E5E-FFE8-461F-807D-EAA4A274AE5A}"/>
    <cellStyle name="60% - Énfasis1 52 3" xfId="29852" xr:uid="{760505C6-5359-4C3C-AE5E-7A1F91AE20E1}"/>
    <cellStyle name="60% - Énfasis1 52 4" xfId="35734" xr:uid="{10D317DA-65D4-43A3-B002-27E2C5F6014D}"/>
    <cellStyle name="60% - Énfasis1 52 5" xfId="41593" xr:uid="{95E91EA3-5650-4588-B9BF-D510AA8B3926}"/>
    <cellStyle name="60% - Énfasis1 53" xfId="15784" xr:uid="{20F12402-A10A-4A6D-9094-EC56E986BCBD}"/>
    <cellStyle name="60% - Énfasis1 53 2" xfId="24001" xr:uid="{A10B55D3-B498-4B64-B923-FEDC1D40000B}"/>
    <cellStyle name="60% - Énfasis1 53 3" xfId="29876" xr:uid="{288DEDBB-957C-4EA4-9B37-5422CFB7B13C}"/>
    <cellStyle name="60% - Énfasis1 53 4" xfId="35758" xr:uid="{AC9BDE89-09F3-4B8D-BB0C-03AA05BD21D8}"/>
    <cellStyle name="60% - Énfasis1 53 5" xfId="41617" xr:uid="{80E7E9DB-2D81-451B-A400-DCA4EF5C548E}"/>
    <cellStyle name="60% - Énfasis1 54" xfId="15819" xr:uid="{2CE297EA-44C7-4AA1-92A5-B3D3488D0476}"/>
    <cellStyle name="60% - Énfasis1 55" xfId="18294" xr:uid="{F84EE558-80F2-4826-8C50-E6D445B8F1DB}"/>
    <cellStyle name="60% - Énfasis1 56" xfId="18317" xr:uid="{3D45F215-BC52-43E5-AF56-53B17A128CC0}"/>
    <cellStyle name="60% - Énfasis1 57" xfId="24029" xr:uid="{CC3B86A6-97EB-4EFD-86A1-FC8316DD0702}"/>
    <cellStyle name="60% - Énfasis1 58" xfId="29907" xr:uid="{9759048F-6A00-4324-BE22-6A73D360395C}"/>
    <cellStyle name="60% - Énfasis1 59" xfId="35788" xr:uid="{18BF6B43-F0AA-4DCF-8CCA-48F14CD19E07}"/>
    <cellStyle name="60% - Énfasis1 6" xfId="3936" xr:uid="{D28D611E-314B-4A55-ACA6-1E30964C06AF}"/>
    <cellStyle name="60% - Énfasis1 6 10" xfId="35927" xr:uid="{76C7E517-DF5B-473B-A183-DEB84B5D581E}"/>
    <cellStyle name="60% - Énfasis1 6 2" xfId="4128" xr:uid="{92EC028F-BBA7-45B5-B699-28292C000464}"/>
    <cellStyle name="60% - Énfasis1 6 2 2" xfId="4606" xr:uid="{84B3B982-3D57-4901-AA11-A250CC923F00}"/>
    <cellStyle name="60% - Énfasis1 6 2 2 2" xfId="5574" xr:uid="{33B32039-4619-44ED-AEDE-5B6669F846F1}"/>
    <cellStyle name="60% - Énfasis1 6 2 2 2 2" xfId="8441" xr:uid="{C2F3DB5C-CCD6-4A72-B0D8-28EE92F3AE74}"/>
    <cellStyle name="60% - Énfasis1 6 2 2 2 2 2" xfId="22816" xr:uid="{32D9088D-A55A-45D9-8059-73EC437C0F5B}"/>
    <cellStyle name="60% - Énfasis1 6 2 2 2 2 3" xfId="28674" xr:uid="{22EDF02D-B953-4DB0-87DE-648D1FF29125}"/>
    <cellStyle name="60% - Énfasis1 6 2 2 2 2 4" xfId="34556" xr:uid="{8BA599F6-1461-4B34-AC55-EA0391161D69}"/>
    <cellStyle name="60% - Énfasis1 6 2 2 2 2 5" xfId="40420" xr:uid="{E0D74EF1-E663-4682-B4DF-BA48113E11A6}"/>
    <cellStyle name="60% - Énfasis1 6 2 2 2 3" xfId="20034" xr:uid="{13DA6175-03A2-49F7-89DD-52EC02612278}"/>
    <cellStyle name="60% - Énfasis1 6 2 2 2 4" xfId="25825" xr:uid="{C2B44E7E-D462-4559-AFDD-893A645C07DD}"/>
    <cellStyle name="60% - Énfasis1 6 2 2 2 5" xfId="31699" xr:uid="{F6DCFBEF-2065-4B40-9D1F-6CA248942377}"/>
    <cellStyle name="60% - Énfasis1 6 2 2 2 6" xfId="37569" xr:uid="{D6E157C0-6FC3-4B7B-AACC-34BF3FDE4A91}"/>
    <cellStyle name="60% - Énfasis1 6 2 2 3" xfId="7469" xr:uid="{5CB01BEF-B6C8-4536-A522-2F8D7C2279C3}"/>
    <cellStyle name="60% - Énfasis1 6 2 2 3 2" xfId="21871" xr:uid="{ECD50BEE-D551-4111-AADB-AA28AA5A7247}"/>
    <cellStyle name="60% - Énfasis1 6 2 2 3 3" xfId="27703" xr:uid="{D907A62C-B2DA-407E-84CE-CE110EF45E50}"/>
    <cellStyle name="60% - Énfasis1 6 2 2 3 4" xfId="33585" xr:uid="{68C70C8F-77E8-45B9-86DA-12E0CD84D08A}"/>
    <cellStyle name="60% - Énfasis1 6 2 2 3 5" xfId="39449" xr:uid="{2000899A-620F-4930-B024-1296622AD180}"/>
    <cellStyle name="60% - Énfasis1 6 2 2 4" xfId="19101" xr:uid="{56536673-DC02-4A3D-A647-7BF46998125F}"/>
    <cellStyle name="60% - Énfasis1 6 2 2 5" xfId="24854" xr:uid="{43F4C7FB-8CC6-462B-8E52-1C60F797A7A2}"/>
    <cellStyle name="60% - Énfasis1 6 2 2 6" xfId="30731" xr:uid="{13AE6B4E-C518-49E1-A143-4C23853EF00E}"/>
    <cellStyle name="60% - Énfasis1 6 2 2 7" xfId="36612" xr:uid="{1B0E411F-CBF2-41FA-9CCC-F042F1F4469F}"/>
    <cellStyle name="60% - Énfasis1 6 2 3" xfId="5089" xr:uid="{F91064B5-4DF4-4284-981F-1BEDA2DC8127}"/>
    <cellStyle name="60% - Énfasis1 6 2 3 2" xfId="7956" xr:uid="{DE430E29-C218-4470-BB4E-A934712B971B}"/>
    <cellStyle name="60% - Énfasis1 6 2 3 2 2" xfId="22341" xr:uid="{9B494BD5-0F6F-4724-B663-9946896E47E1}"/>
    <cellStyle name="60% - Énfasis1 6 2 3 2 3" xfId="28189" xr:uid="{B09353A6-8D90-460B-AC01-75C648DB708E}"/>
    <cellStyle name="60% - Énfasis1 6 2 3 2 4" xfId="34071" xr:uid="{3FC8F8B7-4B9B-4536-B339-4025BE9A1399}"/>
    <cellStyle name="60% - Énfasis1 6 2 3 2 5" xfId="39935" xr:uid="{7314FE21-B7A3-4F9B-870F-5BFB25512325}"/>
    <cellStyle name="60% - Énfasis1 6 2 3 3" xfId="19566" xr:uid="{634C6520-718D-4E7D-826F-37CDC533F4A4}"/>
    <cellStyle name="60% - Énfasis1 6 2 3 4" xfId="25340" xr:uid="{13B82708-9D13-40BA-A4FD-40DF4EC65E84}"/>
    <cellStyle name="60% - Énfasis1 6 2 3 5" xfId="31214" xr:uid="{C191B3E9-4B2E-41D4-B9EF-6AC904E3597E}"/>
    <cellStyle name="60% - Énfasis1 6 2 3 6" xfId="37092" xr:uid="{D3CF7A55-107B-415A-9167-9C2798D67C2F}"/>
    <cellStyle name="60% - Énfasis1 6 2 4" xfId="6984" xr:uid="{01F0A921-8062-48F2-9BD1-66C8AB8C6ABA}"/>
    <cellStyle name="60% - Énfasis1 6 2 4 2" xfId="21403" xr:uid="{FCD97733-E491-48A4-A245-DC13E0D4CF4C}"/>
    <cellStyle name="60% - Énfasis1 6 2 4 3" xfId="27222" xr:uid="{3B7CE83B-2D76-41EB-81C7-FAC09233DDCB}"/>
    <cellStyle name="60% - Énfasis1 6 2 4 4" xfId="33100" xr:uid="{E746947A-B659-406A-9C0E-4CCA309B3CA7}"/>
    <cellStyle name="60% - Énfasis1 6 2 4 5" xfId="38964" xr:uid="{6E99BBDF-204E-460E-8E77-35C26F68B1A1}"/>
    <cellStyle name="60% - Énfasis1 6 2 5" xfId="18657" xr:uid="{CDF1CDEC-A203-4AE2-B4F9-F5778E82A433}"/>
    <cellStyle name="60% - Énfasis1 6 2 6" xfId="24371" xr:uid="{183A5529-5E5E-43DF-87B6-F812031F960D}"/>
    <cellStyle name="60% - Énfasis1 6 2 7" xfId="30249" xr:uid="{89F109BD-E0B7-4DAD-B321-734BD7C1CA8F}"/>
    <cellStyle name="60% - Énfasis1 6 2 8" xfId="36128" xr:uid="{1AB8EA90-0C95-4F7C-ADC0-99D1DB683159}"/>
    <cellStyle name="60% - Énfasis1 6 3" xfId="4412" xr:uid="{518AD189-2214-4638-A6D0-DB024EA677EE}"/>
    <cellStyle name="60% - Énfasis1 6 3 2" xfId="5378" xr:uid="{9FA32FE5-54E7-46AA-AAD6-BF6E747DDC90}"/>
    <cellStyle name="60% - Énfasis1 6 3 2 2" xfId="8245" xr:uid="{1C9FF158-A65C-40A6-A39C-0A05AE7CB343}"/>
    <cellStyle name="60% - Énfasis1 6 3 2 2 2" xfId="22621" xr:uid="{4B13186C-B847-4160-937A-1A7C3241013C}"/>
    <cellStyle name="60% - Énfasis1 6 3 2 2 3" xfId="28478" xr:uid="{DEBB927F-E667-481F-8637-5FBEFBA0A631}"/>
    <cellStyle name="60% - Énfasis1 6 3 2 2 4" xfId="34360" xr:uid="{348DFEF3-DD36-41AF-961A-F620A5958E88}"/>
    <cellStyle name="60% - Énfasis1 6 3 2 2 5" xfId="40224" xr:uid="{E0C15083-708D-436F-BB3B-5E333F716BC0}"/>
    <cellStyle name="60% - Énfasis1 6 3 2 3" xfId="19845" xr:uid="{845DEFA3-1A31-48E8-8AFC-D246715417F2}"/>
    <cellStyle name="60% - Énfasis1 6 3 2 4" xfId="25629" xr:uid="{ACE731F6-2175-41E9-A29D-BEF6612789AC}"/>
    <cellStyle name="60% - Énfasis1 6 3 2 5" xfId="31503" xr:uid="{05693ABE-5060-47C6-9FCF-55E65DBAE235}"/>
    <cellStyle name="60% - Énfasis1 6 3 2 6" xfId="37374" xr:uid="{106E2BDD-257B-42EB-9448-F56159FE8ED9}"/>
    <cellStyle name="60% - Énfasis1 6 3 3" xfId="7273" xr:uid="{CBF6E3E4-43AF-44B5-8727-B6AEEDF3ACAF}"/>
    <cellStyle name="60% - Énfasis1 6 3 3 2" xfId="21680" xr:uid="{37C40E37-9C55-4912-BF86-F1505EA5916B}"/>
    <cellStyle name="60% - Énfasis1 6 3 3 3" xfId="27507" xr:uid="{66519ED3-B5B7-4DEC-B26E-C124CCA025C2}"/>
    <cellStyle name="60% - Énfasis1 6 3 3 4" xfId="33389" xr:uid="{7614E717-3C8C-478F-B02D-02CDB2354FE0}"/>
    <cellStyle name="60% - Énfasis1 6 3 3 5" xfId="39253" xr:uid="{DDBA5FC9-5553-4B2D-8D9A-97B17DAA160D}"/>
    <cellStyle name="60% - Énfasis1 6 3 4" xfId="18914" xr:uid="{4F170918-1676-417F-8729-8BF44A90172E}"/>
    <cellStyle name="60% - Énfasis1 6 3 5" xfId="24658" xr:uid="{3EEA5645-C55B-4944-85E4-55E1B822E2EC}"/>
    <cellStyle name="60% - Énfasis1 6 3 6" xfId="30537" xr:uid="{54582C70-7F6F-44FA-B377-4749568A1ADD}"/>
    <cellStyle name="60% - Énfasis1 6 3 7" xfId="36417" xr:uid="{3BCF6248-8E50-4077-8BDE-F285A51D7476}"/>
    <cellStyle name="60% - Énfasis1 6 4" xfId="4893" xr:uid="{1AF440A2-E9B3-4A66-97B2-B05C3F3A0A55}"/>
    <cellStyle name="60% - Énfasis1 6 4 2" xfId="7760" xr:uid="{1752996B-AD37-45B7-8D4C-D4C89E883CB5}"/>
    <cellStyle name="60% - Énfasis1 6 4 2 2" xfId="22150" xr:uid="{DF6F614C-606E-40FC-9475-A1B3EA77EC34}"/>
    <cellStyle name="60% - Énfasis1 6 4 2 3" xfId="27993" xr:uid="{6CD05B18-ECD3-470C-A18A-AC8E7B924724}"/>
    <cellStyle name="60% - Énfasis1 6 4 2 4" xfId="33875" xr:uid="{1DCF41E7-4C72-4ADF-B6DF-D46C5F9A686C}"/>
    <cellStyle name="60% - Énfasis1 6 4 2 5" xfId="39739" xr:uid="{B6D39613-EEEB-4A7B-B70C-B82A9429F527}"/>
    <cellStyle name="60% - Énfasis1 6 4 3" xfId="19376" xr:uid="{A19E6682-33AB-4836-86B9-71DD31177198}"/>
    <cellStyle name="60% - Énfasis1 6 4 4" xfId="25144" xr:uid="{7B32FA05-0285-44AB-A2A5-6BCD3290312D}"/>
    <cellStyle name="60% - Énfasis1 6 4 5" xfId="31018" xr:uid="{869C8EA0-E4FA-4098-B511-1024ADD4EFD7}"/>
    <cellStyle name="60% - Énfasis1 6 4 6" xfId="36897" xr:uid="{88D72A9D-0B17-413E-ADE8-D31EC886B578}"/>
    <cellStyle name="60% - Énfasis1 6 5" xfId="5903" xr:uid="{4A37DE93-A588-44C0-9049-822924706F10}"/>
    <cellStyle name="60% - Énfasis1 6 5 2" xfId="8772" xr:uid="{B54CAE40-C840-4239-9373-95D673D992D4}"/>
    <cellStyle name="60% - Énfasis1 6 5 2 2" xfId="23140" xr:uid="{524BE269-706C-4B04-B78A-26A2AE98534A}"/>
    <cellStyle name="60% - Énfasis1 6 5 2 3" xfId="29004" xr:uid="{3BF308FE-FE98-4803-8A8A-693A49EAF719}"/>
    <cellStyle name="60% - Énfasis1 6 5 2 4" xfId="34886" xr:uid="{5AF25438-4990-4341-9EE1-A2DEA47A5D1C}"/>
    <cellStyle name="60% - Énfasis1 6 5 2 5" xfId="40750" xr:uid="{7094FDD8-FF0B-4525-BEE7-B8513863C46B}"/>
    <cellStyle name="60% - Énfasis1 6 5 3" xfId="20354" xr:uid="{D3BD7FF0-60BD-4119-BFF0-BF6264267CDA}"/>
    <cellStyle name="60% - Énfasis1 6 5 4" xfId="26154" xr:uid="{3D4FBF37-E4A9-4737-8A62-0E23E71FF80F}"/>
    <cellStyle name="60% - Énfasis1 6 5 5" xfId="32029" xr:uid="{58FC2CE5-065E-47B8-875B-C25514462203}"/>
    <cellStyle name="60% - Énfasis1 6 5 6" xfId="37895" xr:uid="{8C0CC34A-7E50-4736-876B-6DB9A296522A}"/>
    <cellStyle name="60% - Énfasis1 6 6" xfId="6789" xr:uid="{9A652BE2-73FE-45FD-9DF6-33A268A81407}"/>
    <cellStyle name="60% - Énfasis1 6 6 2" xfId="21213" xr:uid="{08C0E22D-1957-4060-9CEA-6E3A8A8BA380}"/>
    <cellStyle name="60% - Énfasis1 6 6 3" xfId="27028" xr:uid="{9AB94659-1608-4EBA-87AB-6F21A605C070}"/>
    <cellStyle name="60% - Énfasis1 6 6 4" xfId="32904" xr:uid="{84E97BC0-0D47-42A0-899A-64CB178A7DA5}"/>
    <cellStyle name="60% - Énfasis1 6 6 5" xfId="38768" xr:uid="{C416C145-D45E-4091-A335-438EE37BFE8E}"/>
    <cellStyle name="60% - Énfasis1 6 7" xfId="18460" xr:uid="{D27FDF5A-0B11-4E3A-AA4A-7B0D668B9F24}"/>
    <cellStyle name="60% - Énfasis1 6 8" xfId="24168" xr:uid="{85999D73-B018-4ECD-9961-1333DD5486C8}"/>
    <cellStyle name="60% - Énfasis1 6 9" xfId="30046" xr:uid="{04F31791-DF70-4B48-93E2-4774AF843040}"/>
    <cellStyle name="60% - Énfasis1 7" xfId="3960" xr:uid="{A2B083DF-7598-469D-A592-00F45AF7C5D9}"/>
    <cellStyle name="60% - Énfasis1 7 10" xfId="35952" xr:uid="{4A262946-7A40-4EE8-892A-21DF922D0FB2}"/>
    <cellStyle name="60% - Énfasis1 7 2" xfId="4152" xr:uid="{94BADF44-177B-4268-A59D-74D9F5006478}"/>
    <cellStyle name="60% - Énfasis1 7 2 2" xfId="4630" xr:uid="{1085DC55-5D49-4C5C-AE74-D5BE954D8F06}"/>
    <cellStyle name="60% - Énfasis1 7 2 2 2" xfId="5598" xr:uid="{5A808B32-28D3-40E1-B20E-62DF1B3FDB91}"/>
    <cellStyle name="60% - Énfasis1 7 2 2 2 2" xfId="8465" xr:uid="{9227E58A-F751-4E59-9144-4BDC38E3705F}"/>
    <cellStyle name="60% - Énfasis1 7 2 2 2 2 2" xfId="22840" xr:uid="{3A397FC1-DD13-4D9A-B42D-22F9FD5D5F41}"/>
    <cellStyle name="60% - Énfasis1 7 2 2 2 2 3" xfId="28698" xr:uid="{AA7E41F1-906D-443F-925B-88509481DA76}"/>
    <cellStyle name="60% - Énfasis1 7 2 2 2 2 4" xfId="34580" xr:uid="{92AB6FFA-65FB-4CF7-8584-9A416324E630}"/>
    <cellStyle name="60% - Énfasis1 7 2 2 2 2 5" xfId="40444" xr:uid="{9A0CEB42-5BBD-4AA8-9A22-0C2B8270C69A}"/>
    <cellStyle name="60% - Énfasis1 7 2 2 2 3" xfId="20057" xr:uid="{B2714F5C-F2B0-4008-B286-4944690673AF}"/>
    <cellStyle name="60% - Énfasis1 7 2 2 2 4" xfId="25849" xr:uid="{A0DAB9D2-B3C9-4F7B-8662-4B901629CDA1}"/>
    <cellStyle name="60% - Énfasis1 7 2 2 2 5" xfId="31723" xr:uid="{3B707C7D-31DF-4002-AB5B-F192C79313C5}"/>
    <cellStyle name="60% - Énfasis1 7 2 2 2 6" xfId="37593" xr:uid="{A9B06EE0-25B0-4A71-A8F2-C4816FB78D0C}"/>
    <cellStyle name="60% - Énfasis1 7 2 2 3" xfId="7493" xr:uid="{32F8EF6D-AB27-411D-91E1-6AE1CDA9C06F}"/>
    <cellStyle name="60% - Énfasis1 7 2 2 3 2" xfId="21894" xr:uid="{466E9E87-7492-4A3E-AAB7-C5178ED26461}"/>
    <cellStyle name="60% - Énfasis1 7 2 2 3 3" xfId="27727" xr:uid="{03108931-B3D8-4709-8073-A482E2222C31}"/>
    <cellStyle name="60% - Énfasis1 7 2 2 3 4" xfId="33609" xr:uid="{BF95F894-62DD-44A1-98DE-57417EC16ABD}"/>
    <cellStyle name="60% - Énfasis1 7 2 2 3 5" xfId="39473" xr:uid="{46632085-7E48-4672-AD04-A469FF604BB9}"/>
    <cellStyle name="60% - Énfasis1 7 2 2 4" xfId="19124" xr:uid="{645832B2-4F4D-4285-A391-9AF6A9AD7DAC}"/>
    <cellStyle name="60% - Énfasis1 7 2 2 5" xfId="24878" xr:uid="{896F6C99-072A-4F1C-A457-CC389AB9D0B8}"/>
    <cellStyle name="60% - Énfasis1 7 2 2 6" xfId="30754" xr:uid="{9C0D9686-CE4B-4635-9589-15115EB362E7}"/>
    <cellStyle name="60% - Énfasis1 7 2 2 7" xfId="36636" xr:uid="{D46D1C26-AC14-4BD9-A69F-A6DDD37859D7}"/>
    <cellStyle name="60% - Énfasis1 7 2 3" xfId="5113" xr:uid="{9AE86BBA-18B4-42F3-9A81-7DDD25CE11B3}"/>
    <cellStyle name="60% - Énfasis1 7 2 3 2" xfId="7980" xr:uid="{8B93E100-091E-4C31-A198-F58390AE4263}"/>
    <cellStyle name="60% - Énfasis1 7 2 3 2 2" xfId="22365" xr:uid="{1C8F3501-5D1E-4F68-ACCE-C83E81C7F122}"/>
    <cellStyle name="60% - Énfasis1 7 2 3 2 3" xfId="28213" xr:uid="{CBFA1FA0-8741-489F-8A2E-BCE9A89067CD}"/>
    <cellStyle name="60% - Énfasis1 7 2 3 2 4" xfId="34095" xr:uid="{892DF4C0-E720-40CF-B639-35EA438111FE}"/>
    <cellStyle name="60% - Énfasis1 7 2 3 2 5" xfId="39959" xr:uid="{15CD60B7-08C6-4C2B-BE14-DF0930A60C9E}"/>
    <cellStyle name="60% - Énfasis1 7 2 3 3" xfId="19588" xr:uid="{CC9B5A64-AA28-425D-9BD3-041A0C1EF4C9}"/>
    <cellStyle name="60% - Énfasis1 7 2 3 4" xfId="25364" xr:uid="{F594F854-56C7-4081-BC74-A80669B83272}"/>
    <cellStyle name="60% - Énfasis1 7 2 3 5" xfId="31238" xr:uid="{9EA11A5E-1DAA-4DB8-9FBC-25B66117B597}"/>
    <cellStyle name="60% - Énfasis1 7 2 3 6" xfId="37116" xr:uid="{4010FEA0-4E93-4DAB-810A-3266D45E23F0}"/>
    <cellStyle name="60% - Énfasis1 7 2 4" xfId="7008" xr:uid="{FFE1905C-F389-4A9C-93A8-CDEF1F1972F1}"/>
    <cellStyle name="60% - Énfasis1 7 2 4 2" xfId="21425" xr:uid="{A533C5BF-A0A2-4314-8D18-68084DA8B269}"/>
    <cellStyle name="60% - Énfasis1 7 2 4 3" xfId="27246" xr:uid="{1D0480AB-CF0E-4109-BD10-AFAE48B721FF}"/>
    <cellStyle name="60% - Énfasis1 7 2 4 4" xfId="33124" xr:uid="{4105F116-BE5E-4F95-875F-91B1F38ED482}"/>
    <cellStyle name="60% - Énfasis1 7 2 4 5" xfId="38988" xr:uid="{E27873FA-892F-4ED1-97FF-3EA726B7F511}"/>
    <cellStyle name="60% - Énfasis1 7 2 5" xfId="18680" xr:uid="{0B6BB690-C55B-469F-9314-A1F89D1299C8}"/>
    <cellStyle name="60% - Énfasis1 7 2 6" xfId="24395" xr:uid="{A1C4CB80-2E8B-49AA-9916-64E3E9838A3C}"/>
    <cellStyle name="60% - Énfasis1 7 2 7" xfId="30272" xr:uid="{463789BA-9B51-4CCA-9BEC-5A72F43DD667}"/>
    <cellStyle name="60% - Énfasis1 7 2 8" xfId="36152" xr:uid="{503BFA9A-B617-4C50-B4C7-E6FAD3302026}"/>
    <cellStyle name="60% - Énfasis1 7 3" xfId="4435" xr:uid="{636EBC0A-88C8-4702-90E4-442435646DBC}"/>
    <cellStyle name="60% - Énfasis1 7 3 2" xfId="5402" xr:uid="{4FF8C76B-9AB6-4745-BD36-CC0227F97B1E}"/>
    <cellStyle name="60% - Énfasis1 7 3 2 2" xfId="8269" xr:uid="{04482612-0D43-4D31-91C5-F68BFE295EA9}"/>
    <cellStyle name="60% - Énfasis1 7 3 2 2 2" xfId="22645" xr:uid="{40607C67-E6CF-47C1-A94C-B668719A0E0F}"/>
    <cellStyle name="60% - Énfasis1 7 3 2 2 3" xfId="28502" xr:uid="{7BB35316-932C-422A-86C7-7CB60EE2D803}"/>
    <cellStyle name="60% - Énfasis1 7 3 2 2 4" xfId="34384" xr:uid="{57A9A1D0-0EF7-4DEA-9016-2C7915262F3F}"/>
    <cellStyle name="60% - Énfasis1 7 3 2 2 5" xfId="40248" xr:uid="{9021C6AA-EC2D-428E-844F-AFAE0705A1F6}"/>
    <cellStyle name="60% - Énfasis1 7 3 2 3" xfId="19867" xr:uid="{5B923CEA-491B-48AD-93C5-077DB478A812}"/>
    <cellStyle name="60% - Énfasis1 7 3 2 4" xfId="25653" xr:uid="{C31AE0FF-BE9B-458E-85CF-51DF9799ECD1}"/>
    <cellStyle name="60% - Énfasis1 7 3 2 5" xfId="31527" xr:uid="{9DDCD8E9-73DC-474A-80E1-287434DC5152}"/>
    <cellStyle name="60% - Énfasis1 7 3 2 6" xfId="37398" xr:uid="{2BDC86BF-61B6-4639-AB80-9B80EC090E60}"/>
    <cellStyle name="60% - Énfasis1 7 3 3" xfId="7297" xr:uid="{C02667ED-C71C-423C-BFF7-E0E73802F31E}"/>
    <cellStyle name="60% - Énfasis1 7 3 3 2" xfId="21702" xr:uid="{194F8DD6-9BCD-489C-85BB-30EFF75E9134}"/>
    <cellStyle name="60% - Énfasis1 7 3 3 3" xfId="27531" xr:uid="{7BF6693F-BFC2-4F98-9B9D-197322D82BF3}"/>
    <cellStyle name="60% - Énfasis1 7 3 3 4" xfId="33413" xr:uid="{32CA153F-F701-42D3-A1E3-9C8A21F63D16}"/>
    <cellStyle name="60% - Énfasis1 7 3 3 5" xfId="39277" xr:uid="{F1B8FC21-BDF5-4623-B8DB-B0DF94E5D0CB}"/>
    <cellStyle name="60% - Énfasis1 7 3 4" xfId="18938" xr:uid="{54AB50D0-D9D3-441A-B9D4-C4C8CDB9502C}"/>
    <cellStyle name="60% - Énfasis1 7 3 5" xfId="24682" xr:uid="{95E14625-D48D-4FA6-A056-8F8299BA1776}"/>
    <cellStyle name="60% - Énfasis1 7 3 6" xfId="30560" xr:uid="{5EB3F4F7-E439-475C-B405-91FABC6FBB40}"/>
    <cellStyle name="60% - Énfasis1 7 3 7" xfId="36441" xr:uid="{B91EDD10-B849-466A-BBC9-287E40264038}"/>
    <cellStyle name="60% - Énfasis1 7 4" xfId="4917" xr:uid="{C9320F02-8C64-4847-A47D-099792FCE490}"/>
    <cellStyle name="60% - Énfasis1 7 4 2" xfId="7784" xr:uid="{154998B0-D755-4F72-9D5A-E28A82CBC938}"/>
    <cellStyle name="60% - Énfasis1 7 4 2 2" xfId="22172" xr:uid="{A6FE9ED3-A401-4C64-A07D-C9257ABBCC8B}"/>
    <cellStyle name="60% - Énfasis1 7 4 2 3" xfId="28017" xr:uid="{17E73059-510F-4675-BFD0-0EB5DE9680CE}"/>
    <cellStyle name="60% - Énfasis1 7 4 2 4" xfId="33899" xr:uid="{96509D5E-EEE0-4ED2-9619-803CB8878583}"/>
    <cellStyle name="60% - Énfasis1 7 4 2 5" xfId="39763" xr:uid="{37CF82E7-2C15-4F90-979E-72171181A79D}"/>
    <cellStyle name="60% - Énfasis1 7 4 3" xfId="19399" xr:uid="{34E546F8-D3AB-45E9-B41A-CF1037B32F2C}"/>
    <cellStyle name="60% - Énfasis1 7 4 4" xfId="25168" xr:uid="{DF796422-635C-45B7-AC77-79F63E1201BD}"/>
    <cellStyle name="60% - Énfasis1 7 4 5" xfId="31042" xr:uid="{BADC05B7-97C3-4756-B555-AFFA58A8EFED}"/>
    <cellStyle name="60% - Énfasis1 7 4 6" xfId="36921" xr:uid="{8E50C1CB-7E27-4EB7-BA2E-D034665D386A}"/>
    <cellStyle name="60% - Énfasis1 7 5" xfId="5927" xr:uid="{AAC4C5B7-10D6-4056-AFE4-74DB456C5EFB}"/>
    <cellStyle name="60% - Énfasis1 7 5 2" xfId="8796" xr:uid="{E7A1A9D1-9151-4D35-9E17-DB0249CD28F5}"/>
    <cellStyle name="60% - Énfasis1 7 5 2 2" xfId="23163" xr:uid="{05C18648-2B71-4A0F-AA43-67499ED68956}"/>
    <cellStyle name="60% - Énfasis1 7 5 2 3" xfId="29028" xr:uid="{0149EABC-CEF3-4554-978B-637991F2737E}"/>
    <cellStyle name="60% - Énfasis1 7 5 2 4" xfId="34910" xr:uid="{FBCC781B-C344-4873-AE95-83734C1A77A7}"/>
    <cellStyle name="60% - Énfasis1 7 5 2 5" xfId="40774" xr:uid="{674DEC15-41C9-45E3-AF0C-81E0DB8F169F}"/>
    <cellStyle name="60% - Énfasis1 7 5 3" xfId="20377" xr:uid="{C18944FA-A57F-47E6-B98E-E96AE6ACF59D}"/>
    <cellStyle name="60% - Énfasis1 7 5 4" xfId="26178" xr:uid="{03021205-023B-49E1-9B49-09DF15AB72D8}"/>
    <cellStyle name="60% - Énfasis1 7 5 5" xfId="32053" xr:uid="{D6FFE3AC-C7C3-42F4-85D5-75E21B4E3AF9}"/>
    <cellStyle name="60% - Énfasis1 7 5 6" xfId="37919" xr:uid="{8171BC78-965E-4E29-A606-4335D6CDC99A}"/>
    <cellStyle name="60% - Énfasis1 7 6" xfId="6813" xr:uid="{B35168B2-CB3A-41F6-8AF6-75C2109658BA}"/>
    <cellStyle name="60% - Énfasis1 7 6 2" xfId="21236" xr:uid="{7DCCD981-B8B0-415F-B6E3-978FECD94F89}"/>
    <cellStyle name="60% - Énfasis1 7 6 3" xfId="27052" xr:uid="{80078A27-F56F-42B0-85B4-D3D80F053682}"/>
    <cellStyle name="60% - Énfasis1 7 6 4" xfId="32928" xr:uid="{92FA6223-F651-4A7A-8E7D-C2CB1F2C7E2D}"/>
    <cellStyle name="60% - Énfasis1 7 6 5" xfId="38792" xr:uid="{B89AF2F0-6A96-41C4-A5C1-E60B52B4038A}"/>
    <cellStyle name="60% - Énfasis1 7 7" xfId="18486" xr:uid="{09A13E9A-A415-47D0-B1E5-F793EACEB6AC}"/>
    <cellStyle name="60% - Énfasis1 7 8" xfId="24194" xr:uid="{F5B33EA2-3765-4F53-86A3-1333596BF3D6}"/>
    <cellStyle name="60% - Énfasis1 7 9" xfId="30072" xr:uid="{98566955-2F3E-4E35-B8D7-838A942BF3D0}"/>
    <cellStyle name="60% - Énfasis1 8" xfId="3986" xr:uid="{246C4E11-E4F8-4C7D-94F9-A7A4BD32590B}"/>
    <cellStyle name="60% - Énfasis1 8 10" xfId="35980" xr:uid="{EE629F86-6DB4-45DC-829F-F4251F06FDF4}"/>
    <cellStyle name="60% - Énfasis1 8 2" xfId="4178" xr:uid="{A31B89E7-156C-415A-89E0-D2ED31857CF6}"/>
    <cellStyle name="60% - Énfasis1 8 2 2" xfId="4656" xr:uid="{694967BC-D6CC-4184-A1B8-088F04B29D1C}"/>
    <cellStyle name="60% - Énfasis1 8 2 2 2" xfId="5624" xr:uid="{CAA8FFD7-C12F-4BAE-AED2-ECA21155C90A}"/>
    <cellStyle name="60% - Énfasis1 8 2 2 2 2" xfId="8491" xr:uid="{2F70B51E-0DAB-4ADE-B943-6AFDCCCAFB2D}"/>
    <cellStyle name="60% - Énfasis1 8 2 2 2 2 2" xfId="22865" xr:uid="{340F8644-BE5B-40D4-8FF3-44F4493F5206}"/>
    <cellStyle name="60% - Énfasis1 8 2 2 2 2 3" xfId="28724" xr:uid="{BCFFFFEE-31C6-4EBE-9B86-88E0FAD5481A}"/>
    <cellStyle name="60% - Énfasis1 8 2 2 2 2 4" xfId="34606" xr:uid="{F2C13818-A15D-4C71-85CA-F7FA00F80A1C}"/>
    <cellStyle name="60% - Énfasis1 8 2 2 2 2 5" xfId="40470" xr:uid="{9B6DE0FA-337F-4189-B170-1A0F85641098}"/>
    <cellStyle name="60% - Énfasis1 8 2 2 2 3" xfId="20083" xr:uid="{6A468761-8B11-4CF7-B35E-DD6A0F53A401}"/>
    <cellStyle name="60% - Énfasis1 8 2 2 2 4" xfId="25875" xr:uid="{FE8DC9F7-334A-4E56-89E5-499BD1597C29}"/>
    <cellStyle name="60% - Énfasis1 8 2 2 2 5" xfId="31749" xr:uid="{5D5BDCC0-D6FC-4BA1-BB6F-AC62FA583335}"/>
    <cellStyle name="60% - Énfasis1 8 2 2 2 6" xfId="37618" xr:uid="{FDD85EC9-5471-4E3F-A31B-21B50FFCF661}"/>
    <cellStyle name="60% - Énfasis1 8 2 2 3" xfId="7519" xr:uid="{359E35E3-966B-469E-A15F-B8D27BEE111C}"/>
    <cellStyle name="60% - Énfasis1 8 2 2 3 2" xfId="21919" xr:uid="{F9C6F8EC-47B0-4FF8-BBA9-FC3FB0BA1A87}"/>
    <cellStyle name="60% - Énfasis1 8 2 2 3 3" xfId="27753" xr:uid="{799245A4-D8F6-4CCA-8AD8-A729CDEE3B37}"/>
    <cellStyle name="60% - Énfasis1 8 2 2 3 4" xfId="33635" xr:uid="{BD47F741-EAC4-4D92-9743-62D4815904A0}"/>
    <cellStyle name="60% - Énfasis1 8 2 2 3 5" xfId="39499" xr:uid="{3AD09E2F-29C5-4C51-9233-5F22A0AF6483}"/>
    <cellStyle name="60% - Énfasis1 8 2 2 4" xfId="19148" xr:uid="{E2531BE5-E144-4F76-A690-59736EA8F5FF}"/>
    <cellStyle name="60% - Énfasis1 8 2 2 5" xfId="24904" xr:uid="{A6FF3423-40A8-4EB8-A998-0B901FE89C3F}"/>
    <cellStyle name="60% - Énfasis1 8 2 2 6" xfId="30780" xr:uid="{1263D2CD-9C4F-4C6D-AFEA-16210E27CBB2}"/>
    <cellStyle name="60% - Énfasis1 8 2 2 7" xfId="36661" xr:uid="{F4CB17AF-809F-4A97-AA0C-4EA4C8E6CD67}"/>
    <cellStyle name="60% - Énfasis1 8 2 3" xfId="5139" xr:uid="{DBE6AE97-1FC1-49F3-AEFF-6B94FEFF83C4}"/>
    <cellStyle name="60% - Énfasis1 8 2 3 2" xfId="8006" xr:uid="{FF202AC1-7860-4314-B042-ED182E1A175E}"/>
    <cellStyle name="60% - Énfasis1 8 2 3 2 2" xfId="22390" xr:uid="{6D7E21DC-F35E-436A-B777-18504A09320C}"/>
    <cellStyle name="60% - Énfasis1 8 2 3 2 3" xfId="28239" xr:uid="{AC1E1D5F-E0C2-468F-8ABC-C7D31E1DEA2D}"/>
    <cellStyle name="60% - Énfasis1 8 2 3 2 4" xfId="34121" xr:uid="{ACB46FD6-13FC-4363-8FFF-3CFF033770C6}"/>
    <cellStyle name="60% - Énfasis1 8 2 3 2 5" xfId="39985" xr:uid="{24774945-E497-4182-8823-244A4CE5950F}"/>
    <cellStyle name="60% - Énfasis1 8 2 3 3" xfId="19613" xr:uid="{276D5EB9-A63D-4936-A137-D88ED82C40A4}"/>
    <cellStyle name="60% - Énfasis1 8 2 3 4" xfId="25390" xr:uid="{8C9CDBBA-E389-4688-9BE1-01123804F73D}"/>
    <cellStyle name="60% - Énfasis1 8 2 3 5" xfId="31264" xr:uid="{8BAF9AC9-64C1-4987-9628-E9E8D34F04EF}"/>
    <cellStyle name="60% - Énfasis1 8 2 3 6" xfId="37141" xr:uid="{F57542A6-63B7-44B3-85E5-F6EB9A2EF90B}"/>
    <cellStyle name="60% - Énfasis1 8 2 4" xfId="7034" xr:uid="{96A76143-13E1-46AB-96E2-6BA7BEB762B3}"/>
    <cellStyle name="60% - Énfasis1 8 2 4 2" xfId="21450" xr:uid="{F9E91B9B-99A5-49FB-80A9-DABD30BF95D7}"/>
    <cellStyle name="60% - Énfasis1 8 2 4 3" xfId="27271" xr:uid="{C0FE067D-ED72-4570-914D-367DF1914C2F}"/>
    <cellStyle name="60% - Énfasis1 8 2 4 4" xfId="33150" xr:uid="{ADC84C1A-6DE9-41E8-8270-9E73859E354A}"/>
    <cellStyle name="60% - Énfasis1 8 2 4 5" xfId="39014" xr:uid="{78C64A5A-A310-482D-89ED-79A8AB31C88C}"/>
    <cellStyle name="60% - Énfasis1 8 2 5" xfId="18705" xr:uid="{B1347AC5-860C-4BFC-9FD8-124DFAE58EE6}"/>
    <cellStyle name="60% - Énfasis1 8 2 6" xfId="24421" xr:uid="{EBB560F6-1DFD-4D31-8738-D890C7DCC298}"/>
    <cellStyle name="60% - Énfasis1 8 2 7" xfId="30298" xr:uid="{0950BBD5-8D18-44BF-926D-D19E98ABD425}"/>
    <cellStyle name="60% - Énfasis1 8 2 8" xfId="36178" xr:uid="{2FCE1B80-26A1-494B-8698-2EB78EA8DF29}"/>
    <cellStyle name="60% - Énfasis1 8 3" xfId="4460" xr:uid="{528CEBE5-C965-4495-BC70-C5F2412403AB}"/>
    <cellStyle name="60% - Énfasis1 8 3 2" xfId="5428" xr:uid="{D64A39D2-4A30-4418-96C7-17AAFE3EFBA4}"/>
    <cellStyle name="60% - Énfasis1 8 3 2 2" xfId="8295" xr:uid="{645435FD-DE0F-4E71-AAEC-9B24D6FEEA2C}"/>
    <cellStyle name="60% - Énfasis1 8 3 2 2 2" xfId="22671" xr:uid="{1ADDC175-F534-4C08-9331-7CDCF18EF11B}"/>
    <cellStyle name="60% - Énfasis1 8 3 2 2 3" xfId="28528" xr:uid="{9502DF36-987C-4E95-B5A5-EBBA5ACAE3FA}"/>
    <cellStyle name="60% - Énfasis1 8 3 2 2 4" xfId="34410" xr:uid="{93492458-1AE4-4DB2-8AA0-A48FAC33DF94}"/>
    <cellStyle name="60% - Énfasis1 8 3 2 2 5" xfId="40274" xr:uid="{84F263D3-0699-4240-91E2-BC2BDABA3BA5}"/>
    <cellStyle name="60% - Énfasis1 8 3 2 3" xfId="19892" xr:uid="{5A8E3C81-9FB3-4979-8D6C-27672AEE718A}"/>
    <cellStyle name="60% - Énfasis1 8 3 2 4" xfId="25679" xr:uid="{6B004E84-012E-4B16-996B-C3B538F92033}"/>
    <cellStyle name="60% - Énfasis1 8 3 2 5" xfId="31553" xr:uid="{077F04EE-61CC-4264-825D-33F4AF32D630}"/>
    <cellStyle name="60% - Énfasis1 8 3 2 6" xfId="37424" xr:uid="{7618C9B8-8680-4CFD-BD04-EAECD5CF29CC}"/>
    <cellStyle name="60% - Énfasis1 8 3 3" xfId="7323" xr:uid="{36D426D1-D37D-4C06-937F-FF5BEB799F00}"/>
    <cellStyle name="60% - Énfasis1 8 3 3 2" xfId="21727" xr:uid="{2D9C14C7-07D5-440B-AAAD-42CF6BEEBE09}"/>
    <cellStyle name="60% - Énfasis1 8 3 3 3" xfId="27557" xr:uid="{04FFCE4E-0C4E-41F4-9399-FFA2E0391E86}"/>
    <cellStyle name="60% - Énfasis1 8 3 3 4" xfId="33439" xr:uid="{6D9CC788-1C3B-4B64-A797-54312CC0D62D}"/>
    <cellStyle name="60% - Énfasis1 8 3 3 5" xfId="39303" xr:uid="{6DEFADF3-71B0-4383-925A-4F1639A2BB7E}"/>
    <cellStyle name="60% - Énfasis1 8 3 4" xfId="18964" xr:uid="{79583356-FC61-4EC8-9B66-FDBF167F4ABF}"/>
    <cellStyle name="60% - Énfasis1 8 3 5" xfId="24708" xr:uid="{4188B683-5D56-4D16-8FC1-5B768C3DB6BA}"/>
    <cellStyle name="60% - Énfasis1 8 3 6" xfId="30586" xr:uid="{E8F86D35-2FAD-40B0-9B2C-56C4815F838C}"/>
    <cellStyle name="60% - Énfasis1 8 3 7" xfId="36467" xr:uid="{E97FD12A-17E7-4974-9B81-56962E8E1AFA}"/>
    <cellStyle name="60% - Énfasis1 8 4" xfId="4943" xr:uid="{EFB3FC12-8040-4EDE-8014-2FB65E9C0744}"/>
    <cellStyle name="60% - Énfasis1 8 4 2" xfId="7810" xr:uid="{C2DCB097-6878-4A8A-9549-AF5502A5B903}"/>
    <cellStyle name="60% - Énfasis1 8 4 2 2" xfId="22197" xr:uid="{93C77309-0985-4285-95DE-1819D4DF5A96}"/>
    <cellStyle name="60% - Énfasis1 8 4 2 3" xfId="28043" xr:uid="{C0998183-0F17-46B1-87BD-8466B2D91DD1}"/>
    <cellStyle name="60% - Énfasis1 8 4 2 4" xfId="33925" xr:uid="{63AB2DD8-777A-4931-909B-3AB3C8BFFC60}"/>
    <cellStyle name="60% - Énfasis1 8 4 2 5" xfId="39789" xr:uid="{E1010137-03AB-47A1-852F-558BE0372A9D}"/>
    <cellStyle name="60% - Énfasis1 8 4 3" xfId="19425" xr:uid="{E5C9C1E0-A3AA-42ED-B9ED-C8D9311CF147}"/>
    <cellStyle name="60% - Énfasis1 8 4 4" xfId="25194" xr:uid="{0A3A3073-D36D-4684-8278-8A4AFB689260}"/>
    <cellStyle name="60% - Énfasis1 8 4 5" xfId="31068" xr:uid="{E4550F37-AF95-40A7-A95B-CAA2F17DDD1C}"/>
    <cellStyle name="60% - Énfasis1 8 4 6" xfId="36947" xr:uid="{ABF07D26-2D2F-4EC1-934D-8D6F0B15F877}"/>
    <cellStyle name="60% - Énfasis1 8 5" xfId="5953" xr:uid="{6B9D670B-8F51-4876-A3EC-772CD05BBF6D}"/>
    <cellStyle name="60% - Énfasis1 8 5 2" xfId="8822" xr:uid="{57246685-F884-429B-AC56-5330692182A3}"/>
    <cellStyle name="60% - Énfasis1 8 5 2 2" xfId="23187" xr:uid="{9FEAD331-9566-45AB-A5FD-8D504B82B544}"/>
    <cellStyle name="60% - Énfasis1 8 5 2 3" xfId="29054" xr:uid="{3A6A6BE7-2CC9-455F-9D39-29E460B7209F}"/>
    <cellStyle name="60% - Énfasis1 8 5 2 4" xfId="34936" xr:uid="{8F4DE3EC-B9DE-461F-8FBD-28E33E086F65}"/>
    <cellStyle name="60% - Énfasis1 8 5 2 5" xfId="40800" xr:uid="{BD9CB49E-4042-4723-9668-9B3B89B864D4}"/>
    <cellStyle name="60% - Énfasis1 8 5 3" xfId="20403" xr:uid="{E247A65B-6916-4A00-AECC-B835E2095C23}"/>
    <cellStyle name="60% - Énfasis1 8 5 4" xfId="26204" xr:uid="{7A02977A-AF89-42A5-A433-F36686F24CF8}"/>
    <cellStyle name="60% - Énfasis1 8 5 5" xfId="32079" xr:uid="{521B630D-D085-4327-9192-BD16F0534BEB}"/>
    <cellStyle name="60% - Énfasis1 8 5 6" xfId="37944" xr:uid="{DF861F64-D434-4F24-8449-244723E83A6F}"/>
    <cellStyle name="60% - Énfasis1 8 6" xfId="6839" xr:uid="{02F87739-D33B-436C-8A2C-CF4763CA2B12}"/>
    <cellStyle name="60% - Énfasis1 8 6 2" xfId="21262" xr:uid="{26591D0B-CFBE-4A86-8CDD-7C051DEDC8A6}"/>
    <cellStyle name="60% - Énfasis1 8 6 3" xfId="27077" xr:uid="{0736F46A-5E9F-48A5-B59B-87EB277CE9C7}"/>
    <cellStyle name="60% - Énfasis1 8 6 4" xfId="32954" xr:uid="{B7BCC9B1-9C03-4DD5-8D6C-DF94247173B9}"/>
    <cellStyle name="60% - Énfasis1 8 6 5" xfId="38818" xr:uid="{F1548097-9EA3-404D-B2FB-17F8932FF478}"/>
    <cellStyle name="60% - Énfasis1 8 7" xfId="18513" xr:uid="{A994964A-2E70-49BA-A823-C1FC6C834C2A}"/>
    <cellStyle name="60% - Énfasis1 8 8" xfId="24222" xr:uid="{8E24775E-3B6F-4E0C-B3F8-B8EA8BFD306C}"/>
    <cellStyle name="60% - Énfasis1 8 9" xfId="30100" xr:uid="{FFC2A3C6-D0CD-4EBB-A18E-6AE8D31E30CC}"/>
    <cellStyle name="60% - Énfasis1 9" xfId="4010" xr:uid="{753F4734-E613-4B12-8C3D-D00087EBBAAE}"/>
    <cellStyle name="60% - Énfasis1 9 2" xfId="4481" xr:uid="{E00BCA48-F54A-4CB2-AD0B-7EA5C132D71C}"/>
    <cellStyle name="60% - Énfasis1 9 2 2" xfId="5449" xr:uid="{EE780CE8-DB78-4708-BA6E-2E686C8E09EA}"/>
    <cellStyle name="60% - Énfasis1 9 2 2 2" xfId="8316" xr:uid="{02946CF8-9B0D-4D31-96D3-B084CD7C678C}"/>
    <cellStyle name="60% - Énfasis1 9 2 2 2 2" xfId="22692" xr:uid="{89851168-EAB0-499D-B3CA-684B331F3C37}"/>
    <cellStyle name="60% - Énfasis1 9 2 2 2 3" xfId="28549" xr:uid="{4AADAAFF-D0AA-4960-8904-93991F0687FD}"/>
    <cellStyle name="60% - Énfasis1 9 2 2 2 4" xfId="34431" xr:uid="{CAEABF34-A928-4DC0-AB1A-5E29FB491FE3}"/>
    <cellStyle name="60% - Énfasis1 9 2 2 2 5" xfId="40295" xr:uid="{BD0BB636-858E-4EF5-88B7-3AC3717BDAB4}"/>
    <cellStyle name="60% - Énfasis1 9 2 2 3" xfId="19912" xr:uid="{C64B869E-39EF-4393-8BED-19A45462A084}"/>
    <cellStyle name="60% - Énfasis1 9 2 2 4" xfId="25700" xr:uid="{1E82A471-F561-4707-B34B-F1632B7A8608}"/>
    <cellStyle name="60% - Énfasis1 9 2 2 5" xfId="31574" xr:uid="{A5C5C7B7-BB4D-4D08-88EF-E4FC3873BF63}"/>
    <cellStyle name="60% - Énfasis1 9 2 2 6" xfId="37445" xr:uid="{2A1327CB-0139-4E97-8445-E13482730BF6}"/>
    <cellStyle name="60% - Énfasis1 9 2 3" xfId="7344" xr:uid="{077D5B07-39AE-4711-9295-0440189AD93A}"/>
    <cellStyle name="60% - Énfasis1 9 2 3 2" xfId="21747" xr:uid="{5B45FEBD-BF7B-417D-8087-36512ABC7AE7}"/>
    <cellStyle name="60% - Énfasis1 9 2 3 3" xfId="27578" xr:uid="{D1F51CD1-A07D-4649-BF13-61D78192413A}"/>
    <cellStyle name="60% - Énfasis1 9 2 3 4" xfId="33460" xr:uid="{A2C2E664-6196-4D05-9069-A9658E3F8D25}"/>
    <cellStyle name="60% - Énfasis1 9 2 3 5" xfId="39324" xr:uid="{15AA1927-1897-4773-9160-FE653D837CE0}"/>
    <cellStyle name="60% - Énfasis1 9 2 4" xfId="18985" xr:uid="{21D10C6F-435A-4DF0-BD91-5DE09AC7E8A4}"/>
    <cellStyle name="60% - Énfasis1 9 2 5" xfId="24729" xr:uid="{D00EDD13-A4C0-4CB5-A83C-F7680FDF7EE9}"/>
    <cellStyle name="60% - Énfasis1 9 2 6" xfId="30606" xr:uid="{790BF336-0BD2-494A-A595-295A135CDD10}"/>
    <cellStyle name="60% - Énfasis1 9 2 7" xfId="36488" xr:uid="{A7DEE26D-C69E-41FA-94EF-D5C6A341E9B1}"/>
    <cellStyle name="60% - Énfasis1 9 3" xfId="4964" xr:uid="{669E935A-2ADC-4FC2-AB4C-F1E4ADF33094}"/>
    <cellStyle name="60% - Énfasis1 9 3 2" xfId="7831" xr:uid="{3548A484-D501-4510-99D3-55C2ABE32C83}"/>
    <cellStyle name="60% - Énfasis1 9 3 2 2" xfId="22217" xr:uid="{909AD9AB-38C9-477B-8609-006BE6450A15}"/>
    <cellStyle name="60% - Énfasis1 9 3 2 3" xfId="28064" xr:uid="{18E90E14-EF43-4C61-A9CB-890E92674709}"/>
    <cellStyle name="60% - Énfasis1 9 3 2 4" xfId="33946" xr:uid="{15273739-154F-4A0D-BFB6-02CF478F3A73}"/>
    <cellStyle name="60% - Énfasis1 9 3 2 5" xfId="39810" xr:uid="{AF6BB9D1-808A-4A29-8360-EFA01A634E29}"/>
    <cellStyle name="60% - Énfasis1 9 3 3" xfId="19445" xr:uid="{DB860ECE-7518-4EFD-80D2-9560335000FB}"/>
    <cellStyle name="60% - Énfasis1 9 3 4" xfId="25215" xr:uid="{5091F46F-961E-4BBB-80BC-8BC101965FB3}"/>
    <cellStyle name="60% - Énfasis1 9 3 5" xfId="31089" xr:uid="{14661FCC-0F39-4625-A561-6F9D4DA0C3FE}"/>
    <cellStyle name="60% - Énfasis1 9 3 6" xfId="36968" xr:uid="{99A65BEF-661A-48FE-9CA3-39E33515307B}"/>
    <cellStyle name="60% - Énfasis1 9 4" xfId="6860" xr:uid="{8F56CC5F-3F73-4336-847A-19911775E568}"/>
    <cellStyle name="60% - Énfasis1 9 4 2" xfId="21282" xr:uid="{5CC159D2-8676-473D-A13B-CEFB4C126D74}"/>
    <cellStyle name="60% - Énfasis1 9 4 3" xfId="27098" xr:uid="{AB31F99A-DA89-42A3-A9E7-D3EC09111D4A}"/>
    <cellStyle name="60% - Énfasis1 9 4 4" xfId="32975" xr:uid="{E99C86D3-D618-4E6E-ADB9-90B044D785F5}"/>
    <cellStyle name="60% - Énfasis1 9 4 5" xfId="38839" xr:uid="{75F26223-72DC-4AD7-8FF4-048872DF3AAD}"/>
    <cellStyle name="60% - Énfasis1 9 5" xfId="18536" xr:uid="{C5CAB006-AC52-4CE8-8712-A17625706598}"/>
    <cellStyle name="60% - Énfasis1 9 6" xfId="24246" xr:uid="{A105A3F8-AF6D-48D9-9A30-352A6A889FFE}"/>
    <cellStyle name="60% - Énfasis1 9 7" xfId="30124" xr:uid="{327499F3-3047-4C05-B170-070B2F74E775}"/>
    <cellStyle name="60% - Énfasis1 9 8" xfId="36003" xr:uid="{081A3B03-7861-4E13-B446-9D0EAB996770}"/>
    <cellStyle name="60% - Énfasis2" xfId="25" builtinId="36" customBuiltin="1"/>
    <cellStyle name="60% - Énfasis2 10" xfId="4205" xr:uid="{146A1DB6-9910-4BA2-910A-C35ED91948D1}"/>
    <cellStyle name="60% - Énfasis2 10 2" xfId="4683" xr:uid="{646D13EC-440E-43C2-8236-75B14EDDCF00}"/>
    <cellStyle name="60% - Énfasis2 10 2 2" xfId="5651" xr:uid="{F6B71DDE-0805-4148-B9A3-201B7463DD3A}"/>
    <cellStyle name="60% - Énfasis2 10 2 2 2" xfId="8519" xr:uid="{572BB894-292C-4F13-9EFD-5CEFAD12B922}"/>
    <cellStyle name="60% - Énfasis2 10 2 2 2 2" xfId="22893" xr:uid="{4CE3C0C1-5C39-49F2-AE55-315F32860D2C}"/>
    <cellStyle name="60% - Énfasis2 10 2 2 2 3" xfId="28752" xr:uid="{489B0A1E-7E30-4A4F-99BA-5ADFEB51DD3F}"/>
    <cellStyle name="60% - Énfasis2 10 2 2 2 4" xfId="34634" xr:uid="{D885141F-856D-4D06-9C00-8EC519A9AFEF}"/>
    <cellStyle name="60% - Énfasis2 10 2 2 2 5" xfId="40498" xr:uid="{B779F1E6-5427-48E3-99EA-AE05904D9A54}"/>
    <cellStyle name="60% - Énfasis2 10 2 2 3" xfId="20110" xr:uid="{1748AD14-F073-4D12-8A3B-E8B193F4C1D7}"/>
    <cellStyle name="60% - Énfasis2 10 2 2 4" xfId="25902" xr:uid="{6BC7501A-2479-41F9-9675-19F00ADF4843}"/>
    <cellStyle name="60% - Énfasis2 10 2 2 5" xfId="31777" xr:uid="{6C53AAA1-3726-48C1-AE88-9F171D00A9FB}"/>
    <cellStyle name="60% - Énfasis2 10 2 2 6" xfId="37646" xr:uid="{80D4219D-1334-4428-B3E2-58603C850586}"/>
    <cellStyle name="60% - Énfasis2 10 2 3" xfId="7547" xr:uid="{C573A182-1C2A-46E8-AE46-4FDBAE027858}"/>
    <cellStyle name="60% - Énfasis2 10 2 3 2" xfId="21945" xr:uid="{3FFB1811-9846-4385-882F-C77E70D9A557}"/>
    <cellStyle name="60% - Énfasis2 10 2 3 3" xfId="27781" xr:uid="{6284DEAF-40BC-43E3-A1A0-A5966EC66EED}"/>
    <cellStyle name="60% - Énfasis2 10 2 3 4" xfId="33663" xr:uid="{8D80D332-56E2-4915-A0A0-C5711F4960BB}"/>
    <cellStyle name="60% - Énfasis2 10 2 3 5" xfId="39527" xr:uid="{F5BF2574-FB5B-4694-BBE1-2F73FD472351}"/>
    <cellStyle name="60% - Énfasis2 10 2 4" xfId="19176" xr:uid="{A569B47A-49A4-44DF-9216-66E0249DFCE0}"/>
    <cellStyle name="60% - Énfasis2 10 2 5" xfId="24932" xr:uid="{3EED3D9B-27AE-43AF-96BD-849372692D60}"/>
    <cellStyle name="60% - Énfasis2 10 2 6" xfId="30807" xr:uid="{19A3B9C9-FFB9-4677-9144-1991F606B13F}"/>
    <cellStyle name="60% - Énfasis2 10 2 7" xfId="36689" xr:uid="{DF27A77F-5182-43B4-98FE-5BF3DD51B6F5}"/>
    <cellStyle name="60% - Énfasis2 10 3" xfId="5167" xr:uid="{37BE6C65-6914-4412-9C36-D0E29B2B047A}"/>
    <cellStyle name="60% - Énfasis2 10 3 2" xfId="8034" xr:uid="{69E96416-3E52-419D-9FD1-331D1B67EC49}"/>
    <cellStyle name="60% - Énfasis2 10 3 2 2" xfId="22417" xr:uid="{EC95FC96-7D6F-4EE6-9D2F-D5E159DE79FD}"/>
    <cellStyle name="60% - Énfasis2 10 3 2 3" xfId="28267" xr:uid="{C07C8EFE-5DA2-4C94-B1F5-CCE77FCAC6E4}"/>
    <cellStyle name="60% - Énfasis2 10 3 2 4" xfId="34149" xr:uid="{7816D72A-23E7-45D3-8D0B-D0CC89FC387C}"/>
    <cellStyle name="60% - Énfasis2 10 3 2 5" xfId="40013" xr:uid="{0D2044C6-0BC1-4662-BE63-0D524551A5D2}"/>
    <cellStyle name="60% - Énfasis2 10 3 3" xfId="19640" xr:uid="{D2B01F45-9A38-4E32-8F61-009DEC25E085}"/>
    <cellStyle name="60% - Énfasis2 10 3 4" xfId="25418" xr:uid="{F6049AE9-DD87-492A-BC8A-C0A21ED26795}"/>
    <cellStyle name="60% - Énfasis2 10 3 5" xfId="31292" xr:uid="{4E9E900C-1D30-4B9A-AF18-5B6892CD4AEA}"/>
    <cellStyle name="60% - Énfasis2 10 3 6" xfId="37169" xr:uid="{A503C3EC-864B-4B2C-AF11-C5D02331A8FB}"/>
    <cellStyle name="60% - Énfasis2 10 4" xfId="7062" xr:uid="{78A61E5E-0E20-4999-ADAF-1FEE0F9B0A3F}"/>
    <cellStyle name="60% - Énfasis2 10 4 2" xfId="21477" xr:uid="{79BE7994-CBDB-4ADC-96FB-96090C912FEC}"/>
    <cellStyle name="60% - Énfasis2 10 4 3" xfId="27299" xr:uid="{5452484F-C79C-4D92-A200-D2C9D5C03BCB}"/>
    <cellStyle name="60% - Énfasis2 10 4 4" xfId="33178" xr:uid="{37253D2B-51D6-457D-9FFD-7A5CB475D1E1}"/>
    <cellStyle name="60% - Énfasis2 10 4 5" xfId="39042" xr:uid="{1E08FDCB-E887-43E2-838B-21209B22B4F1}"/>
    <cellStyle name="60% - Énfasis2 10 5" xfId="18733" xr:uid="{81B9934C-132E-4BC7-B68E-B9E35713F560}"/>
    <cellStyle name="60% - Énfasis2 10 6" xfId="24449" xr:uid="{DC26F813-8991-4C23-83E6-E5381A2DDA8E}"/>
    <cellStyle name="60% - Énfasis2 10 7" xfId="30325" xr:uid="{B45E1D17-BF49-4E88-8266-0FD79A7FEFF5}"/>
    <cellStyle name="60% - Énfasis2 10 8" xfId="36206" xr:uid="{A5A80F14-00DE-486C-AA05-1CA224EF7EA7}"/>
    <cellStyle name="60% - Énfasis2 11" xfId="4240" xr:uid="{E73C4630-B35A-48E7-9121-1179A50A3414}"/>
    <cellStyle name="60% - Énfasis2 11 2" xfId="4719" xr:uid="{7F1B75FE-778D-4BF2-96F2-74E3874BB38D}"/>
    <cellStyle name="60% - Énfasis2 11 2 2" xfId="5687" xr:uid="{C25C6E32-0183-4BCF-A2E5-CA9103B771E9}"/>
    <cellStyle name="60% - Énfasis2 11 2 2 2" xfId="8555" xr:uid="{2126055C-3C8F-45C2-98D1-7F42C94054E0}"/>
    <cellStyle name="60% - Énfasis2 11 2 2 2 2" xfId="22927" xr:uid="{5ADF082D-502E-4436-ABDD-893B65300E56}"/>
    <cellStyle name="60% - Énfasis2 11 2 2 2 3" xfId="28788" xr:uid="{1FD13689-2726-4902-97BE-CFFF8C1A0B4A}"/>
    <cellStyle name="60% - Énfasis2 11 2 2 2 4" xfId="34670" xr:uid="{75B94433-8820-4C6B-A729-0C8AF81B5F48}"/>
    <cellStyle name="60% - Énfasis2 11 2 2 2 5" xfId="40534" xr:uid="{FE9B0738-4A14-4E9B-A040-3D1F5C4CC3F1}"/>
    <cellStyle name="60% - Énfasis2 11 2 2 3" xfId="20144" xr:uid="{230D3577-0F12-40E1-B728-C6ADC192D621}"/>
    <cellStyle name="60% - Énfasis2 11 2 2 4" xfId="25938" xr:uid="{FC0ECA59-C4E0-42C6-B384-37BC930A8193}"/>
    <cellStyle name="60% - Énfasis2 11 2 2 5" xfId="31813" xr:uid="{9053035A-A157-4DC6-B5B3-A04178F43CD8}"/>
    <cellStyle name="60% - Énfasis2 11 2 2 6" xfId="37680" xr:uid="{4C5D64AD-CB76-4A9A-BDB1-ADC8A3BB6C10}"/>
    <cellStyle name="60% - Énfasis2 11 2 3" xfId="7583" xr:uid="{250B568F-E2F0-4874-A056-7BD8E9EEA0A5}"/>
    <cellStyle name="60% - Énfasis2 11 2 3 2" xfId="21977" xr:uid="{F17CBFFF-1C5A-4EBA-AECE-0A051B98CD68}"/>
    <cellStyle name="60% - Énfasis2 11 2 3 3" xfId="27817" xr:uid="{46FC3F4B-C9FD-4A8A-B0E4-1CD935B86F7D}"/>
    <cellStyle name="60% - Énfasis2 11 2 3 4" xfId="33699" xr:uid="{DD2C620D-508B-487C-A52F-B75CEE7CB87D}"/>
    <cellStyle name="60% - Énfasis2 11 2 3 5" xfId="39563" xr:uid="{461E4062-EFB5-468B-8139-A110BEE312ED}"/>
    <cellStyle name="60% - Énfasis2 11 2 4" xfId="19209" xr:uid="{8D941238-BF46-49E4-AF8E-FD5ADC6CE974}"/>
    <cellStyle name="60% - Énfasis2 11 2 5" xfId="24968" xr:uid="{71BF798A-8F0B-41B0-8338-A3BCBEDA10D5}"/>
    <cellStyle name="60% - Énfasis2 11 2 6" xfId="30842" xr:uid="{9883F738-C745-4CBD-B664-503A7638F0D9}"/>
    <cellStyle name="60% - Énfasis2 11 2 7" xfId="36723" xr:uid="{3FB40275-AE0A-4224-914C-F16F80503C8C}"/>
    <cellStyle name="60% - Énfasis2 11 3" xfId="5203" xr:uid="{DD428CA3-97BE-4768-90F4-5001D83D655B}"/>
    <cellStyle name="60% - Énfasis2 11 3 2" xfId="8070" xr:uid="{C9DB9C79-9C8A-4CAB-9CAA-7CC8014E5F83}"/>
    <cellStyle name="60% - Énfasis2 11 3 2 2" xfId="22448" xr:uid="{E422AB08-E8E8-45B4-ACCB-5359CCAC2E3D}"/>
    <cellStyle name="60% - Énfasis2 11 3 2 3" xfId="28303" xr:uid="{6FE63EB6-BA24-415A-A9F5-700D955761FF}"/>
    <cellStyle name="60% - Énfasis2 11 3 2 4" xfId="34185" xr:uid="{CE135CEA-5F83-4FD4-A5A8-0417FE49C55E}"/>
    <cellStyle name="60% - Énfasis2 11 3 2 5" xfId="40049" xr:uid="{2B76F7B0-C939-4AEE-8703-99EAEAB1714E}"/>
    <cellStyle name="60% - Énfasis2 11 3 3" xfId="19674" xr:uid="{D13E8049-7B4F-44AC-B401-C7DC8D44905A}"/>
    <cellStyle name="60% - Énfasis2 11 3 4" xfId="25454" xr:uid="{DF2FD504-111D-4C27-A9AA-8AC962BD3003}"/>
    <cellStyle name="60% - Énfasis2 11 3 5" xfId="31328" xr:uid="{797FE0F8-1695-4C67-AD61-D2B4BE3EF194}"/>
    <cellStyle name="60% - Énfasis2 11 3 6" xfId="37201" xr:uid="{50D01E0F-F5AE-4195-A3E0-5771F39B0E5F}"/>
    <cellStyle name="60% - Énfasis2 11 4" xfId="7098" xr:uid="{EA0BA401-1C4F-4D34-AB46-5DAADBC2B17F}"/>
    <cellStyle name="60% - Énfasis2 11 4 2" xfId="21510" xr:uid="{1E3616DA-992F-42B9-86B6-84F3DAAA69D9}"/>
    <cellStyle name="60% - Énfasis2 11 4 3" xfId="27333" xr:uid="{6B429C3F-CEC6-4538-BC36-D5BFAA4726BB}"/>
    <cellStyle name="60% - Énfasis2 11 4 4" xfId="33214" xr:uid="{E119A314-1CE4-4ED1-9B77-B87BF9A409E4}"/>
    <cellStyle name="60% - Énfasis2 11 4 5" xfId="39078" xr:uid="{A5619B50-15C9-4926-A651-68EB427B6884}"/>
    <cellStyle name="60% - Énfasis2 11 5" xfId="18762" xr:uid="{392C0135-A3BA-42D3-B36B-B23CC334442E}"/>
    <cellStyle name="60% - Énfasis2 11 6" xfId="24483" xr:uid="{2911A38A-8EA5-4975-A680-3C2B665A9992}"/>
    <cellStyle name="60% - Énfasis2 11 7" xfId="30361" xr:uid="{546A44CF-594C-4A6C-B072-A47B3709887B}"/>
    <cellStyle name="60% - Énfasis2 11 8" xfId="36242" xr:uid="{43FAE4F8-ACB2-49AE-98E9-9E08CEB5C43A}"/>
    <cellStyle name="60% - Énfasis2 12" xfId="4290" xr:uid="{61DFEE00-600F-4D58-A109-C90399E47D97}"/>
    <cellStyle name="60% - Énfasis2 12 2" xfId="5256" xr:uid="{F549611E-56A3-40DF-9468-2494CECA2E1E}"/>
    <cellStyle name="60% - Énfasis2 12 2 2" xfId="8123" xr:uid="{F4A1496A-92B5-4F95-8689-38826E6BAA97}"/>
    <cellStyle name="60% - Énfasis2 12 2 2 2" xfId="22500" xr:uid="{3B008FFB-8F65-40B6-993B-7255EE4DC299}"/>
    <cellStyle name="60% - Énfasis2 12 2 2 3" xfId="28356" xr:uid="{B224D5BF-2EDA-42F9-9CEA-231D9E7814C5}"/>
    <cellStyle name="60% - Énfasis2 12 2 2 4" xfId="34238" xr:uid="{628D900E-A1F8-4A06-97FB-B3C1589718CC}"/>
    <cellStyle name="60% - Énfasis2 12 2 2 5" xfId="40102" xr:uid="{DF3ACA55-CFFA-486C-B6E0-1FE3A6F00DE2}"/>
    <cellStyle name="60% - Énfasis2 12 2 3" xfId="19726" xr:uid="{4854D706-6F20-4C9A-A0B0-5DADD0B5C88B}"/>
    <cellStyle name="60% - Énfasis2 12 2 4" xfId="25507" xr:uid="{B4A4A898-5A13-44B8-A1BB-57363FED108F}"/>
    <cellStyle name="60% - Énfasis2 12 2 5" xfId="31381" xr:uid="{131A3EF2-11AD-4C79-B512-A25B9EF8540A}"/>
    <cellStyle name="60% - Énfasis2 12 2 6" xfId="37253" xr:uid="{5CED7EDA-3A75-49B5-85C0-3D5983D20B39}"/>
    <cellStyle name="60% - Énfasis2 12 3" xfId="7151" xr:uid="{C5967892-FBA9-4D40-86E0-1DAED19C9996}"/>
    <cellStyle name="60% - Énfasis2 12 3 2" xfId="21562" xr:uid="{64DB7E5A-95B0-4EB7-A173-B8340EBD9FAA}"/>
    <cellStyle name="60% - Énfasis2 12 3 3" xfId="27385" xr:uid="{7CF0309F-533B-490F-89F9-5C75F5BE15BB}"/>
    <cellStyle name="60% - Énfasis2 12 3 4" xfId="33267" xr:uid="{69CD27F7-D8D8-4DE0-92D9-EF3B1C1895FE}"/>
    <cellStyle name="60% - Énfasis2 12 3 5" xfId="39131" xr:uid="{8CE69E8D-466F-48D6-81C6-2196696DBE7D}"/>
    <cellStyle name="60% - Énfasis2 12 4" xfId="18798" xr:uid="{CEF960F9-55C7-408C-AC17-46B53618578D}"/>
    <cellStyle name="60% - Énfasis2 12 5" xfId="24536" xr:uid="{9011BBA3-72B9-4603-A0DB-B2DF27AD64F4}"/>
    <cellStyle name="60% - Énfasis2 12 6" xfId="30415" xr:uid="{5ED2D054-680A-4C96-81C1-4BCE07BA59EA}"/>
    <cellStyle name="60% - Énfasis2 12 7" xfId="36296" xr:uid="{62BFBFFE-F5E7-445D-A9DA-C9E925DA94EB}"/>
    <cellStyle name="60% - Énfasis2 13" xfId="4775" xr:uid="{1A387C0F-F549-42CE-B2A0-2DDC38C114DD}"/>
    <cellStyle name="60% - Énfasis2 13 2" xfId="7638" xr:uid="{7E4A666E-2C87-44A4-BFC0-BAF631B84291}"/>
    <cellStyle name="60% - Énfasis2 13 2 2" xfId="22031" xr:uid="{43C8B9BE-6E33-4209-8D20-E4575EDA82DD}"/>
    <cellStyle name="60% - Énfasis2 13 2 3" xfId="27872" xr:uid="{4BF684C6-0FFE-463C-B294-1E82B8D90F4D}"/>
    <cellStyle name="60% - Énfasis2 13 2 4" xfId="33754" xr:uid="{5BFD141A-1D88-4A07-80AD-DB0CD54375D6}"/>
    <cellStyle name="60% - Énfasis2 13 2 5" xfId="39618" xr:uid="{2077A263-C93E-4329-AC96-EAAA8794E2B8}"/>
    <cellStyle name="60% - Énfasis2 13 3" xfId="19257" xr:uid="{0D47EAC1-8E9B-4D97-B692-3CAB86504996}"/>
    <cellStyle name="60% - Énfasis2 13 4" xfId="25023" xr:uid="{CAE897C3-21CB-4BE8-845F-29090E5C8662}"/>
    <cellStyle name="60% - Énfasis2 13 5" xfId="30897" xr:uid="{C7D488C0-1B3E-4BA4-AA40-C0E7E5E25106}"/>
    <cellStyle name="60% - Énfasis2 13 6" xfId="36777" xr:uid="{0FC29562-484B-4F7D-B8EB-0EA91F4CAB4F}"/>
    <cellStyle name="60% - Énfasis2 14" xfId="5741" xr:uid="{6F9CBD68-A783-400E-A040-66C56AD33590}"/>
    <cellStyle name="60% - Énfasis2 14 2" xfId="8610" xr:uid="{362B019E-2B5B-4661-A0BB-D103C5A96D49}"/>
    <cellStyle name="60% - Énfasis2 14 2 2" xfId="22981" xr:uid="{A172E6C5-97CD-4C78-8B25-9F0BB27B6A31}"/>
    <cellStyle name="60% - Énfasis2 14 2 3" xfId="28843" xr:uid="{4F76AE30-8930-4BBB-B2D6-346AE6AC734D}"/>
    <cellStyle name="60% - Énfasis2 14 2 4" xfId="34725" xr:uid="{ACD35980-7813-4598-8CA4-2E73095090B1}"/>
    <cellStyle name="60% - Énfasis2 14 2 5" xfId="40589" xr:uid="{618A405B-81AF-40B3-AB5E-67548FADFDAA}"/>
    <cellStyle name="60% - Énfasis2 14 3" xfId="20199" xr:uid="{E626A3B9-474C-457F-8F10-C0D26D949453}"/>
    <cellStyle name="60% - Énfasis2 14 4" xfId="25993" xr:uid="{6BB42B3A-262B-49CA-98E9-B5F7A5F7448F}"/>
    <cellStyle name="60% - Énfasis2 14 5" xfId="31868" xr:uid="{0DDFAE43-7D77-43B0-952A-F28F539C74B6}"/>
    <cellStyle name="60% - Énfasis2 14 6" xfId="37734" xr:uid="{1D1589E3-FBE7-4E09-9DDA-B62D70D6941C}"/>
    <cellStyle name="60% - Énfasis2 15" xfId="5761" xr:uid="{5F6E4A2E-A8E2-4153-8458-E37631826869}"/>
    <cellStyle name="60% - Énfasis2 15 2" xfId="8630" xr:uid="{DCA4B8FC-0FE2-4D07-BEEE-81E21652CBF7}"/>
    <cellStyle name="60% - Énfasis2 15 2 2" xfId="23001" xr:uid="{FA3F5903-06EA-4725-B4B0-D5E5F320A25A}"/>
    <cellStyle name="60% - Énfasis2 15 2 3" xfId="28863" xr:uid="{DEF94802-C54D-48AC-A0BB-063A87F7C220}"/>
    <cellStyle name="60% - Énfasis2 15 2 4" xfId="34745" xr:uid="{32D24CF8-4CA9-4941-B575-BED106039329}"/>
    <cellStyle name="60% - Énfasis2 15 2 5" xfId="40609" xr:uid="{58B9F5E1-8401-49ED-8C77-91CC763EC1EA}"/>
    <cellStyle name="60% - Énfasis2 15 3" xfId="20218" xr:uid="{AAB838F7-6D19-433E-99A7-345080A92A39}"/>
    <cellStyle name="60% - Énfasis2 15 4" xfId="26013" xr:uid="{B1F11F0F-B78A-424F-8F96-1B1A490671B6}"/>
    <cellStyle name="60% - Énfasis2 15 5" xfId="31888" xr:uid="{1FAC1392-77DB-4650-AD8C-89914AE5795B}"/>
    <cellStyle name="60% - Énfasis2 15 6" xfId="37754" xr:uid="{BBBE60BD-1963-4B16-984A-49AA4581B30B}"/>
    <cellStyle name="60% - Énfasis2 16" xfId="5781" xr:uid="{15897DC7-9091-47D6-9828-995271EE1261}"/>
    <cellStyle name="60% - Énfasis2 16 2" xfId="8650" xr:uid="{ACC03AD5-B030-4517-B48D-665C5CB3BBB3}"/>
    <cellStyle name="60% - Énfasis2 16 2 2" xfId="23021" xr:uid="{2A8C5735-02C4-48CC-937F-D73E67BC1DCD}"/>
    <cellStyle name="60% - Énfasis2 16 2 3" xfId="28883" xr:uid="{42CAA027-C28E-4EB0-A9AA-2C7F38235302}"/>
    <cellStyle name="60% - Énfasis2 16 2 4" xfId="34765" xr:uid="{72954F69-D8D5-411C-84A6-AAACBC870D64}"/>
    <cellStyle name="60% - Énfasis2 16 2 5" xfId="40629" xr:uid="{D255C569-074D-460B-A812-8C0E136DC9A7}"/>
    <cellStyle name="60% - Énfasis2 16 3" xfId="20236" xr:uid="{1733CBC7-ADC5-4699-9776-C1F101D3F0C2}"/>
    <cellStyle name="60% - Énfasis2 16 4" xfId="26033" xr:uid="{40A392DF-9E3C-4063-92E0-8625994D56A6}"/>
    <cellStyle name="60% - Énfasis2 16 5" xfId="31908" xr:uid="{570CB3B7-D57F-4AD4-8F84-C25B4BC46775}"/>
    <cellStyle name="60% - Énfasis2 16 6" xfId="37774" xr:uid="{5CB909E9-AFE1-4A36-95FB-7CEA100D9E6A}"/>
    <cellStyle name="60% - Énfasis2 17" xfId="5980" xr:uid="{F3E70544-0557-492C-9FAB-8139B059A975}"/>
    <cellStyle name="60% - Énfasis2 17 2" xfId="8849" xr:uid="{BD43FA9C-EA75-4748-8E66-CBE9F340EA7A}"/>
    <cellStyle name="60% - Énfasis2 17 2 2" xfId="23213" xr:uid="{1779EFBF-1AAD-4542-A995-E1E0D6A83B6D}"/>
    <cellStyle name="60% - Énfasis2 17 2 3" xfId="29080" xr:uid="{0DDA3B26-E927-479B-B3BF-41D604912D89}"/>
    <cellStyle name="60% - Énfasis2 17 2 4" xfId="34962" xr:uid="{F9CDB807-F7CA-4C05-A2DB-EFFF12FF15C0}"/>
    <cellStyle name="60% - Énfasis2 17 2 5" xfId="40826" xr:uid="{1D86430A-0CA9-4E4D-9BA6-574B1B096E38}"/>
    <cellStyle name="60% - Énfasis2 17 3" xfId="20428" xr:uid="{09C43C58-20D2-4835-B3BE-797058DEE093}"/>
    <cellStyle name="60% - Énfasis2 17 4" xfId="26230" xr:uid="{6EEC6832-2AFD-4BE4-BCEE-2873DDA95543}"/>
    <cellStyle name="60% - Énfasis2 17 5" xfId="32105" xr:uid="{5FABCFE6-400C-4F88-B9AC-215C038E0767}"/>
    <cellStyle name="60% - Énfasis2 17 6" xfId="37970" xr:uid="{412223AC-9323-49E7-A9B0-052405321225}"/>
    <cellStyle name="60% - Énfasis2 18" xfId="6000" xr:uid="{BD1678D5-BF77-4698-8341-09C44EF57151}"/>
    <cellStyle name="60% - Énfasis2 18 2" xfId="8869" xr:uid="{9859A014-A6C2-4EC8-BC7E-B23895992ACE}"/>
    <cellStyle name="60% - Énfasis2 18 2 2" xfId="23233" xr:uid="{F8B359D3-E29F-40E8-BF6E-DD63AE7791CD}"/>
    <cellStyle name="60% - Énfasis2 18 2 3" xfId="29100" xr:uid="{B5B1E2CB-CB97-4E68-8D55-AA49BB19C2B3}"/>
    <cellStyle name="60% - Énfasis2 18 2 4" xfId="34982" xr:uid="{F9E31FF7-CB81-45FC-AEC6-1899DA2E1BB1}"/>
    <cellStyle name="60% - Énfasis2 18 2 5" xfId="40846" xr:uid="{CC62C358-57C6-41FC-B96B-D0B3C0CBDB20}"/>
    <cellStyle name="60% - Énfasis2 18 3" xfId="20448" xr:uid="{F333CFCE-B6C5-4AF6-A064-CF1EAEB2AA42}"/>
    <cellStyle name="60% - Énfasis2 18 4" xfId="26250" xr:uid="{4B6195E5-7E77-4AD0-BE38-423EBC59898D}"/>
    <cellStyle name="60% - Énfasis2 18 5" xfId="32125" xr:uid="{74635DC9-CD86-459E-92FA-9D20DAEA04AD}"/>
    <cellStyle name="60% - Énfasis2 18 6" xfId="37990" xr:uid="{AD0AC7D5-17B5-4B44-99B2-45B23530AF1D}"/>
    <cellStyle name="60% - Énfasis2 19" xfId="6020" xr:uid="{6218CF9B-3C0E-400B-98BC-4AA53D715D81}"/>
    <cellStyle name="60% - Énfasis2 19 2" xfId="8889" xr:uid="{CE5A8BB7-C38A-4606-83CC-7AF7F917BB06}"/>
    <cellStyle name="60% - Énfasis2 19 2 2" xfId="23253" xr:uid="{5C771824-25B9-4989-9965-34071B5F7722}"/>
    <cellStyle name="60% - Énfasis2 19 2 3" xfId="29120" xr:uid="{1564015E-1496-487D-8051-9C47E3BB1231}"/>
    <cellStyle name="60% - Énfasis2 19 2 4" xfId="35002" xr:uid="{2FBC4839-90AD-4CB0-A1F0-21F34A638CC6}"/>
    <cellStyle name="60% - Énfasis2 19 2 5" xfId="40866" xr:uid="{D9B41DC9-35BD-45BE-AF9E-99C29023CC9C}"/>
    <cellStyle name="60% - Énfasis2 19 3" xfId="20468" xr:uid="{36113C0A-3BCB-4877-A53F-6D900DD3576A}"/>
    <cellStyle name="60% - Énfasis2 19 4" xfId="26270" xr:uid="{53D974DA-38E6-4863-8B8D-3991F9331C4B}"/>
    <cellStyle name="60% - Énfasis2 19 5" xfId="32145" xr:uid="{2052AA4D-006E-4931-A7A8-3F90D9091838}"/>
    <cellStyle name="60% - Énfasis2 19 6" xfId="38010" xr:uid="{229278A0-D19F-48A6-B858-CF794036AF7A}"/>
    <cellStyle name="60% - Énfasis2 2" xfId="326" xr:uid="{00000000-0005-0000-0000-000012000000}"/>
    <cellStyle name="60% - Énfasis2 2 10" xfId="29944" xr:uid="{54CAAF27-93FF-444E-AE76-B85A70AD79B2}"/>
    <cellStyle name="60% - Énfasis2 2 11" xfId="35825" xr:uid="{D806BA5B-3FD7-4009-85DE-75D4EC0018F5}"/>
    <cellStyle name="60% - Énfasis2 2 2" xfId="3350" xr:uid="{684DC2B6-45A6-4F00-98B9-7ECE01D8DFB4}"/>
    <cellStyle name="60% - Énfasis2 2 3" xfId="4040" xr:uid="{96B37236-FDB0-4B2A-B967-7215C6B150C1}"/>
    <cellStyle name="60% - Énfasis2 2 3 2" xfId="4514" xr:uid="{967C99A2-A4AB-4447-999A-F078C09A8A4C}"/>
    <cellStyle name="60% - Énfasis2 2 3 2 2" xfId="5482" xr:uid="{6B42497B-6821-4769-83E7-7C0B90054F83}"/>
    <cellStyle name="60% - Énfasis2 2 3 2 2 2" xfId="8349" xr:uid="{696E0A88-DAEC-4A17-BDD9-3633AFB33E51}"/>
    <cellStyle name="60% - Énfasis2 2 3 2 2 2 2" xfId="22724" xr:uid="{9F20AE45-1559-4589-82BA-BC95758D4842}"/>
    <cellStyle name="60% - Énfasis2 2 3 2 2 2 3" xfId="28582" xr:uid="{8C02A512-2A08-4A76-AE75-DC4D7780C012}"/>
    <cellStyle name="60% - Énfasis2 2 3 2 2 2 4" xfId="34464" xr:uid="{A14A1751-4F1B-4F25-A21C-6FF8CBD9E88B}"/>
    <cellStyle name="60% - Énfasis2 2 3 2 2 2 5" xfId="40328" xr:uid="{58DEF023-8DDF-479E-AAC1-0B03233D79ED}"/>
    <cellStyle name="60% - Énfasis2 2 3 2 2 3" xfId="19943" xr:uid="{78A11752-8866-45A8-96DC-CD30A9D96FAA}"/>
    <cellStyle name="60% - Énfasis2 2 3 2 2 4" xfId="25733" xr:uid="{1E1A331F-1E9D-444B-897B-37E7004D3382}"/>
    <cellStyle name="60% - Énfasis2 2 3 2 2 5" xfId="31607" xr:uid="{27524A75-1E1E-4D6E-8B59-B16069A52798}"/>
    <cellStyle name="60% - Énfasis2 2 3 2 2 6" xfId="37477" xr:uid="{BBDFCD34-6F9E-4570-B098-8C7256A2CDD4}"/>
    <cellStyle name="60% - Énfasis2 2 3 2 3" xfId="7377" xr:uid="{A7CC842F-740C-40A6-8FC4-C558E91C48EE}"/>
    <cellStyle name="60% - Énfasis2 2 3 2 3 2" xfId="21779" xr:uid="{04963669-0A80-4941-B80F-10B70BE53769}"/>
    <cellStyle name="60% - Énfasis2 2 3 2 3 3" xfId="27611" xr:uid="{2DD75186-A5FF-4D5A-8FBB-F35B3FE0D3FE}"/>
    <cellStyle name="60% - Énfasis2 2 3 2 3 4" xfId="33493" xr:uid="{AA072A67-B1A4-425C-8672-819FF98475F2}"/>
    <cellStyle name="60% - Énfasis2 2 3 2 3 5" xfId="39357" xr:uid="{594BCA90-70D0-4E2B-8B29-DA67FC1841B4}"/>
    <cellStyle name="60% - Énfasis2 2 3 2 4" xfId="19013" xr:uid="{16F790AD-AAA8-48C3-8D42-47657E6C78B8}"/>
    <cellStyle name="60% - Énfasis2 2 3 2 5" xfId="24762" xr:uid="{10BB021E-A839-4D0A-ACD3-6F57D86A12DE}"/>
    <cellStyle name="60% - Énfasis2 2 3 2 6" xfId="30639" xr:uid="{CB5DC52F-FD66-4625-8D3E-1404BC59F70F}"/>
    <cellStyle name="60% - Énfasis2 2 3 2 7" xfId="36520" xr:uid="{3C573600-08FD-4673-B386-E1499F33E235}"/>
    <cellStyle name="60% - Énfasis2 2 3 3" xfId="4997" xr:uid="{8E369966-08EE-49A2-9999-EE5D930BF1CB}"/>
    <cellStyle name="60% - Énfasis2 2 3 3 2" xfId="7864" xr:uid="{82D36461-8F65-40FD-BABA-45F38876620B}"/>
    <cellStyle name="60% - Énfasis2 2 3 3 2 2" xfId="22249" xr:uid="{3C6B22E4-C005-4CA1-8B86-8FD20B324449}"/>
    <cellStyle name="60% - Énfasis2 2 3 3 2 3" xfId="28097" xr:uid="{B5E4AC92-2125-46C7-B880-867383F839A9}"/>
    <cellStyle name="60% - Énfasis2 2 3 3 2 4" xfId="33979" xr:uid="{3D9A7550-5956-4B34-9B89-80A4116FF3D9}"/>
    <cellStyle name="60% - Énfasis2 2 3 3 2 5" xfId="39843" xr:uid="{A329C1B0-0AD4-43E0-B36E-DF00DBAF6670}"/>
    <cellStyle name="60% - Énfasis2 2 3 3 3" xfId="19476" xr:uid="{A3B2B9C9-B125-43D6-B8E2-9D8F1B1982CC}"/>
    <cellStyle name="60% - Énfasis2 2 3 3 4" xfId="25248" xr:uid="{248F1073-219F-41B3-92B8-C54B56A6B855}"/>
    <cellStyle name="60% - Énfasis2 2 3 3 5" xfId="31122" xr:uid="{5DEA924C-6019-457A-813E-F44EE7D77C6C}"/>
    <cellStyle name="60% - Énfasis2 2 3 3 6" xfId="37000" xr:uid="{4C3AC3CB-06C1-4B47-B180-F4586BA778F4}"/>
    <cellStyle name="60% - Énfasis2 2 3 4" xfId="6892" xr:uid="{5C0B38FC-D4A7-479D-A9A7-9A505F38F40A}"/>
    <cellStyle name="60% - Énfasis2 2 3 4 2" xfId="21313" xr:uid="{AADA2E30-CEAB-429F-85A4-C140ADC10BE0}"/>
    <cellStyle name="60% - Énfasis2 2 3 4 3" xfId="27130" xr:uid="{1C61981B-CC5B-48C6-8E34-D965C74AC7F1}"/>
    <cellStyle name="60% - Énfasis2 2 3 4 4" xfId="33008" xr:uid="{B78253F3-D3AA-414D-8093-4ED0CC8F49CE}"/>
    <cellStyle name="60% - Énfasis2 2 3 4 5" xfId="38872" xr:uid="{F04896AE-DD75-4C61-B77F-007C7BF672C2}"/>
    <cellStyle name="60% - Énfasis2 2 3 5" xfId="18567" xr:uid="{FA3F8627-35C6-4488-984F-1D19CB07AA39}"/>
    <cellStyle name="60% - Énfasis2 2 3 6" xfId="24279" xr:uid="{8C4891B3-C1F8-4125-B910-D1ED4246BDCC}"/>
    <cellStyle name="60% - Énfasis2 2 3 7" xfId="30157" xr:uid="{0266E5A6-0842-4038-992F-2927AA3E41A6}"/>
    <cellStyle name="60% - Énfasis2 2 3 8" xfId="36036" xr:uid="{80B3D805-73D2-44EF-A20F-5EF536FDEDDF}"/>
    <cellStyle name="60% - Énfasis2 2 4" xfId="4320" xr:uid="{41F83DE5-B7A5-47C3-878C-3CF36D168961}"/>
    <cellStyle name="60% - Énfasis2 2 4 2" xfId="5286" xr:uid="{E720DF73-7924-4145-AB07-B73C61B43E3E}"/>
    <cellStyle name="60% - Énfasis2 2 4 2 2" xfId="8153" xr:uid="{6D204071-1DD7-4BAB-8767-6BDF8AFB2C7E}"/>
    <cellStyle name="60% - Énfasis2 2 4 2 2 2" xfId="22529" xr:uid="{247AA908-C90F-44E6-B454-F6189E4A9D33}"/>
    <cellStyle name="60% - Énfasis2 2 4 2 2 3" xfId="28386" xr:uid="{72802A36-A188-4645-ACB5-09E67E8BD279}"/>
    <cellStyle name="60% - Énfasis2 2 4 2 2 4" xfId="34268" xr:uid="{015FA9DB-1008-411C-9B5F-EC29664DA9A2}"/>
    <cellStyle name="60% - Énfasis2 2 4 2 2 5" xfId="40132" xr:uid="{60F3C7D0-6A86-483D-A27C-CC4FC9BEA01B}"/>
    <cellStyle name="60% - Énfasis2 2 4 2 3" xfId="19754" xr:uid="{3A97F6DD-B353-45FE-AB78-81AB0BC1C29A}"/>
    <cellStyle name="60% - Énfasis2 2 4 2 4" xfId="25537" xr:uid="{C6EEB27F-2D03-4497-858C-98116A67F6E1}"/>
    <cellStyle name="60% - Énfasis2 2 4 2 5" xfId="31411" xr:uid="{0CD897DD-3786-4621-A905-35296A1205F7}"/>
    <cellStyle name="60% - Énfasis2 2 4 2 6" xfId="37282" xr:uid="{3A584089-D745-4B16-B830-103AEE48F34D}"/>
    <cellStyle name="60% - Énfasis2 2 4 3" xfId="7181" xr:uid="{A4929406-CCC9-4238-ADA0-2AAB2C75BC1F}"/>
    <cellStyle name="60% - Énfasis2 2 4 3 2" xfId="21588" xr:uid="{985B925F-C85E-4756-AB43-8A5A17578CF6}"/>
    <cellStyle name="60% - Énfasis2 2 4 3 3" xfId="27415" xr:uid="{243CF31B-5082-4A71-8557-F57D3DDE6C19}"/>
    <cellStyle name="60% - Énfasis2 2 4 3 4" xfId="33297" xr:uid="{809E17CF-5087-408F-92BA-BF44B4B9E534}"/>
    <cellStyle name="60% - Énfasis2 2 4 3 5" xfId="39161" xr:uid="{DE1D4B95-8AC4-45C1-BBBB-DD162868524A}"/>
    <cellStyle name="60% - Énfasis2 2 4 4" xfId="18825" xr:uid="{35DC75CE-1A5A-47ED-B1FB-88C5F2CB257E}"/>
    <cellStyle name="60% - Énfasis2 2 4 5" xfId="24566" xr:uid="{123FD622-353D-43C3-83DE-2C7C0071BD33}"/>
    <cellStyle name="60% - Énfasis2 2 4 6" xfId="30445" xr:uid="{699D25C9-9ED9-4B55-A0C2-29F3F24A0991}"/>
    <cellStyle name="60% - Énfasis2 2 4 7" xfId="36325" xr:uid="{637143E0-4119-44E8-9F44-DB35B0A322DF}"/>
    <cellStyle name="60% - Énfasis2 2 5" xfId="4805" xr:uid="{1BAA722E-A1B8-43A0-A11A-48242F34DB67}"/>
    <cellStyle name="60% - Énfasis2 2 5 2" xfId="7668" xr:uid="{A31BD8B7-1F18-46FA-B36D-FCFB493A8A7E}"/>
    <cellStyle name="60% - Énfasis2 2 5 2 2" xfId="22059" xr:uid="{5A3A8FD8-1E8B-47ED-9939-831AED7D5ECF}"/>
    <cellStyle name="60% - Énfasis2 2 5 2 3" xfId="27901" xr:uid="{F8A85B2E-BEBF-4E10-8223-99F12DA308B7}"/>
    <cellStyle name="60% - Énfasis2 2 5 2 4" xfId="33783" xr:uid="{11687B6D-08E7-40B6-88AD-87D046A89253}"/>
    <cellStyle name="60% - Énfasis2 2 5 2 5" xfId="39647" xr:uid="{27929938-6EDF-4908-AA8C-238561678EB4}"/>
    <cellStyle name="60% - Énfasis2 2 5 3" xfId="19284" xr:uid="{F9B4D8C6-F3BF-446F-819C-78EDB1CA51F5}"/>
    <cellStyle name="60% - Énfasis2 2 5 4" xfId="25052" xr:uid="{414CA761-5215-4805-8069-CBB28A2233FA}"/>
    <cellStyle name="60% - Énfasis2 2 5 5" xfId="30926" xr:uid="{2FEB47B8-2975-47F3-A35F-B45891E316D9}"/>
    <cellStyle name="60% - Énfasis2 2 5 6" xfId="36805" xr:uid="{32D19F7B-2F45-4521-AD61-F5BD9EC79E0B}"/>
    <cellStyle name="60% - Énfasis2 2 6" xfId="5811" xr:uid="{B0FE6479-B3B3-4500-9A40-71FFE7BA236B}"/>
    <cellStyle name="60% - Énfasis2 2 6 2" xfId="8680" xr:uid="{FFA1FF5C-DE11-40BB-97EC-4D16118A8835}"/>
    <cellStyle name="60% - Énfasis2 2 6 2 2" xfId="23048" xr:uid="{20A85997-B6C9-4B68-B959-72F5E1E710A2}"/>
    <cellStyle name="60% - Énfasis2 2 6 2 3" xfId="28912" xr:uid="{B3868B4F-6B16-4FEC-B8B6-BA0A320E5C0F}"/>
    <cellStyle name="60% - Énfasis2 2 6 2 4" xfId="34794" xr:uid="{102E6C71-81C7-4099-954F-2026CF5B94D1}"/>
    <cellStyle name="60% - Énfasis2 2 6 2 5" xfId="40658" xr:uid="{57E0A045-556C-4103-8AC5-177A3563B1FB}"/>
    <cellStyle name="60% - Énfasis2 2 6 3" xfId="20263" xr:uid="{B4B79570-124B-4197-BF59-C4525C45C092}"/>
    <cellStyle name="60% - Énfasis2 2 6 4" xfId="26062" xr:uid="{A98A3DDE-1CFC-4332-BE3E-BABC63315578}"/>
    <cellStyle name="60% - Énfasis2 2 6 5" xfId="31937" xr:uid="{B082E5A8-8F22-4BC2-8453-89291E317A14}"/>
    <cellStyle name="60% - Énfasis2 2 6 6" xfId="37803" xr:uid="{834747C3-A91F-4676-B4D1-606283A38E38}"/>
    <cellStyle name="60% - Énfasis2 2 7" xfId="6697" xr:uid="{45DBFE1D-A654-4D63-8B64-E7C830A073DF}"/>
    <cellStyle name="60% - Énfasis2 2 7 2" xfId="21124" xr:uid="{14562AE3-BEA2-46EA-BB56-AF347107BE40}"/>
    <cellStyle name="60% - Énfasis2 2 7 3" xfId="26936" xr:uid="{3C5E1C24-AA97-4487-A4D9-9D981108D779}"/>
    <cellStyle name="60% - Énfasis2 2 7 4" xfId="32812" xr:uid="{4EE5D64B-DC34-449F-8286-42EA69325A34}"/>
    <cellStyle name="60% - Énfasis2 2 7 5" xfId="38676" xr:uid="{AD831106-EF95-4AA1-B394-C82F4CDA2760}"/>
    <cellStyle name="60% - Énfasis2 2 8" xfId="18358" xr:uid="{68AB64B8-3A86-42A9-AA68-1F1B962D4D02}"/>
    <cellStyle name="60% - Énfasis2 2 9" xfId="24066" xr:uid="{AADA6DE4-15A8-44F1-93E5-12E1F948ABD5}"/>
    <cellStyle name="60% - Énfasis2 20" xfId="6040" xr:uid="{6175B76D-4D17-47D5-A5E8-113A6D7A5C75}"/>
    <cellStyle name="60% - Énfasis2 20 2" xfId="8909" xr:uid="{1E4663C1-BA02-46D9-9009-5EEE90BA8D05}"/>
    <cellStyle name="60% - Énfasis2 20 2 2" xfId="23273" xr:uid="{D7CD643D-7AAE-415A-AD42-45F36F65B317}"/>
    <cellStyle name="60% - Énfasis2 20 2 3" xfId="29140" xr:uid="{D122613D-FEAE-40D9-B741-1767E372582E}"/>
    <cellStyle name="60% - Énfasis2 20 2 4" xfId="35022" xr:uid="{8487AF4A-8561-4FE8-BEC6-F245BA276F80}"/>
    <cellStyle name="60% - Énfasis2 20 2 5" xfId="40886" xr:uid="{863EAF82-D51E-4924-939E-29F39853ADDC}"/>
    <cellStyle name="60% - Énfasis2 20 3" xfId="20488" xr:uid="{3E151104-DAA7-4DF5-8349-A42EC3FCE24D}"/>
    <cellStyle name="60% - Énfasis2 20 4" xfId="26290" xr:uid="{A66CBE25-3220-427A-941C-771B868181F2}"/>
    <cellStyle name="60% - Énfasis2 20 5" xfId="32165" xr:uid="{F22ACF5F-9DAC-4F61-8914-7AD52B85022F}"/>
    <cellStyle name="60% - Énfasis2 20 6" xfId="38030" xr:uid="{DC4A2C71-E59C-4153-AFB8-B024253501E4}"/>
    <cellStyle name="60% - Énfasis2 21" xfId="6060" xr:uid="{EF09ADC2-9E80-4AB3-844E-747141A1045D}"/>
    <cellStyle name="60% - Énfasis2 21 2" xfId="8929" xr:uid="{1F63F523-D323-41D9-83BA-7B3C739B1307}"/>
    <cellStyle name="60% - Énfasis2 21 2 2" xfId="23293" xr:uid="{EF75F6FC-FE6F-4C70-A13F-2876CCA04146}"/>
    <cellStyle name="60% - Énfasis2 21 2 3" xfId="29160" xr:uid="{A4814CA7-0A0A-4BC3-ADE1-0847E1020491}"/>
    <cellStyle name="60% - Énfasis2 21 2 4" xfId="35042" xr:uid="{347EEE60-98C0-4854-A200-D635A17EF66A}"/>
    <cellStyle name="60% - Énfasis2 21 2 5" xfId="40906" xr:uid="{F9B4A3C5-754C-49B8-94A3-B09FEE97BAAC}"/>
    <cellStyle name="60% - Énfasis2 21 3" xfId="20508" xr:uid="{3F0538A6-D18F-4900-A7BE-A690917441F1}"/>
    <cellStyle name="60% - Énfasis2 21 4" xfId="26310" xr:uid="{F0F45225-4686-44EC-962B-C662A84824E2}"/>
    <cellStyle name="60% - Énfasis2 21 5" xfId="32185" xr:uid="{286D5A79-CFFB-477F-B799-B76B9DC92B51}"/>
    <cellStyle name="60% - Énfasis2 21 6" xfId="38050" xr:uid="{89245C0F-296E-4713-8438-3939F2B6B0FC}"/>
    <cellStyle name="60% - Énfasis2 22" xfId="6080" xr:uid="{906FD2CE-19F7-4921-99D8-D38079329F14}"/>
    <cellStyle name="60% - Énfasis2 22 2" xfId="8949" xr:uid="{CD7A4D19-9206-407B-873D-4A3F0C96027D}"/>
    <cellStyle name="60% - Énfasis2 22 2 2" xfId="23313" xr:uid="{1B2E6B97-57FB-4236-8B9D-BF54A723C766}"/>
    <cellStyle name="60% - Énfasis2 22 2 3" xfId="29180" xr:uid="{8022F7D8-B042-4C18-9C86-ECD54D018278}"/>
    <cellStyle name="60% - Énfasis2 22 2 4" xfId="35062" xr:uid="{576BBDFB-EF7F-4E36-B8AF-50937423ECEC}"/>
    <cellStyle name="60% - Énfasis2 22 2 5" xfId="40926" xr:uid="{B4C3730E-4548-4E56-8629-F41178F867B3}"/>
    <cellStyle name="60% - Énfasis2 22 3" xfId="20528" xr:uid="{89278371-F6C5-4085-87FA-BA9484232C5E}"/>
    <cellStyle name="60% - Énfasis2 22 4" xfId="26330" xr:uid="{49D125D0-9421-469E-B2F6-7B40D5A01167}"/>
    <cellStyle name="60% - Énfasis2 22 5" xfId="32205" xr:uid="{27349A21-E9B2-4DB5-A97C-F1E931D7F978}"/>
    <cellStyle name="60% - Énfasis2 22 6" xfId="38070" xr:uid="{00E790A9-1CE4-47D0-BB42-C8A29939D412}"/>
    <cellStyle name="60% - Énfasis2 23" xfId="6100" xr:uid="{A36F0707-78F0-427A-92E6-AFE87BE87AFE}"/>
    <cellStyle name="60% - Énfasis2 23 2" xfId="8969" xr:uid="{31F0D36C-3A1D-41B0-8B48-6B304CC80C65}"/>
    <cellStyle name="60% - Énfasis2 23 2 2" xfId="23333" xr:uid="{976A26F3-EAFE-4FE9-9A30-0A658912766D}"/>
    <cellStyle name="60% - Énfasis2 23 2 3" xfId="29200" xr:uid="{16D09F8B-25E1-4823-8F0D-BF58D15FE145}"/>
    <cellStyle name="60% - Énfasis2 23 2 4" xfId="35082" xr:uid="{031CB741-416B-4B67-B31D-7A4B056FEE92}"/>
    <cellStyle name="60% - Énfasis2 23 2 5" xfId="40946" xr:uid="{CA4A72CA-B65B-4285-88C6-33C47E6EDEDA}"/>
    <cellStyle name="60% - Énfasis2 23 3" xfId="20548" xr:uid="{D3FC7EA1-9253-475D-8B82-984CF51F246C}"/>
    <cellStyle name="60% - Énfasis2 23 4" xfId="26350" xr:uid="{1781F02E-2644-43B2-AE8E-45502B350315}"/>
    <cellStyle name="60% - Énfasis2 23 5" xfId="32225" xr:uid="{7E2DC7D6-94F7-4392-8505-B28CC3524A11}"/>
    <cellStyle name="60% - Énfasis2 23 6" xfId="38090" xr:uid="{D8806188-1B9B-45E1-A347-047DCD9281C5}"/>
    <cellStyle name="60% - Énfasis2 24" xfId="6120" xr:uid="{B38C4B4E-D21F-4136-B8B4-5E5B1A60B8B4}"/>
    <cellStyle name="60% - Énfasis2 24 2" xfId="8989" xr:uid="{30C4093B-CA56-4C5F-B63B-477E46B13958}"/>
    <cellStyle name="60% - Énfasis2 24 2 2" xfId="23353" xr:uid="{7AE90905-8820-47B3-A56D-E1A58D02028A}"/>
    <cellStyle name="60% - Énfasis2 24 2 3" xfId="29220" xr:uid="{BEB33454-44A9-4CEB-8A5A-B11AE0EDB532}"/>
    <cellStyle name="60% - Énfasis2 24 2 4" xfId="35102" xr:uid="{AD71BCF5-3BD2-4075-8BD9-A4D8405E219A}"/>
    <cellStyle name="60% - Énfasis2 24 2 5" xfId="40966" xr:uid="{A8D3E962-DE12-4519-B751-5B035A6F1C9A}"/>
    <cellStyle name="60% - Énfasis2 24 3" xfId="20568" xr:uid="{4F09BEE8-06DF-4156-98E1-5DC8D226EA7C}"/>
    <cellStyle name="60% - Énfasis2 24 4" xfId="26370" xr:uid="{CF669ABA-4C91-4FB5-941A-BED936365BCF}"/>
    <cellStyle name="60% - Énfasis2 24 5" xfId="32245" xr:uid="{6193F3BC-B20B-4EF2-92CE-672F8A7D3066}"/>
    <cellStyle name="60% - Énfasis2 24 6" xfId="38110" xr:uid="{9AF18E1A-AFB4-4722-A836-5812E1AD905F}"/>
    <cellStyle name="60% - Énfasis2 25" xfId="6140" xr:uid="{7914324A-15AA-4886-9B0E-778CFA4A7861}"/>
    <cellStyle name="60% - Énfasis2 25 2" xfId="9009" xr:uid="{766AD9CA-59AA-4111-A330-8E0FCECEF5EF}"/>
    <cellStyle name="60% - Énfasis2 25 2 2" xfId="23373" xr:uid="{BB614798-B095-4167-BE73-8A1589E24B31}"/>
    <cellStyle name="60% - Énfasis2 25 2 3" xfId="29240" xr:uid="{BE981170-BD7F-4895-984C-73D9755E6759}"/>
    <cellStyle name="60% - Énfasis2 25 2 4" xfId="35122" xr:uid="{4ECB6866-A9EA-47E2-8CB7-41EB78FDCA5E}"/>
    <cellStyle name="60% - Énfasis2 25 2 5" xfId="40985" xr:uid="{D1FBF016-1424-41C8-A318-1142BE78D71D}"/>
    <cellStyle name="60% - Énfasis2 25 3" xfId="20588" xr:uid="{745C311F-A924-4F67-B742-E3BD5FEAAB25}"/>
    <cellStyle name="60% - Énfasis2 25 4" xfId="26390" xr:uid="{8A203AD8-1451-4AD8-9399-7276310AD3B4}"/>
    <cellStyle name="60% - Énfasis2 25 5" xfId="32265" xr:uid="{D89E711B-9FB5-4C81-BF50-ABAFD614F510}"/>
    <cellStyle name="60% - Énfasis2 25 6" xfId="38130" xr:uid="{9301848A-B17F-4C84-A6AE-8D64E92412A6}"/>
    <cellStyle name="60% - Énfasis2 26" xfId="6160" xr:uid="{BE440741-8D0B-47C2-8220-C2A3EF02C8B6}"/>
    <cellStyle name="60% - Énfasis2 26 2" xfId="9029" xr:uid="{757FF8C2-870D-4AD9-9A56-BA456982D37A}"/>
    <cellStyle name="60% - Énfasis2 26 2 2" xfId="23393" xr:uid="{F508AAF5-5F69-409B-BD50-9522E4FFA96A}"/>
    <cellStyle name="60% - Énfasis2 26 2 3" xfId="29260" xr:uid="{06850757-CDBF-43D7-B375-B35FD3FB2254}"/>
    <cellStyle name="60% - Énfasis2 26 2 4" xfId="35142" xr:uid="{35B8BC99-7E17-4A71-9814-F481D77F574B}"/>
    <cellStyle name="60% - Énfasis2 26 2 5" xfId="41004" xr:uid="{82F4FF38-5C98-40B6-BF7A-D82754884A01}"/>
    <cellStyle name="60% - Énfasis2 26 3" xfId="20608" xr:uid="{BE2EDA63-B9CD-44E4-9408-0660C93400E9}"/>
    <cellStyle name="60% - Énfasis2 26 4" xfId="26410" xr:uid="{F43918EA-BC4E-4D1D-AE00-2174374DFD8F}"/>
    <cellStyle name="60% - Énfasis2 26 5" xfId="32285" xr:uid="{C9ED1F02-18C6-486A-BFDC-DA74BD9C464D}"/>
    <cellStyle name="60% - Énfasis2 26 6" xfId="38150" xr:uid="{5609EA84-6957-4C3D-B309-E896C356BD3A}"/>
    <cellStyle name="60% - Énfasis2 27" xfId="6180" xr:uid="{246D096E-5BCE-47EB-8B33-5A1BB885CF12}"/>
    <cellStyle name="60% - Énfasis2 27 2" xfId="9049" xr:uid="{2377CFBB-3130-49E1-8B0C-EF5E56B70176}"/>
    <cellStyle name="60% - Énfasis2 27 2 2" xfId="23413" xr:uid="{8361739E-3F41-4E41-B5C0-FE6441C4A455}"/>
    <cellStyle name="60% - Énfasis2 27 2 3" xfId="29280" xr:uid="{47D28C4A-D4CB-4E68-937B-D9E283AA8572}"/>
    <cellStyle name="60% - Énfasis2 27 2 4" xfId="35162" xr:uid="{E0DAB9CF-C3E7-4DC3-AF30-E4B24A933302}"/>
    <cellStyle name="60% - Énfasis2 27 2 5" xfId="41024" xr:uid="{EE147DB8-DA55-4640-8AFD-FDBC5D2312DD}"/>
    <cellStyle name="60% - Énfasis2 27 3" xfId="20628" xr:uid="{7A2F84FE-1C34-4A79-8652-F8ACF24E2BB5}"/>
    <cellStyle name="60% - Énfasis2 27 4" xfId="26430" xr:uid="{564420C7-388B-4B2A-8732-576D492FB324}"/>
    <cellStyle name="60% - Énfasis2 27 5" xfId="32305" xr:uid="{23D4B0C9-A6BB-4A4F-B2A4-17801F682B9F}"/>
    <cellStyle name="60% - Énfasis2 27 6" xfId="38170" xr:uid="{40EBC2FA-2CB9-40B4-89A8-DB062C08D784}"/>
    <cellStyle name="60% - Énfasis2 28" xfId="6202" xr:uid="{9BF8AFF0-9A39-4237-B3DA-F56DF28D5E22}"/>
    <cellStyle name="60% - Énfasis2 28 2" xfId="9071" xr:uid="{CCA7B4A8-3160-4D3A-8EF7-9EB02BE34729}"/>
    <cellStyle name="60% - Énfasis2 28 2 2" xfId="23435" xr:uid="{1C825D09-455C-45F7-9F59-8526D5CE8411}"/>
    <cellStyle name="60% - Énfasis2 28 2 3" xfId="29302" xr:uid="{DFB17FE2-355D-423E-B940-52C9560C8CCF}"/>
    <cellStyle name="60% - Énfasis2 28 2 4" xfId="35184" xr:uid="{9B4BE7D9-0C9E-4404-993D-92AF14E63FC1}"/>
    <cellStyle name="60% - Énfasis2 28 2 5" xfId="41045" xr:uid="{D5435B37-561F-4209-B6F8-A9F7D63381FA}"/>
    <cellStyle name="60% - Énfasis2 28 3" xfId="20650" xr:uid="{4F7F8650-9FEF-4373-AECC-11CC0FE973C2}"/>
    <cellStyle name="60% - Énfasis2 28 4" xfId="26452" xr:uid="{158B614D-8BBE-4C75-B6B8-0AED68954E79}"/>
    <cellStyle name="60% - Énfasis2 28 5" xfId="32327" xr:uid="{B987A109-57CF-480C-8A20-B569A9B4D8D4}"/>
    <cellStyle name="60% - Énfasis2 28 6" xfId="38192" xr:uid="{11E713B7-0082-4743-9833-68D36E6836C4}"/>
    <cellStyle name="60% - Énfasis2 29" xfId="6239" xr:uid="{C1717BF0-7D6F-4AFF-913E-0EB9E5ADF534}"/>
    <cellStyle name="60% - Énfasis2 29 2" xfId="9108" xr:uid="{EA47FCD1-99DB-4132-A45F-153BE9FEFFB8}"/>
    <cellStyle name="60% - Énfasis2 29 2 2" xfId="23472" xr:uid="{60CE950B-7C21-437D-81B2-A337734F7496}"/>
    <cellStyle name="60% - Énfasis2 29 2 3" xfId="29339" xr:uid="{1069DA6D-CD99-4207-964D-5803F906740D}"/>
    <cellStyle name="60% - Énfasis2 29 2 4" xfId="35221" xr:uid="{542E5ECC-43DF-4CCF-9E44-BF787A272E30}"/>
    <cellStyle name="60% - Énfasis2 29 2 5" xfId="41081" xr:uid="{78A3EF1D-D885-4E12-B50C-A5F654DC6496}"/>
    <cellStyle name="60% - Énfasis2 29 3" xfId="20680" xr:uid="{6A3A7719-0735-4F14-BAE7-1FF60446370E}"/>
    <cellStyle name="60% - Énfasis2 29 4" xfId="26489" xr:uid="{AECB77C4-5F4C-487C-8E0C-12A6A50B4F60}"/>
    <cellStyle name="60% - Énfasis2 29 5" xfId="32364" xr:uid="{49ED74E3-F33C-4022-8942-5F69426BA83F}"/>
    <cellStyle name="60% - Énfasis2 29 6" xfId="38229" xr:uid="{D8D31E57-DC72-4A83-9AC0-718BDEB4A6F7}"/>
    <cellStyle name="60% - Énfasis2 3" xfId="3862" xr:uid="{C02E9993-3F5C-4B75-ADB0-BA97FE7CAF70}"/>
    <cellStyle name="60% - Énfasis2 3 10" xfId="29971" xr:uid="{3595E048-BDBF-4424-A250-40A594CB0B7D}"/>
    <cellStyle name="60% - Énfasis2 3 11" xfId="35852" xr:uid="{990A03B9-74BA-4A3C-98E3-E018F9EA4A88}"/>
    <cellStyle name="60% - Énfasis2 3 2" xfId="4061" xr:uid="{FCDDB95E-0299-4B12-A263-5A4A99E5D735}"/>
    <cellStyle name="60% - Énfasis2 3 2 2" xfId="4539" xr:uid="{76ED5CD7-AB72-419D-BC6F-6D291335C300}"/>
    <cellStyle name="60% - Énfasis2 3 2 2 2" xfId="5507" xr:uid="{A5933A7A-C829-4030-81A8-6155D4DABED3}"/>
    <cellStyle name="60% - Énfasis2 3 2 2 2 2" xfId="8374" xr:uid="{6DB32D29-8EE7-43ED-A116-8CFA40AF9216}"/>
    <cellStyle name="60% - Énfasis2 3 2 2 2 2 2" xfId="22749" xr:uid="{8AD2A37A-6FF5-4EE1-9DBB-DBBB3F70EFB6}"/>
    <cellStyle name="60% - Énfasis2 3 2 2 2 2 3" xfId="28607" xr:uid="{C4E57D1C-FC91-4E22-B20F-81AE79D51DF3}"/>
    <cellStyle name="60% - Énfasis2 3 2 2 2 2 4" xfId="34489" xr:uid="{EBADBB60-74E8-4C11-BDC4-457CDE0A0EBE}"/>
    <cellStyle name="60% - Énfasis2 3 2 2 2 2 5" xfId="40353" xr:uid="{0CF7D351-B292-45AE-91C1-DD644E3BC9D0}"/>
    <cellStyle name="60% - Énfasis2 3 2 2 2 3" xfId="19967" xr:uid="{D1B60137-0BB2-4F54-9FA5-BEFC1AC8B802}"/>
    <cellStyle name="60% - Énfasis2 3 2 2 2 4" xfId="25758" xr:uid="{759E4A0C-EA09-430D-BCFA-A1DC118F8AF8}"/>
    <cellStyle name="60% - Énfasis2 3 2 2 2 5" xfId="31632" xr:uid="{31438479-99CD-4DAE-9BF4-B50826C0C625}"/>
    <cellStyle name="60% - Énfasis2 3 2 2 2 6" xfId="37502" xr:uid="{6C7EF9E7-33DC-42ED-B208-C3E8CB19EA02}"/>
    <cellStyle name="60% - Énfasis2 3 2 2 3" xfId="7402" xr:uid="{A31306E7-9EB4-4774-BAD4-66028DB291A9}"/>
    <cellStyle name="60% - Énfasis2 3 2 2 3 2" xfId="21804" xr:uid="{0B4F10D8-7BEA-4195-BE7E-4FDF87285974}"/>
    <cellStyle name="60% - Énfasis2 3 2 2 3 3" xfId="27636" xr:uid="{75CCD372-BEED-4AEE-800C-A1157197B696}"/>
    <cellStyle name="60% - Énfasis2 3 2 2 3 4" xfId="33518" xr:uid="{13B8D11B-3239-45C7-909D-A5E52271CDFF}"/>
    <cellStyle name="60% - Énfasis2 3 2 2 3 5" xfId="39382" xr:uid="{AEB3E214-2F87-4295-8E9E-82C9F2652ADF}"/>
    <cellStyle name="60% - Énfasis2 3 2 2 4" xfId="19035" xr:uid="{4DE06BDA-C7B8-4350-A9D1-E60FDFC22207}"/>
    <cellStyle name="60% - Énfasis2 3 2 2 5" xfId="24787" xr:uid="{61DBF467-14A5-4AFF-9251-5F6FE8A5BDE3}"/>
    <cellStyle name="60% - Énfasis2 3 2 2 6" xfId="30664" xr:uid="{DD561747-CFF2-4FCD-827C-32377C236DBC}"/>
    <cellStyle name="60% - Énfasis2 3 2 2 7" xfId="36545" xr:uid="{8C8757D7-8106-4A46-9620-AEE0B9E9FFFB}"/>
    <cellStyle name="60% - Énfasis2 3 2 3" xfId="5022" xr:uid="{C4D7183C-B0D6-4DD8-A64E-1149EDE0312D}"/>
    <cellStyle name="60% - Énfasis2 3 2 3 2" xfId="7889" xr:uid="{9E922467-2C3A-44E9-9F3D-D04E043C08D5}"/>
    <cellStyle name="60% - Énfasis2 3 2 3 2 2" xfId="22274" xr:uid="{B2D1B187-690E-4147-8E21-5494A57B2729}"/>
    <cellStyle name="60% - Énfasis2 3 2 3 2 3" xfId="28122" xr:uid="{52860D1E-C87C-4FE0-ABD2-BBA4B8A4C276}"/>
    <cellStyle name="60% - Énfasis2 3 2 3 2 4" xfId="34004" xr:uid="{68480870-5627-4A9C-B133-53241817F265}"/>
    <cellStyle name="60% - Énfasis2 3 2 3 2 5" xfId="39868" xr:uid="{27BBA50C-6142-4BAD-999A-9B51F4441E46}"/>
    <cellStyle name="60% - Énfasis2 3 2 3 3" xfId="19500" xr:uid="{168CAEC3-0DEE-4A68-89DE-50A8B9B48E3D}"/>
    <cellStyle name="60% - Énfasis2 3 2 3 4" xfId="25273" xr:uid="{A5170E9F-66FA-4989-80E5-F2EFE1DF1F2B}"/>
    <cellStyle name="60% - Énfasis2 3 2 3 5" xfId="31147" xr:uid="{E3803C02-BED9-4387-B9C9-6ECC966EFA31}"/>
    <cellStyle name="60% - Énfasis2 3 2 3 6" xfId="37025" xr:uid="{F2179FB0-6814-49F8-8CCF-A9077C8D6521}"/>
    <cellStyle name="60% - Énfasis2 3 2 4" xfId="6917" xr:uid="{F82AA24B-C465-4F46-9E10-DF8DF6F4EEE6}"/>
    <cellStyle name="60% - Énfasis2 3 2 4 2" xfId="21337" xr:uid="{69E8D68F-4B04-46EA-9575-C639A9AFACF1}"/>
    <cellStyle name="60% - Énfasis2 3 2 4 3" xfId="27155" xr:uid="{C0711DCB-573B-4390-853E-00EA9669EDA1}"/>
    <cellStyle name="60% - Énfasis2 3 2 4 4" xfId="33033" xr:uid="{53260BD5-1C86-43FE-8DED-E5CD3638D6E6}"/>
    <cellStyle name="60% - Énfasis2 3 2 4 5" xfId="38897" xr:uid="{4EA740EF-4268-4A28-928B-B437F7ABFB03}"/>
    <cellStyle name="60% - Énfasis2 3 2 5" xfId="18592" xr:uid="{A1C93A0D-70F6-496A-8868-C604E706083D}"/>
    <cellStyle name="60% - Énfasis2 3 2 6" xfId="24304" xr:uid="{CC50F809-38A5-4800-BFAF-61AA74BC8FE1}"/>
    <cellStyle name="60% - Énfasis2 3 2 7" xfId="30182" xr:uid="{4C78C592-4D8A-4F2C-8335-53A3B2BD68B2}"/>
    <cellStyle name="60% - Énfasis2 3 2 8" xfId="36061" xr:uid="{3136A842-BD0A-4514-AF20-9678BBA4B47A}"/>
    <cellStyle name="60% - Énfasis2 3 3" xfId="4345" xr:uid="{D411C26B-C90E-4038-B738-78AFCC1B0BB9}"/>
    <cellStyle name="60% - Énfasis2 3 3 2" xfId="5311" xr:uid="{5C915002-3D9C-4495-873F-385AF086FCDC}"/>
    <cellStyle name="60% - Énfasis2 3 3 2 2" xfId="8178" xr:uid="{1C6C6D83-F806-47AE-BC01-3145A1A42AC2}"/>
    <cellStyle name="60% - Énfasis2 3 3 2 2 2" xfId="22554" xr:uid="{96E016D5-5B29-45AA-9F3B-8EBF2476FB5A}"/>
    <cellStyle name="60% - Énfasis2 3 3 2 2 3" xfId="28411" xr:uid="{10193A7C-758D-4EBE-926F-9281BF5D426E}"/>
    <cellStyle name="60% - Énfasis2 3 3 2 2 4" xfId="34293" xr:uid="{EC536DED-03CB-40A2-9499-AEF444C681DB}"/>
    <cellStyle name="60% - Énfasis2 3 3 2 2 5" xfId="40157" xr:uid="{8C44C287-4BA0-4D40-8C9F-9A061212EBE5}"/>
    <cellStyle name="60% - Énfasis2 3 3 2 3" xfId="19779" xr:uid="{55AEE302-1EEC-4919-A01D-9B40BF6EDADC}"/>
    <cellStyle name="60% - Énfasis2 3 3 2 4" xfId="25562" xr:uid="{AB3E6EDB-356B-4F51-9135-0156F6D170F2}"/>
    <cellStyle name="60% - Énfasis2 3 3 2 5" xfId="31436" xr:uid="{DABAADBD-712E-4CC8-984C-F488447E3350}"/>
    <cellStyle name="60% - Énfasis2 3 3 2 6" xfId="37307" xr:uid="{130A6E93-265E-482B-B456-8E571E2EF9E3}"/>
    <cellStyle name="60% - Énfasis2 3 3 3" xfId="7206" xr:uid="{235130A3-D386-4CC7-BA01-D17BD7367BBA}"/>
    <cellStyle name="60% - Énfasis2 3 3 3 2" xfId="21613" xr:uid="{A0A4EDA8-E640-4DA1-B6EE-1C340B1A33B5}"/>
    <cellStyle name="60% - Énfasis2 3 3 3 3" xfId="27440" xr:uid="{621AEA45-B95F-41C8-BFBA-AD4573F9BA2B}"/>
    <cellStyle name="60% - Énfasis2 3 3 3 4" xfId="33322" xr:uid="{7462C3CF-7190-40E5-96E8-A88E2ABC18A0}"/>
    <cellStyle name="60% - Énfasis2 3 3 3 5" xfId="39186" xr:uid="{5C0882F2-4955-41B6-BEB4-7CDE24D3DE99}"/>
    <cellStyle name="60% - Énfasis2 3 3 4" xfId="18850" xr:uid="{C54145FB-D1D4-4C10-BF12-45B2A5A68F9A}"/>
    <cellStyle name="60% - Énfasis2 3 3 5" xfId="24591" xr:uid="{A5F1F45C-1D79-4263-B39E-43E397A04177}"/>
    <cellStyle name="60% - Énfasis2 3 3 6" xfId="30470" xr:uid="{420A154F-EE1A-40FC-A17A-0489E9561444}"/>
    <cellStyle name="60% - Énfasis2 3 3 7" xfId="36350" xr:uid="{8FEFDBCC-0A14-4A40-8EFD-49E71405A379}"/>
    <cellStyle name="60% - Énfasis2 3 4" xfId="4827" xr:uid="{8267DFDE-17ED-47ED-8F6D-2B8FDF9B381D}"/>
    <cellStyle name="60% - Énfasis2 3 4 2" xfId="7693" xr:uid="{4A885A71-2833-4421-943C-CF2CF118118A}"/>
    <cellStyle name="60% - Énfasis2 3 4 2 2" xfId="22083" xr:uid="{D70B2919-2F73-4010-AAB5-BA9B89C6AD72}"/>
    <cellStyle name="60% - Énfasis2 3 4 2 3" xfId="27926" xr:uid="{D2CA39FC-4B24-41BC-8373-C3E43A6FC8CC}"/>
    <cellStyle name="60% - Énfasis2 3 4 2 4" xfId="33808" xr:uid="{C2CDEC16-4C12-4613-8DE9-67AE30DA86ED}"/>
    <cellStyle name="60% - Énfasis2 3 4 2 5" xfId="39672" xr:uid="{DE682B9D-5B28-494F-81A7-A8B8012B7817}"/>
    <cellStyle name="60% - Énfasis2 3 4 3" xfId="19309" xr:uid="{28B1429F-C755-4F25-8065-333F56129B70}"/>
    <cellStyle name="60% - Énfasis2 3 4 4" xfId="25077" xr:uid="{1A233A57-8AC1-4EC1-AFD0-13082079F27C}"/>
    <cellStyle name="60% - Énfasis2 3 4 5" xfId="30951" xr:uid="{C7B95E33-D540-42B9-903F-1B6D3F34DA7D}"/>
    <cellStyle name="60% - Énfasis2 3 4 6" xfId="36830" xr:uid="{6A047A35-D48A-4894-8D1C-68631A25266A}"/>
    <cellStyle name="60% - Énfasis2 3 5" xfId="5836" xr:uid="{6153F742-5375-4358-A168-2B71A46B871A}"/>
    <cellStyle name="60% - Énfasis2 3 5 2" xfId="8705" xr:uid="{2ABC5D67-103D-4430-805D-DCD821D1260C}"/>
    <cellStyle name="60% - Énfasis2 3 5 2 2" xfId="23073" xr:uid="{317CFF90-C749-4294-BB66-05FE2109C13A}"/>
    <cellStyle name="60% - Énfasis2 3 5 2 3" xfId="28937" xr:uid="{B4B7DF64-A729-4E3F-8DE4-F4D3100F937E}"/>
    <cellStyle name="60% - Énfasis2 3 5 2 4" xfId="34819" xr:uid="{A6F43678-C20B-4D0B-BBA8-AAE75237B88C}"/>
    <cellStyle name="60% - Énfasis2 3 5 2 5" xfId="40683" xr:uid="{75F4B23C-B4DE-4C8A-B3D6-8E8B0540B339}"/>
    <cellStyle name="60% - Énfasis2 3 5 3" xfId="20288" xr:uid="{5834334A-BE90-4753-BB18-EE114A83BECA}"/>
    <cellStyle name="60% - Énfasis2 3 5 4" xfId="26087" xr:uid="{532FBC15-554E-49D7-AA34-7CFF2A0A29DF}"/>
    <cellStyle name="60% - Énfasis2 3 5 5" xfId="31962" xr:uid="{48716786-A18C-45A5-9E3F-5B7048A59E55}"/>
    <cellStyle name="60% - Énfasis2 3 5 6" xfId="37828" xr:uid="{B455A36E-B54A-4CED-8BBE-9811A0FA99EB}"/>
    <cellStyle name="60% - Énfasis2 3 6" xfId="6445" xr:uid="{BE426942-89D7-4446-A92B-F262F856A311}"/>
    <cellStyle name="60% - Énfasis2 3 6 2" xfId="9305" xr:uid="{FA14B0DC-E49C-4478-8738-F9C2BBC7F4B1}"/>
    <cellStyle name="60% - Énfasis2 3 6 2 2" xfId="23668" xr:uid="{F4285645-43A3-40F5-A3DD-C34E5D80BD47}"/>
    <cellStyle name="60% - Énfasis2 3 6 2 3" xfId="29536" xr:uid="{6830B983-E05B-49BC-B267-9E2C059F027E}"/>
    <cellStyle name="60% - Énfasis2 3 6 2 4" xfId="35418" xr:uid="{A7F4C8DA-86E4-4C58-9566-65767F49A6AA}"/>
    <cellStyle name="60% - Énfasis2 3 6 2 5" xfId="41277" xr:uid="{101F1B4D-6C55-4C02-8E84-1C5DE0F36D41}"/>
    <cellStyle name="60% - Énfasis2 3 6 3" xfId="20884" xr:uid="{0D67B0C1-7B19-47C7-A465-B4F94B04B849}"/>
    <cellStyle name="60% - Énfasis2 3 6 4" xfId="26694" xr:uid="{F4196620-9C87-4BDA-8F0A-BFE920C70BE5}"/>
    <cellStyle name="60% - Énfasis2 3 6 5" xfId="32569" xr:uid="{C717AF2B-01DB-4F7D-A26D-FD14B157979A}"/>
    <cellStyle name="60% - Énfasis2 3 6 6" xfId="38433" xr:uid="{C0EF6A4D-357C-473C-83D5-6AF59C2FC2B7}"/>
    <cellStyle name="60% - Énfasis2 3 7" xfId="6722" xr:uid="{772D8090-45F7-4AC1-AB08-6107D6D6D6C4}"/>
    <cellStyle name="60% - Énfasis2 3 7 2" xfId="21146" xr:uid="{7511136A-65AF-45DC-8A6A-920AF94B773A}"/>
    <cellStyle name="60% - Énfasis2 3 7 3" xfId="26961" xr:uid="{C8D3232D-C826-45C3-B1A5-CAAA7D765373}"/>
    <cellStyle name="60% - Énfasis2 3 7 4" xfId="32837" xr:uid="{D92F8834-2EC4-47AF-9067-FCE0F183125C}"/>
    <cellStyle name="60% - Énfasis2 3 7 5" xfId="38701" xr:uid="{FE74B25C-70D0-43BD-940D-72C32BA244FD}"/>
    <cellStyle name="60% - Énfasis2 3 8" xfId="18384" xr:uid="{7DC26A74-5E52-4B7F-A28C-ADC122F5F06E}"/>
    <cellStyle name="60% - Énfasis2 3 9" xfId="24093" xr:uid="{F88CAE7C-A41E-42CB-B94D-06A7BF0A1BE2}"/>
    <cellStyle name="60% - Énfasis2 30" xfId="6259" xr:uid="{AF342060-292F-432B-9528-ECC68746CC90}"/>
    <cellStyle name="60% - Énfasis2 30 2" xfId="9128" xr:uid="{81101F80-61D7-4315-9C6F-06DAD6E99F75}"/>
    <cellStyle name="60% - Énfasis2 30 2 2" xfId="23492" xr:uid="{68F61271-F2F5-4E07-A646-A6BD8E0EDBC1}"/>
    <cellStyle name="60% - Énfasis2 30 2 3" xfId="29359" xr:uid="{27059721-CCCD-42D3-9869-C24FCDA766F9}"/>
    <cellStyle name="60% - Énfasis2 30 2 4" xfId="35241" xr:uid="{53B955F0-2BA6-4EA4-A1A0-C0B872537DA5}"/>
    <cellStyle name="60% - Énfasis2 30 2 5" xfId="41100" xr:uid="{6B933023-3280-45E1-A731-A28C00C79280}"/>
    <cellStyle name="60% - Énfasis2 30 3" xfId="20700" xr:uid="{D07064AF-94F2-4587-BE53-0269F5EAFBDD}"/>
    <cellStyle name="60% - Énfasis2 30 4" xfId="26509" xr:uid="{840C8F70-FB73-4619-BA41-3BDF2FACD8AD}"/>
    <cellStyle name="60% - Énfasis2 30 5" xfId="32384" xr:uid="{44B818AA-BF01-445F-A7D5-4A862E9E8A9A}"/>
    <cellStyle name="60% - Énfasis2 30 6" xfId="38249" xr:uid="{E27FED33-09B5-4E64-A391-44F3A0DF26F9}"/>
    <cellStyle name="60% - Énfasis2 31" xfId="6279" xr:uid="{586C05C0-7BA3-4A77-B4C7-6F519E0C42AF}"/>
    <cellStyle name="60% - Énfasis2 31 2" xfId="9148" xr:uid="{7C33CE06-C9E5-4026-A152-6F63DDCBF162}"/>
    <cellStyle name="60% - Énfasis2 31 2 2" xfId="23512" xr:uid="{337E2EE3-6E4C-494B-BDFC-80E791056E4F}"/>
    <cellStyle name="60% - Énfasis2 31 2 3" xfId="29379" xr:uid="{555531B9-1771-491A-A9BF-513D9E9AF52F}"/>
    <cellStyle name="60% - Énfasis2 31 2 4" xfId="35261" xr:uid="{723B87F5-8E5C-4B43-B180-E35E6C6C0148}"/>
    <cellStyle name="60% - Énfasis2 31 2 5" xfId="41120" xr:uid="{91ED03D1-516C-419F-B6B7-C7F97D161647}"/>
    <cellStyle name="60% - Énfasis2 31 3" xfId="20720" xr:uid="{88678182-3F91-4E1A-BF9F-590EAE0C96D9}"/>
    <cellStyle name="60% - Énfasis2 31 4" xfId="26529" xr:uid="{4CE50B8D-18BB-4EE6-8CEA-5F2DC08DBE3F}"/>
    <cellStyle name="60% - Énfasis2 31 5" xfId="32404" xr:uid="{1CF2772A-571C-40FF-8F2F-AC3226042353}"/>
    <cellStyle name="60% - Énfasis2 31 6" xfId="38269" xr:uid="{77271812-53D1-4EBD-B01C-EE93C52EA82C}"/>
    <cellStyle name="60% - Énfasis2 32" xfId="6303" xr:uid="{70C01C04-6D88-496F-A7D3-9D74BB418B2C}"/>
    <cellStyle name="60% - Énfasis2 32 2" xfId="9171" xr:uid="{9E0AAE65-28DD-401E-8935-565690E749EC}"/>
    <cellStyle name="60% - Énfasis2 32 2 2" xfId="23535" xr:uid="{6C46A5CC-3808-4272-93F1-81844A73626E}"/>
    <cellStyle name="60% - Énfasis2 32 2 3" xfId="29402" xr:uid="{984E6807-6668-4C69-BAF3-63F0D9028BE0}"/>
    <cellStyle name="60% - Énfasis2 32 2 4" xfId="35284" xr:uid="{91B2C4A0-822C-4F96-9E4E-DC5676A9766B}"/>
    <cellStyle name="60% - Énfasis2 32 2 5" xfId="41143" xr:uid="{10DD723E-E8E3-4949-A7D5-5DE4C96BE329}"/>
    <cellStyle name="60% - Énfasis2 32 3" xfId="20744" xr:uid="{6771E959-33AF-4F11-BA78-C713A8AC7500}"/>
    <cellStyle name="60% - Énfasis2 32 4" xfId="26553" xr:uid="{F946BE29-9E8A-45F6-939D-FAD4E36A2D55}"/>
    <cellStyle name="60% - Énfasis2 32 5" xfId="32428" xr:uid="{C06EDA97-136B-4876-A511-EE526CF79D15}"/>
    <cellStyle name="60% - Énfasis2 32 6" xfId="38293" xr:uid="{B7D48758-F6A1-4207-BB86-E41252E43C08}"/>
    <cellStyle name="60% - Énfasis2 33" xfId="6335" xr:uid="{16CF2DFC-516C-42C7-A99C-F8D88CF19E79}"/>
    <cellStyle name="60% - Énfasis2 33 2" xfId="9200" xr:uid="{586F5707-0988-4F5A-A60B-E3186257E612}"/>
    <cellStyle name="60% - Énfasis2 33 2 2" xfId="23563" xr:uid="{DFE75AD4-8012-452C-9A82-67B0B28A4156}"/>
    <cellStyle name="60% - Énfasis2 33 2 3" xfId="29431" xr:uid="{330C2232-7562-40C2-B7BC-19E2B89A92C5}"/>
    <cellStyle name="60% - Énfasis2 33 2 4" xfId="35313" xr:uid="{E08C3642-B655-44C0-9103-6C0BDA767F84}"/>
    <cellStyle name="60% - Énfasis2 33 2 5" xfId="41172" xr:uid="{A18984EB-C3EE-4464-B4EE-03967CA87BB7}"/>
    <cellStyle name="60% - Énfasis2 33 3" xfId="20776" xr:uid="{3DDE0686-D988-47C0-AAAB-73DBBC4E9464}"/>
    <cellStyle name="60% - Énfasis2 33 4" xfId="26585" xr:uid="{0EE0F3A5-92FA-4388-9ECE-A3811E644E21}"/>
    <cellStyle name="60% - Énfasis2 33 5" xfId="32460" xr:uid="{5B67FD9B-0E88-4C85-82C4-C1371C575AD3}"/>
    <cellStyle name="60% - Énfasis2 33 6" xfId="38324" xr:uid="{D2A6078A-F7D2-40A5-9944-8A2FDF2ED6C8}"/>
    <cellStyle name="60% - Énfasis2 34" xfId="6355" xr:uid="{3A2BF0A6-F83F-4E05-AD5C-6FEFC2B2A492}"/>
    <cellStyle name="60% - Énfasis2 34 2" xfId="9220" xr:uid="{3BAEC7B3-DFEF-4CCC-9D71-925E0F12F4AB}"/>
    <cellStyle name="60% - Énfasis2 34 2 2" xfId="23583" xr:uid="{94C11F15-1C3F-4ACF-827C-345B9D88E043}"/>
    <cellStyle name="60% - Énfasis2 34 2 3" xfId="29451" xr:uid="{9AC8E397-03EC-4B36-8582-6DE9161F6C87}"/>
    <cellStyle name="60% - Énfasis2 34 2 4" xfId="35333" xr:uid="{E3B7B252-E7CE-4D72-A1E3-B13B3C4FE7A9}"/>
    <cellStyle name="60% - Énfasis2 34 2 5" xfId="41192" xr:uid="{36F1525F-4D54-4267-AF39-64B03B85BCBA}"/>
    <cellStyle name="60% - Énfasis2 34 3" xfId="20796" xr:uid="{DD5E1051-75BA-46FE-B52F-EBF2C6B3B5EB}"/>
    <cellStyle name="60% - Énfasis2 34 4" xfId="26605" xr:uid="{F90561AC-2779-431E-85E6-7B2CC524E858}"/>
    <cellStyle name="60% - Énfasis2 34 5" xfId="32480" xr:uid="{AAAD191F-B6E3-4FFC-B94A-5CF0D3641BA5}"/>
    <cellStyle name="60% - Énfasis2 34 6" xfId="38344" xr:uid="{FD980F92-BDF7-4BBA-A3E2-09CAB31D6A83}"/>
    <cellStyle name="60% - Énfasis2 35" xfId="6375" xr:uid="{E9AF4BBE-920C-4E92-9D02-788E4F83621F}"/>
    <cellStyle name="60% - Énfasis2 35 2" xfId="9240" xr:uid="{AD10DB6D-4520-453B-A2B9-D83E6805467D}"/>
    <cellStyle name="60% - Énfasis2 35 2 2" xfId="23603" xr:uid="{2258390F-609E-41C7-BA86-9E8147D43C73}"/>
    <cellStyle name="60% - Énfasis2 35 2 3" xfId="29471" xr:uid="{24FE6D37-15A3-405B-B8EA-D01EF15B202B}"/>
    <cellStyle name="60% - Énfasis2 35 2 4" xfId="35353" xr:uid="{451A6514-20E8-416E-AA0A-3B91A0944A8A}"/>
    <cellStyle name="60% - Énfasis2 35 2 5" xfId="41212" xr:uid="{D50EF9C8-5BAA-4280-ABDE-1A244FCCDA32}"/>
    <cellStyle name="60% - Énfasis2 35 3" xfId="20816" xr:uid="{45D3D987-B21B-413B-910B-526123D9AD68}"/>
    <cellStyle name="60% - Énfasis2 35 4" xfId="26625" xr:uid="{054A08C6-C6AD-44A0-AB6F-0632D07BF3CD}"/>
    <cellStyle name="60% - Énfasis2 35 5" xfId="32500" xr:uid="{3C3B6D4A-B516-43F3-8428-7A558941CEB0}"/>
    <cellStyle name="60% - Énfasis2 35 6" xfId="38364" xr:uid="{5FB4214C-B63C-457A-B148-052580C51316}"/>
    <cellStyle name="60% - Énfasis2 36" xfId="6396" xr:uid="{D8F2BC8F-CC18-45FC-818D-0C355896B02C}"/>
    <cellStyle name="60% - Énfasis2 36 2" xfId="9261" xr:uid="{8A8B2C26-5F49-4189-87D1-A1F0AA23E71C}"/>
    <cellStyle name="60% - Énfasis2 36 2 2" xfId="23624" xr:uid="{F3C2E234-A20E-4AA1-8783-32914613B95F}"/>
    <cellStyle name="60% - Énfasis2 36 2 3" xfId="29492" xr:uid="{AF01C5E2-97D7-45D1-B1BA-60D0EBE80B11}"/>
    <cellStyle name="60% - Énfasis2 36 2 4" xfId="35374" xr:uid="{416FE9AA-2012-4699-A010-6C7DBC6FB82C}"/>
    <cellStyle name="60% - Énfasis2 36 2 5" xfId="41233" xr:uid="{58F82692-6DD4-4376-A055-0EF2BF490E1C}"/>
    <cellStyle name="60% - Énfasis2 36 3" xfId="20837" xr:uid="{88ED4FB8-41AA-4684-AC40-7AB328CD51CC}"/>
    <cellStyle name="60% - Énfasis2 36 4" xfId="26646" xr:uid="{6FFBD41D-B5FA-4F93-B8CE-CACC4A837005}"/>
    <cellStyle name="60% - Énfasis2 36 5" xfId="32521" xr:uid="{4C06CA13-DE9A-4C69-A34A-9A6B9CEC6CE9}"/>
    <cellStyle name="60% - Énfasis2 36 6" xfId="38385" xr:uid="{9DFCAFFC-34AB-4E5A-880B-71AB1C0E4542}"/>
    <cellStyle name="60% - Énfasis2 37" xfId="6425" xr:uid="{36709A38-2DD4-41A0-8712-064EF86BAB17}"/>
    <cellStyle name="60% - Énfasis2 37 2" xfId="9287" xr:uid="{5BBF06B8-772C-4242-AF74-A62A415756CD}"/>
    <cellStyle name="60% - Énfasis2 37 2 2" xfId="23650" xr:uid="{9039B994-0D73-41E0-94BB-2EBCC86E73FC}"/>
    <cellStyle name="60% - Énfasis2 37 2 3" xfId="29518" xr:uid="{86A6B39D-C27A-496D-A74C-002A2AD02708}"/>
    <cellStyle name="60% - Énfasis2 37 2 4" xfId="35400" xr:uid="{FDEB75AE-E626-4D45-9B04-3963718D6D5B}"/>
    <cellStyle name="60% - Énfasis2 37 2 5" xfId="41259" xr:uid="{1BC7EA13-5015-410D-A190-3BC3190A01B6}"/>
    <cellStyle name="60% - Énfasis2 37 3" xfId="20866" xr:uid="{FF1E23C7-1E46-4EE9-84DA-97BDBC4F6AA9}"/>
    <cellStyle name="60% - Énfasis2 37 4" xfId="26675" xr:uid="{4D3FEF8F-6001-46D8-B77B-91589E8469F2}"/>
    <cellStyle name="60% - Énfasis2 37 5" xfId="32550" xr:uid="{6CA14B0B-95C0-42A8-B3E3-39D8B9493DE3}"/>
    <cellStyle name="60% - Énfasis2 37 6" xfId="38414" xr:uid="{61BD7027-080C-474C-A4C3-6B56D0C61327}"/>
    <cellStyle name="60% - Énfasis2 38" xfId="6459" xr:uid="{3502F264-DBE8-4BB6-A5F7-F71C5724CB10}"/>
    <cellStyle name="60% - Énfasis2 38 2" xfId="9319" xr:uid="{1DA69275-C8FC-4A12-B49C-6C88380ADBE1}"/>
    <cellStyle name="60% - Énfasis2 38 2 2" xfId="23682" xr:uid="{8B171583-F920-4F2C-ABC3-6D5423464EAE}"/>
    <cellStyle name="60% - Énfasis2 38 2 3" xfId="29550" xr:uid="{8770661A-8B15-41A9-9FD8-A4727726A557}"/>
    <cellStyle name="60% - Énfasis2 38 2 4" xfId="35432" xr:uid="{F8B06190-D93F-442F-BAF1-5E91AD235B2A}"/>
    <cellStyle name="60% - Énfasis2 38 2 5" xfId="41291" xr:uid="{3B065EEE-8069-4ACA-8CF4-E029A7075F3B}"/>
    <cellStyle name="60% - Énfasis2 38 3" xfId="20897" xr:uid="{8413A2B6-D840-495C-819F-E051EA7B3DE6}"/>
    <cellStyle name="60% - Énfasis2 38 4" xfId="26708" xr:uid="{68CD357C-1774-41CA-B0C6-CD7257FE1966}"/>
    <cellStyle name="60% - Énfasis2 38 5" xfId="32583" xr:uid="{C271E72C-1A66-4FA7-800F-A3942F2C83AD}"/>
    <cellStyle name="60% - Énfasis2 38 6" xfId="38447" xr:uid="{3D6F43A4-457B-4173-901E-53E5BD10671F}"/>
    <cellStyle name="60% - Énfasis2 39" xfId="6479" xr:uid="{D74AD4B8-70F7-497C-A2C0-4CD744DE126D}"/>
    <cellStyle name="60% - Énfasis2 39 2" xfId="9339" xr:uid="{C2B2F63F-781C-40ED-8447-49D175C4B741}"/>
    <cellStyle name="60% - Énfasis2 39 2 2" xfId="23702" xr:uid="{B48E71B9-8E92-4662-AD29-2C1EF26953C8}"/>
    <cellStyle name="60% - Énfasis2 39 2 3" xfId="29570" xr:uid="{510226A6-1C3A-452B-B9A5-AEF681A393AD}"/>
    <cellStyle name="60% - Énfasis2 39 2 4" xfId="35452" xr:uid="{26AD75D4-F492-4F5F-B9CD-5FE967F6E164}"/>
    <cellStyle name="60% - Énfasis2 39 2 5" xfId="41311" xr:uid="{BF426A6F-536D-4DE9-B36A-64A3A1D33BFA}"/>
    <cellStyle name="60% - Énfasis2 39 3" xfId="20917" xr:uid="{FB80F2E4-6C29-468E-84E1-05D87A6AD188}"/>
    <cellStyle name="60% - Énfasis2 39 4" xfId="26728" xr:uid="{1D056189-4DDA-4F89-A24C-CD9AC1C7082E}"/>
    <cellStyle name="60% - Énfasis2 39 5" xfId="32603" xr:uid="{CEF2E484-38BA-430B-8CCD-F3D426A52F70}"/>
    <cellStyle name="60% - Énfasis2 39 6" xfId="38467" xr:uid="{AAB8CA40-81DE-45B6-A483-17B1ACBFA96A}"/>
    <cellStyle name="60% - Énfasis2 4" xfId="3889" xr:uid="{BC246F8F-D8F4-41D6-BC30-6DD854E69EB7}"/>
    <cellStyle name="60% - Énfasis2 4 10" xfId="35881" xr:uid="{718F66B9-EB41-4D90-9055-0AC2F8B390D7}"/>
    <cellStyle name="60% - Énfasis2 4 2" xfId="4086" xr:uid="{DC7024AF-D528-419A-AE88-28ABA53E807B}"/>
    <cellStyle name="60% - Énfasis2 4 2 2" xfId="4564" xr:uid="{5AF9F5C8-596A-4F4E-B7C9-084816438AC0}"/>
    <cellStyle name="60% - Énfasis2 4 2 2 2" xfId="5532" xr:uid="{B388E332-BE24-4B4E-8640-9FE5B907520A}"/>
    <cellStyle name="60% - Énfasis2 4 2 2 2 2" xfId="8399" xr:uid="{C4563C96-9B1D-4756-9D24-A228463C42FD}"/>
    <cellStyle name="60% - Énfasis2 4 2 2 2 2 2" xfId="22774" xr:uid="{53140953-1A3E-4DCC-BF63-0556A3ADE301}"/>
    <cellStyle name="60% - Énfasis2 4 2 2 2 2 3" xfId="28632" xr:uid="{FAC51229-6486-44F8-93B9-DCB099104CE4}"/>
    <cellStyle name="60% - Énfasis2 4 2 2 2 2 4" xfId="34514" xr:uid="{7A9D579C-7B46-41C4-AFB5-EBE0498F6A2E}"/>
    <cellStyle name="60% - Énfasis2 4 2 2 2 2 5" xfId="40378" xr:uid="{06BDB788-2234-4CD3-883F-43B87B4945CA}"/>
    <cellStyle name="60% - Énfasis2 4 2 2 2 3" xfId="19992" xr:uid="{9FF13B56-12BE-48CC-97AE-77D08F61002E}"/>
    <cellStyle name="60% - Énfasis2 4 2 2 2 4" xfId="25783" xr:uid="{443D0D6E-A55C-4F87-B534-1FFA70BD0BAE}"/>
    <cellStyle name="60% - Énfasis2 4 2 2 2 5" xfId="31657" xr:uid="{A372FCC3-513B-49C2-AE58-C194CC195687}"/>
    <cellStyle name="60% - Énfasis2 4 2 2 2 6" xfId="37527" xr:uid="{787407F4-4752-4E8B-A02E-2AC71B39747A}"/>
    <cellStyle name="60% - Énfasis2 4 2 2 3" xfId="7427" xr:uid="{74CA463B-6501-4835-AECA-FB275F85F7A5}"/>
    <cellStyle name="60% - Énfasis2 4 2 2 3 2" xfId="21829" xr:uid="{BA7DBA9F-DACE-4400-B43B-63C58349EF54}"/>
    <cellStyle name="60% - Énfasis2 4 2 2 3 3" xfId="27661" xr:uid="{9626930F-4C5B-4DDD-B08C-6DBC34D4643B}"/>
    <cellStyle name="60% - Énfasis2 4 2 2 3 4" xfId="33543" xr:uid="{96D82859-C260-4D36-BC44-ADB36526374D}"/>
    <cellStyle name="60% - Énfasis2 4 2 2 3 5" xfId="39407" xr:uid="{CE79C018-743D-4D44-8910-73CE9FFB483C}"/>
    <cellStyle name="60% - Énfasis2 4 2 2 4" xfId="19060" xr:uid="{AC28DE66-8148-46BB-B614-A452CF01E483}"/>
    <cellStyle name="60% - Énfasis2 4 2 2 5" xfId="24812" xr:uid="{E4B6E3CA-A81C-4774-9A68-538CEEB408C4}"/>
    <cellStyle name="60% - Énfasis2 4 2 2 6" xfId="30689" xr:uid="{CC7AB173-B1FB-4C48-BFF1-E6A39046A800}"/>
    <cellStyle name="60% - Énfasis2 4 2 2 7" xfId="36570" xr:uid="{E0FC6C14-55EF-461F-96A7-594BDA8D0A51}"/>
    <cellStyle name="60% - Énfasis2 4 2 3" xfId="5047" xr:uid="{16E03D8F-8684-4092-9EAD-A5AF4C6804A7}"/>
    <cellStyle name="60% - Énfasis2 4 2 3 2" xfId="7914" xr:uid="{F41369AD-DEDC-4174-AB52-4B808F8C9E71}"/>
    <cellStyle name="60% - Énfasis2 4 2 3 2 2" xfId="22299" xr:uid="{8965FE6E-8006-4AFB-9AD8-6FCBB7C0F1D7}"/>
    <cellStyle name="60% - Énfasis2 4 2 3 2 3" xfId="28147" xr:uid="{B159E369-8FB8-48DF-B326-D24E2E4ACFAC}"/>
    <cellStyle name="60% - Énfasis2 4 2 3 2 4" xfId="34029" xr:uid="{BC2ECEF3-20B6-4191-8346-9A8B7A4CE92F}"/>
    <cellStyle name="60% - Énfasis2 4 2 3 2 5" xfId="39893" xr:uid="{5CFBA72B-39E9-472E-833A-FEE32CFB8244}"/>
    <cellStyle name="60% - Énfasis2 4 2 3 3" xfId="19524" xr:uid="{C443A248-1EEE-4F50-9CA9-9C803E684534}"/>
    <cellStyle name="60% - Énfasis2 4 2 3 4" xfId="25298" xr:uid="{55CAC37C-A3E1-4C9C-9C10-EB47F29BDBA9}"/>
    <cellStyle name="60% - Énfasis2 4 2 3 5" xfId="31172" xr:uid="{749C81F7-F210-4638-B39C-A537601C8A99}"/>
    <cellStyle name="60% - Énfasis2 4 2 3 6" xfId="37050" xr:uid="{2D9275A4-3BC6-4367-AFCE-BFD733C000F1}"/>
    <cellStyle name="60% - Énfasis2 4 2 4" xfId="6942" xr:uid="{6B1961F1-F19C-41F1-9A1B-CB10861659AF}"/>
    <cellStyle name="60% - Énfasis2 4 2 4 2" xfId="21362" xr:uid="{2637918D-0D74-47B6-9D6E-DF9F739683A5}"/>
    <cellStyle name="60% - Énfasis2 4 2 4 3" xfId="27180" xr:uid="{73498F6D-D623-4AEF-813C-2D47D0009BCD}"/>
    <cellStyle name="60% - Énfasis2 4 2 4 4" xfId="33058" xr:uid="{7FB9FE6E-CD5D-4226-8030-7E7DEB2A8EB9}"/>
    <cellStyle name="60% - Énfasis2 4 2 4 5" xfId="38922" xr:uid="{15E798D7-2F80-4B95-A9F5-0F923C78042F}"/>
    <cellStyle name="60% - Énfasis2 4 2 5" xfId="18616" xr:uid="{791D9880-91D9-40C5-8FEC-D56A5F95432A}"/>
    <cellStyle name="60% - Énfasis2 4 2 6" xfId="24329" xr:uid="{9314F8EB-26D7-46A5-B040-1D08F6730AC0}"/>
    <cellStyle name="60% - Énfasis2 4 2 7" xfId="30207" xr:uid="{7BD70F93-8605-4F0F-99F2-80B48A0FDFB6}"/>
    <cellStyle name="60% - Énfasis2 4 2 8" xfId="36086" xr:uid="{F54981B1-E9AF-4AED-8D54-838F78EBCC84}"/>
    <cellStyle name="60% - Énfasis2 4 3" xfId="4370" xr:uid="{7AD4FB15-FFD5-403F-ABF6-97352A9ADCFC}"/>
    <cellStyle name="60% - Énfasis2 4 3 2" xfId="5336" xr:uid="{6351F717-7795-4382-88BE-362D6836E8BA}"/>
    <cellStyle name="60% - Énfasis2 4 3 2 2" xfId="8203" xr:uid="{9DDDBB16-2312-4064-8E89-9FC1CC7DF1D2}"/>
    <cellStyle name="60% - Énfasis2 4 3 2 2 2" xfId="22579" xr:uid="{AF67C73E-5A6E-4D1E-99CE-ACEF61220B87}"/>
    <cellStyle name="60% - Énfasis2 4 3 2 2 3" xfId="28436" xr:uid="{FDBE6F4D-0D3A-41E0-A9DC-8C7A5A972026}"/>
    <cellStyle name="60% - Énfasis2 4 3 2 2 4" xfId="34318" xr:uid="{D02139A4-99E1-4D3D-AF8F-5D8C37A6004A}"/>
    <cellStyle name="60% - Énfasis2 4 3 2 2 5" xfId="40182" xr:uid="{6E5639A0-BEC7-4A87-94CB-4AB89C4455D8}"/>
    <cellStyle name="60% - Énfasis2 4 3 2 3" xfId="19803" xr:uid="{5733F2F8-55D2-468F-B6D4-523BD66533EE}"/>
    <cellStyle name="60% - Énfasis2 4 3 2 4" xfId="25587" xr:uid="{81E6B5A0-5951-4E54-8A82-1E887A76E9E3}"/>
    <cellStyle name="60% - Énfasis2 4 3 2 5" xfId="31461" xr:uid="{19EBE30D-DE77-4797-AE07-2D97E5BA9A0A}"/>
    <cellStyle name="60% - Énfasis2 4 3 2 6" xfId="37332" xr:uid="{4CF60F66-1A77-453E-877F-ABA87AEDEAB2}"/>
    <cellStyle name="60% - Énfasis2 4 3 3" xfId="7231" xr:uid="{138E6636-83B7-4DCD-BD88-45FE4791EB26}"/>
    <cellStyle name="60% - Énfasis2 4 3 3 2" xfId="21638" xr:uid="{7B93891D-0A61-4632-8983-7E97EE51E6DB}"/>
    <cellStyle name="60% - Énfasis2 4 3 3 3" xfId="27465" xr:uid="{E01D03C1-7D4C-41BA-B0E1-D36E9771B522}"/>
    <cellStyle name="60% - Énfasis2 4 3 3 4" xfId="33347" xr:uid="{33E78C69-AB5B-4A45-8AEC-664B86D74C6B}"/>
    <cellStyle name="60% - Énfasis2 4 3 3 5" xfId="39211" xr:uid="{C7D4F0C0-3AA2-4980-8E89-75BB06575A6A}"/>
    <cellStyle name="60% - Énfasis2 4 3 4" xfId="18873" xr:uid="{AC468A12-04BF-4A9B-A868-9295B5041F7D}"/>
    <cellStyle name="60% - Énfasis2 4 3 5" xfId="24616" xr:uid="{531E8B95-DF45-4084-8957-AA61668BA222}"/>
    <cellStyle name="60% - Énfasis2 4 3 6" xfId="30495" xr:uid="{D1692932-8F0C-4283-9ABD-DDFB739C9E22}"/>
    <cellStyle name="60% - Énfasis2 4 3 7" xfId="36375" xr:uid="{F41945A7-7E3F-4786-999B-5ACC5C41287A}"/>
    <cellStyle name="60% - Énfasis2 4 4" xfId="4852" xr:uid="{7B69AA93-7027-4C94-9321-C8B03951A389}"/>
    <cellStyle name="60% - Énfasis2 4 4 2" xfId="7718" xr:uid="{79B19F90-E355-4497-B517-59446ACCFAFC}"/>
    <cellStyle name="60% - Énfasis2 4 4 2 2" xfId="22108" xr:uid="{E6F2212F-B917-4C00-B552-8122B997BEE5}"/>
    <cellStyle name="60% - Énfasis2 4 4 2 3" xfId="27951" xr:uid="{227875B6-E6B7-4CE1-9ED4-1D0D0B3919C8}"/>
    <cellStyle name="60% - Énfasis2 4 4 2 4" xfId="33833" xr:uid="{E8F0F7A7-2675-4ED8-A446-CE71616417C8}"/>
    <cellStyle name="60% - Énfasis2 4 4 2 5" xfId="39697" xr:uid="{9454BAA5-68E0-42ED-929E-053448FA875F}"/>
    <cellStyle name="60% - Énfasis2 4 4 3" xfId="19334" xr:uid="{94EDE860-942E-4B68-BC78-7E633875EB65}"/>
    <cellStyle name="60% - Énfasis2 4 4 4" xfId="25102" xr:uid="{1253BFB5-03E8-4854-845C-0A342C8D7810}"/>
    <cellStyle name="60% - Énfasis2 4 4 5" xfId="30976" xr:uid="{0C5AB4DE-179C-4BDE-B6DE-87EF18C0529A}"/>
    <cellStyle name="60% - Énfasis2 4 4 6" xfId="36855" xr:uid="{F8B94BB0-689C-431A-B405-846D40ADF618}"/>
    <cellStyle name="60% - Énfasis2 4 5" xfId="5861" xr:uid="{78A86667-4FCD-49E4-A437-D9EB30F20EEF}"/>
    <cellStyle name="60% - Énfasis2 4 5 2" xfId="8730" xr:uid="{FDC2B453-442A-423C-93EE-D06FB0D15974}"/>
    <cellStyle name="60% - Énfasis2 4 5 2 2" xfId="23098" xr:uid="{03E7F5DA-E366-4DB4-902C-D2D305C5B8EC}"/>
    <cellStyle name="60% - Énfasis2 4 5 2 3" xfId="28962" xr:uid="{5A62F070-4787-4839-AA2B-92D02B032BA4}"/>
    <cellStyle name="60% - Énfasis2 4 5 2 4" xfId="34844" xr:uid="{77188D8C-1155-4555-B6E4-A2EE3DBA33BF}"/>
    <cellStyle name="60% - Énfasis2 4 5 2 5" xfId="40708" xr:uid="{D1F9AEBA-DAB3-499D-982C-440DC0FC568D}"/>
    <cellStyle name="60% - Énfasis2 4 5 3" xfId="20313" xr:uid="{F1708560-A876-4EFE-9568-DF933F600322}"/>
    <cellStyle name="60% - Énfasis2 4 5 4" xfId="26112" xr:uid="{FD795986-304B-4C22-8CD6-E7FAF9EC35B2}"/>
    <cellStyle name="60% - Énfasis2 4 5 5" xfId="31987" xr:uid="{BE9B5CFE-76B0-41AD-B09B-F63D4CDB6944}"/>
    <cellStyle name="60% - Énfasis2 4 5 6" xfId="37853" xr:uid="{A270851A-BBF0-48A7-87F5-74BFE95C008B}"/>
    <cellStyle name="60% - Énfasis2 4 6" xfId="6747" xr:uid="{E9C295D3-31BB-46F5-85C7-B0A58FC0BF06}"/>
    <cellStyle name="60% - Énfasis2 4 6 2" xfId="21171" xr:uid="{42D69385-FA80-4268-AC56-ED7CB9A79579}"/>
    <cellStyle name="60% - Énfasis2 4 6 3" xfId="26986" xr:uid="{DAB95A25-F1E0-4F2E-AFEA-49976C2B32D3}"/>
    <cellStyle name="60% - Énfasis2 4 6 4" xfId="32862" xr:uid="{05FB9FD1-00AD-4A3C-9B3E-B6AB78FDB266}"/>
    <cellStyle name="60% - Énfasis2 4 6 5" xfId="38726" xr:uid="{9C17D63C-0185-4A1B-9ECC-9C9942ADB502}"/>
    <cellStyle name="60% - Énfasis2 4 7" xfId="18413" xr:uid="{B2D9F651-EDC1-4177-86BF-4106FE163902}"/>
    <cellStyle name="60% - Énfasis2 4 8" xfId="24122" xr:uid="{4DE019E3-936A-4C7C-B675-7DC3045D1871}"/>
    <cellStyle name="60% - Énfasis2 4 9" xfId="30000" xr:uid="{4AEE5699-D77C-424B-9017-7C1C0BEE40CD}"/>
    <cellStyle name="60% - Énfasis2 40" xfId="6499" xr:uid="{84FFD77D-E95B-4B15-BF0B-71930E9809E5}"/>
    <cellStyle name="60% - Énfasis2 40 2" xfId="9359" xr:uid="{CE5058EE-7FAF-4939-81CF-68E4657C7E85}"/>
    <cellStyle name="60% - Énfasis2 40 2 2" xfId="23722" xr:uid="{95933F2D-3A5C-4B25-B725-2674320080CB}"/>
    <cellStyle name="60% - Énfasis2 40 2 3" xfId="29590" xr:uid="{4C025C94-AFA8-40E1-9693-B4F5946280A0}"/>
    <cellStyle name="60% - Énfasis2 40 2 4" xfId="35472" xr:uid="{901BC857-D003-48D6-956C-E0177FE2BE2C}"/>
    <cellStyle name="60% - Énfasis2 40 2 5" xfId="41331" xr:uid="{E2E193C1-265F-42D2-A1AB-70543BC19FD1}"/>
    <cellStyle name="60% - Énfasis2 40 3" xfId="20937" xr:uid="{7B3C8165-9C6F-46E4-A6FF-F4D036205B18}"/>
    <cellStyle name="60% - Énfasis2 40 4" xfId="26748" xr:uid="{D3770F60-522E-4E0D-A729-3618894C1F8C}"/>
    <cellStyle name="60% - Énfasis2 40 5" xfId="32623" xr:uid="{7C9030BD-50D6-45C1-B5B2-D1AD5B2E5209}"/>
    <cellStyle name="60% - Énfasis2 40 6" xfId="38487" xr:uid="{2D507571-7309-4E90-B9C5-5FCD16E1AE64}"/>
    <cellStyle name="60% - Énfasis2 41" xfId="6519" xr:uid="{18A5114A-8791-416A-ACFF-0C5BC7EE5C5B}"/>
    <cellStyle name="60% - Énfasis2 41 2" xfId="9379" xr:uid="{6D5783DD-766B-48ED-8A56-BC09353D6C0F}"/>
    <cellStyle name="60% - Énfasis2 41 2 2" xfId="23742" xr:uid="{84972665-C55F-4F31-B2DD-E0772B132D5E}"/>
    <cellStyle name="60% - Énfasis2 41 2 3" xfId="29610" xr:uid="{D8198303-1E5F-429C-AF90-A6744AB863EC}"/>
    <cellStyle name="60% - Énfasis2 41 2 4" xfId="35492" xr:uid="{379E5CB4-04E3-40A8-987B-75256A1A65E0}"/>
    <cellStyle name="60% - Énfasis2 41 2 5" xfId="41351" xr:uid="{F546AFE5-944F-4AB6-A31D-3F80AB5E92D1}"/>
    <cellStyle name="60% - Énfasis2 41 3" xfId="20957" xr:uid="{E4695B1A-F2D6-45A9-95DC-CA0CBE8E04BA}"/>
    <cellStyle name="60% - Énfasis2 41 4" xfId="26768" xr:uid="{1388462A-1469-4B3A-B0B8-E5F7EA7EF600}"/>
    <cellStyle name="60% - Énfasis2 41 5" xfId="32643" xr:uid="{0CF63073-402A-44E3-AF15-BB66DE9DEF0A}"/>
    <cellStyle name="60% - Énfasis2 41 6" xfId="38507" xr:uid="{57D2B73E-0BA0-4396-AD40-AF2A9F5C98FE}"/>
    <cellStyle name="60% - Énfasis2 42" xfId="6539" xr:uid="{7ACF5F1A-1E9D-4D39-B7BB-F98FB4B95237}"/>
    <cellStyle name="60% - Énfasis2 42 2" xfId="9399" xr:uid="{5A662216-7DB0-4718-9FF0-6202A2C2F408}"/>
    <cellStyle name="60% - Énfasis2 42 2 2" xfId="23762" xr:uid="{9CB18DD2-4121-4645-BB70-BB590CED5F1F}"/>
    <cellStyle name="60% - Énfasis2 42 2 3" xfId="29630" xr:uid="{A405A5C7-7A96-4D0F-A3CB-02880197273F}"/>
    <cellStyle name="60% - Énfasis2 42 2 4" xfId="35512" xr:uid="{3B4BD40F-E106-427B-8E41-5340EF7EB4C8}"/>
    <cellStyle name="60% - Énfasis2 42 2 5" xfId="41371" xr:uid="{AE80AA49-640C-41C7-A837-9E62A741FE1F}"/>
    <cellStyle name="60% - Énfasis2 42 3" xfId="20977" xr:uid="{3ED71BCF-CB0B-4F54-B679-7EBB61A18B08}"/>
    <cellStyle name="60% - Énfasis2 42 4" xfId="26788" xr:uid="{38778E11-3919-4C48-A579-6D8644986BBC}"/>
    <cellStyle name="60% - Énfasis2 42 5" xfId="32663" xr:uid="{238D8E0E-55D4-478E-B51C-984A11172BF7}"/>
    <cellStyle name="60% - Énfasis2 42 6" xfId="38527" xr:uid="{F2B646B8-3923-4E37-BC62-0539F76D352E}"/>
    <cellStyle name="60% - Énfasis2 43" xfId="6560" xr:uid="{99B1935E-6C78-4CC6-8BA2-48858A10860B}"/>
    <cellStyle name="60% - Énfasis2 43 2" xfId="9421" xr:uid="{6EA8D5BD-A90A-44AA-8D4A-978E6E1DE7BA}"/>
    <cellStyle name="60% - Énfasis2 43 2 2" xfId="23784" xr:uid="{11AEA5E6-382C-4A8C-9735-841684E5F579}"/>
    <cellStyle name="60% - Énfasis2 43 2 3" xfId="29652" xr:uid="{E2AC370E-7A76-4CDD-9BF4-D1C961DBF150}"/>
    <cellStyle name="60% - Énfasis2 43 2 4" xfId="35534" xr:uid="{93F10543-ABDE-4EC7-ABD3-D2A70253D5FB}"/>
    <cellStyle name="60% - Énfasis2 43 2 5" xfId="41393" xr:uid="{3EA22C48-4544-4ACF-A6F6-65C3F6C7DE04}"/>
    <cellStyle name="60% - Énfasis2 43 3" xfId="20999" xr:uid="{7FC4F98B-444E-48C2-9911-DA105DA0ECAE}"/>
    <cellStyle name="60% - Énfasis2 43 4" xfId="26810" xr:uid="{A9DC4FCB-AF83-44E0-8F9C-A3AB252B92EA}"/>
    <cellStyle name="60% - Énfasis2 43 5" xfId="32685" xr:uid="{F7B72D80-B240-4087-A515-DB654A3B8B39}"/>
    <cellStyle name="60% - Énfasis2 43 6" xfId="38549" xr:uid="{103CE832-B3EE-4432-A078-9A4BB77C4A07}"/>
    <cellStyle name="60% - Énfasis2 44" xfId="6590" xr:uid="{C70C7D22-EB26-4355-97A5-0106679B2730}"/>
    <cellStyle name="60% - Énfasis2 44 2" xfId="9450" xr:uid="{4772ABB7-2CAA-4FA4-8C2A-54514F6AEAE6}"/>
    <cellStyle name="60% - Énfasis2 44 2 2" xfId="23812" xr:uid="{3A9A20F3-DD1A-4028-BD14-00372ABFC548}"/>
    <cellStyle name="60% - Énfasis2 44 2 3" xfId="29681" xr:uid="{855AFC99-0E04-4F79-AE12-238B4AADB4F7}"/>
    <cellStyle name="60% - Énfasis2 44 2 4" xfId="35563" xr:uid="{DBA0586F-6691-4A59-95E0-708430D8CDE2}"/>
    <cellStyle name="60% - Énfasis2 44 2 5" xfId="41422" xr:uid="{A157292A-97D7-4BF0-BDD6-81A60FCF18F8}"/>
    <cellStyle name="60% - Énfasis2 44 3" xfId="21028" xr:uid="{D3B1F095-C73F-42C4-BC8B-186D51BCD5A6}"/>
    <cellStyle name="60% - Énfasis2 44 4" xfId="26839" xr:uid="{86F5C1FE-EFE1-446F-BFD0-DEB08FE5AA65}"/>
    <cellStyle name="60% - Énfasis2 44 5" xfId="32714" xr:uid="{27296552-70C7-4C92-B4BC-053B9631AC97}"/>
    <cellStyle name="60% - Énfasis2 44 6" xfId="38578" xr:uid="{8B3FC879-E570-47FD-BD55-CDFBD51CB9A7}"/>
    <cellStyle name="60% - Énfasis2 45" xfId="6615" xr:uid="{43AFC416-9377-4893-A872-4C955006C175}"/>
    <cellStyle name="60% - Énfasis2 45 2" xfId="9475" xr:uid="{770AED1F-AA88-405D-8265-3BC9066700E9}"/>
    <cellStyle name="60% - Énfasis2 45 2 2" xfId="23837" xr:uid="{DA3061E2-9BEF-49B8-BE4C-FE539C161818}"/>
    <cellStyle name="60% - Énfasis2 45 2 3" xfId="29706" xr:uid="{3FBBE5F3-7F04-43AD-A286-384663B46F1D}"/>
    <cellStyle name="60% - Énfasis2 45 2 4" xfId="35588" xr:uid="{D4975518-3B09-45CF-A72E-B7E281C37823}"/>
    <cellStyle name="60% - Énfasis2 45 2 5" xfId="41447" xr:uid="{9902B45D-30BA-48D4-9019-722A76FE476E}"/>
    <cellStyle name="60% - Énfasis2 45 3" xfId="21052" xr:uid="{B6786840-5078-43AD-A174-FD32A72AEC0B}"/>
    <cellStyle name="60% - Énfasis2 45 4" xfId="26864" xr:uid="{BEC3FF16-FCDD-44B4-8336-26C18D69E27D}"/>
    <cellStyle name="60% - Énfasis2 45 5" xfId="32739" xr:uid="{D306372D-DE9E-40EE-8F2F-FF1396A40A31}"/>
    <cellStyle name="60% - Énfasis2 45 6" xfId="38603" xr:uid="{E3BD2C09-2AEF-4CB3-A263-321FCBAD6B59}"/>
    <cellStyle name="60% - Énfasis2 46" xfId="6637" xr:uid="{4E8B3971-9454-4F62-B279-FAC1DE759F5C}"/>
    <cellStyle name="60% - Énfasis2 46 2" xfId="21074" xr:uid="{86A1ED5B-D3D2-448B-ADE6-D0F0DDDDF5C9}"/>
    <cellStyle name="60% - Énfasis2 46 3" xfId="26886" xr:uid="{4087123C-DA68-472E-9350-46B6EC5DB410}"/>
    <cellStyle name="60% - Énfasis2 46 4" xfId="32761" xr:uid="{26AB1943-CFED-41C1-95FD-AB79EE6B9723}"/>
    <cellStyle name="60% - Énfasis2 46 5" xfId="38625" xr:uid="{ACFF7D02-D99C-403C-85B5-542BAA417924}"/>
    <cellStyle name="60% - Énfasis2 47" xfId="6667" xr:uid="{0CD177A3-BA70-43DA-BF37-26717F2589EB}"/>
    <cellStyle name="60% - Énfasis2 47 2" xfId="21096" xr:uid="{E7B6B28F-1AD5-49AD-BBCB-A8D70F3DA685}"/>
    <cellStyle name="60% - Énfasis2 47 3" xfId="26908" xr:uid="{958EBE35-B247-404A-A0DB-434FB4A0A415}"/>
    <cellStyle name="60% - Énfasis2 47 4" xfId="32783" xr:uid="{421DBFDE-4AA9-46C0-BDF4-49093A98E316}"/>
    <cellStyle name="60% - Énfasis2 47 5" xfId="38647" xr:uid="{C64C9BF6-6A8F-45F4-9028-B827D81D262B}"/>
    <cellStyle name="60% - Énfasis2 48" xfId="9501" xr:uid="{3009EDBD-C019-4E91-8753-8CC524B03A92}"/>
    <cellStyle name="60% - Énfasis2 48 2" xfId="23863" xr:uid="{1A876EBC-6858-463D-BAD8-EA4A19832C9A}"/>
    <cellStyle name="60% - Énfasis2 48 3" xfId="29732" xr:uid="{6A28E78C-5BB7-4CC7-95D7-370D15F90C8C}"/>
    <cellStyle name="60% - Énfasis2 48 4" xfId="35614" xr:uid="{B25CB033-4292-4A92-A30C-12792A77DB6A}"/>
    <cellStyle name="60% - Énfasis2 48 5" xfId="41473" xr:uid="{AFE98075-7E8C-41BA-8E15-4A5E243C2F28}"/>
    <cellStyle name="60% - Énfasis2 49" xfId="9516" xr:uid="{E5129518-7315-4B71-A16A-2BBEAE328D51}"/>
    <cellStyle name="60% - Énfasis2 49 2" xfId="23877" xr:uid="{B3C606A6-591C-484F-B396-51CD6B2B8A9E}"/>
    <cellStyle name="60% - Énfasis2 49 3" xfId="29747" xr:uid="{E49E5457-D9DB-4FEB-8817-0D45DB28AEC6}"/>
    <cellStyle name="60% - Énfasis2 49 4" xfId="35629" xr:uid="{9299A8FF-A035-4C09-B7EE-BE0F3E94920B}"/>
    <cellStyle name="60% - Énfasis2 49 5" xfId="41488" xr:uid="{660F6001-4C08-43FF-877D-5D55DFDD4D28}"/>
    <cellStyle name="60% - Énfasis2 5" xfId="3915" xr:uid="{6E94CC39-C60E-4705-8124-6D99F9CB8D99}"/>
    <cellStyle name="60% - Énfasis2 5 10" xfId="35907" xr:uid="{C1E72242-40C6-4FBA-901B-4D35CE29CDA8}"/>
    <cellStyle name="60% - Énfasis2 5 2" xfId="4109" xr:uid="{C1425711-F842-494E-A621-C324B4CFDA06}"/>
    <cellStyle name="60% - Énfasis2 5 2 2" xfId="4587" xr:uid="{F9691B08-4FDE-4F68-ADAA-543651E5EB93}"/>
    <cellStyle name="60% - Énfasis2 5 2 2 2" xfId="5555" xr:uid="{7E9B2993-B941-4E7A-A49A-8F579A7AB7F7}"/>
    <cellStyle name="60% - Énfasis2 5 2 2 2 2" xfId="8422" xr:uid="{CA06E2A3-5EB1-4A6B-8393-34DA94229C8B}"/>
    <cellStyle name="60% - Énfasis2 5 2 2 2 2 2" xfId="22797" xr:uid="{67AE3915-03DE-4D37-A611-7DA0FE3695A2}"/>
    <cellStyle name="60% - Énfasis2 5 2 2 2 2 3" xfId="28655" xr:uid="{E1B4C0C2-3A09-445D-A479-2843BBACA078}"/>
    <cellStyle name="60% - Énfasis2 5 2 2 2 2 4" xfId="34537" xr:uid="{62480603-01A4-4CAD-A4F7-F89F460C5627}"/>
    <cellStyle name="60% - Énfasis2 5 2 2 2 2 5" xfId="40401" xr:uid="{2C982A28-7467-4AE7-97D1-02F3CF097708}"/>
    <cellStyle name="60% - Énfasis2 5 2 2 2 3" xfId="20015" xr:uid="{1A991DD0-49F4-4AC9-8EEE-EEB3DC985893}"/>
    <cellStyle name="60% - Énfasis2 5 2 2 2 4" xfId="25806" xr:uid="{461A5747-2FF4-43A4-A039-387937100BBB}"/>
    <cellStyle name="60% - Énfasis2 5 2 2 2 5" xfId="31680" xr:uid="{1F25243A-0766-4D66-B56E-3B89B8D01DC9}"/>
    <cellStyle name="60% - Énfasis2 5 2 2 2 6" xfId="37550" xr:uid="{FDE4FD41-81B4-4ED5-99CD-D9E98154D6D9}"/>
    <cellStyle name="60% - Énfasis2 5 2 2 3" xfId="7450" xr:uid="{87DF8D0F-14FB-4150-ABB4-BF57660D591E}"/>
    <cellStyle name="60% - Énfasis2 5 2 2 3 2" xfId="21852" xr:uid="{5FC034F9-6453-4D66-81E4-BD97E8ACE804}"/>
    <cellStyle name="60% - Énfasis2 5 2 2 3 3" xfId="27684" xr:uid="{A30AEE3F-AF2A-403A-BE64-57F050C0E7A3}"/>
    <cellStyle name="60% - Énfasis2 5 2 2 3 4" xfId="33566" xr:uid="{C622E68E-274C-4928-A0E2-D46B79012212}"/>
    <cellStyle name="60% - Énfasis2 5 2 2 3 5" xfId="39430" xr:uid="{E6D876CE-A64F-4E18-A072-74EB0C38E9E0}"/>
    <cellStyle name="60% - Énfasis2 5 2 2 4" xfId="19082" xr:uid="{F1DD4D81-2D2D-461B-B159-8DA79F453F12}"/>
    <cellStyle name="60% - Énfasis2 5 2 2 5" xfId="24835" xr:uid="{64791132-FE13-4A68-BAE4-842E834E4762}"/>
    <cellStyle name="60% - Énfasis2 5 2 2 6" xfId="30712" xr:uid="{8FDC1486-B5CF-487C-8CD4-8637F5CB6755}"/>
    <cellStyle name="60% - Énfasis2 5 2 2 7" xfId="36593" xr:uid="{77E54806-2A5C-4205-BBA9-06B1EFA48022}"/>
    <cellStyle name="60% - Énfasis2 5 2 3" xfId="5070" xr:uid="{7A66D6DD-1DB4-41AB-B0D2-B339454BEF25}"/>
    <cellStyle name="60% - Énfasis2 5 2 3 2" xfId="7937" xr:uid="{65B45AB9-2A4C-472D-920D-99F8D5D3D1CF}"/>
    <cellStyle name="60% - Énfasis2 5 2 3 2 2" xfId="22322" xr:uid="{B86B4425-A618-438D-B198-04B5079C9992}"/>
    <cellStyle name="60% - Énfasis2 5 2 3 2 3" xfId="28170" xr:uid="{E5788A34-2744-4182-AA67-B70704FBC18D}"/>
    <cellStyle name="60% - Énfasis2 5 2 3 2 4" xfId="34052" xr:uid="{58DEA425-9435-41D5-9873-F69DA56029F4}"/>
    <cellStyle name="60% - Énfasis2 5 2 3 2 5" xfId="39916" xr:uid="{C83DB39B-0287-498B-9570-1B5B6E21B9A7}"/>
    <cellStyle name="60% - Énfasis2 5 2 3 3" xfId="19547" xr:uid="{9CEBE936-E151-4020-B6D2-66543A9E34B8}"/>
    <cellStyle name="60% - Énfasis2 5 2 3 4" xfId="25321" xr:uid="{540F6413-4C69-437A-A98B-D83D4225760B}"/>
    <cellStyle name="60% - Énfasis2 5 2 3 5" xfId="31195" xr:uid="{13E42B03-A55F-4F12-8CC3-24EE26A0B659}"/>
    <cellStyle name="60% - Énfasis2 5 2 3 6" xfId="37073" xr:uid="{023551AE-F182-4679-B342-5028B2DDBD37}"/>
    <cellStyle name="60% - Énfasis2 5 2 4" xfId="6965" xr:uid="{F03FE864-7D78-4FBD-A114-D84C9F918D3C}"/>
    <cellStyle name="60% - Énfasis2 5 2 4 2" xfId="21384" xr:uid="{65BA2BF2-6845-4552-A324-13B16181EF9C}"/>
    <cellStyle name="60% - Énfasis2 5 2 4 3" xfId="27203" xr:uid="{E67477AC-DB3A-4321-9001-03AFEBC6A5CC}"/>
    <cellStyle name="60% - Énfasis2 5 2 4 4" xfId="33081" xr:uid="{C58CA0D9-FC38-4869-8C78-248962B8852B}"/>
    <cellStyle name="60% - Énfasis2 5 2 4 5" xfId="38945" xr:uid="{4638A9B7-D5E2-42EE-B45F-E3B53F8C401E}"/>
    <cellStyle name="60% - Énfasis2 5 2 5" xfId="18638" xr:uid="{57FFD289-8D51-4EC1-B4D2-D7249B335F9D}"/>
    <cellStyle name="60% - Énfasis2 5 2 6" xfId="24352" xr:uid="{D7B1D427-2AA9-4B01-97C0-E611723FE644}"/>
    <cellStyle name="60% - Énfasis2 5 2 7" xfId="30230" xr:uid="{33439BCF-DCF6-4DD4-9381-A61BC2B7648D}"/>
    <cellStyle name="60% - Énfasis2 5 2 8" xfId="36109" xr:uid="{0BE06B8B-6E36-4256-B775-F45E42D6B1A2}"/>
    <cellStyle name="60% - Énfasis2 5 3" xfId="4393" xr:uid="{734829BA-2C24-4EB1-9AD2-22874C8276C7}"/>
    <cellStyle name="60% - Énfasis2 5 3 2" xfId="5359" xr:uid="{12AA461B-5035-43D3-936B-413316DC87AB}"/>
    <cellStyle name="60% - Énfasis2 5 3 2 2" xfId="8226" xr:uid="{31E8ED8F-0157-4A11-AFF8-303AF9461648}"/>
    <cellStyle name="60% - Énfasis2 5 3 2 2 2" xfId="22602" xr:uid="{52993E1D-6C28-4DA8-AB52-D45204F15810}"/>
    <cellStyle name="60% - Énfasis2 5 3 2 2 3" xfId="28459" xr:uid="{82B03026-E7B4-447E-AF18-C452F5949B28}"/>
    <cellStyle name="60% - Énfasis2 5 3 2 2 4" xfId="34341" xr:uid="{C448F442-591E-4B75-9376-1F453D01E7B6}"/>
    <cellStyle name="60% - Énfasis2 5 3 2 2 5" xfId="40205" xr:uid="{CDC5C1F6-B29E-4EFF-B55E-70AC60780917}"/>
    <cellStyle name="60% - Énfasis2 5 3 2 3" xfId="19826" xr:uid="{03B78213-33D3-4549-B722-6B5E7487C0AB}"/>
    <cellStyle name="60% - Énfasis2 5 3 2 4" xfId="25610" xr:uid="{F514FE21-1585-4517-AA8B-2E1881BA93CF}"/>
    <cellStyle name="60% - Énfasis2 5 3 2 5" xfId="31484" xr:uid="{BF586484-AAD2-47B3-A08E-D391166A6EA6}"/>
    <cellStyle name="60% - Énfasis2 5 3 2 6" xfId="37355" xr:uid="{85F20264-0E15-4AD7-80E7-E964B918AD5B}"/>
    <cellStyle name="60% - Énfasis2 5 3 3" xfId="7254" xr:uid="{0D173A40-F161-45A5-95AF-695EBC476E27}"/>
    <cellStyle name="60% - Énfasis2 5 3 3 2" xfId="21661" xr:uid="{058E5A8F-A626-4B9D-83CF-8C2261415DE9}"/>
    <cellStyle name="60% - Énfasis2 5 3 3 3" xfId="27488" xr:uid="{279F170F-1148-44CF-A780-1927CE8592B3}"/>
    <cellStyle name="60% - Énfasis2 5 3 3 4" xfId="33370" xr:uid="{F2819DED-B316-4BFB-A472-C4BFCD72FA21}"/>
    <cellStyle name="60% - Énfasis2 5 3 3 5" xfId="39234" xr:uid="{A591215B-4E90-4BFF-B9C7-69FB4FD4C73C}"/>
    <cellStyle name="60% - Énfasis2 5 3 4" xfId="18895" xr:uid="{DC7E2F81-E430-4356-9F76-59337F00EB48}"/>
    <cellStyle name="60% - Énfasis2 5 3 5" xfId="24639" xr:uid="{E974F498-0259-4DCD-A7E3-58BA724C7493}"/>
    <cellStyle name="60% - Énfasis2 5 3 6" xfId="30518" xr:uid="{C5EEE406-9CF6-4CBC-B37B-DB19A8DAB7A4}"/>
    <cellStyle name="60% - Énfasis2 5 3 7" xfId="36398" xr:uid="{2E7FFC44-198D-42AC-A4AA-1F84DADD35D6}"/>
    <cellStyle name="60% - Énfasis2 5 4" xfId="4874" xr:uid="{19BFBAE1-EF76-47F5-A070-49BB0D13D9DC}"/>
    <cellStyle name="60% - Énfasis2 5 4 2" xfId="7741" xr:uid="{AC82E3A7-5938-475B-A39A-A65937D262A6}"/>
    <cellStyle name="60% - Énfasis2 5 4 2 2" xfId="22131" xr:uid="{D62E0067-EED3-4E26-845C-10A83EE601D4}"/>
    <cellStyle name="60% - Énfasis2 5 4 2 3" xfId="27974" xr:uid="{80159CDD-2D9C-4BA5-A91D-A1225586C390}"/>
    <cellStyle name="60% - Énfasis2 5 4 2 4" xfId="33856" xr:uid="{9AB5D1B2-BADF-4B98-AAD1-63F7DB833602}"/>
    <cellStyle name="60% - Énfasis2 5 4 2 5" xfId="39720" xr:uid="{5398B68C-F066-4C97-8F3E-9BAAE0E4EFFD}"/>
    <cellStyle name="60% - Énfasis2 5 4 3" xfId="19357" xr:uid="{E423E320-593D-4E2D-A1D7-B94423D0D0C2}"/>
    <cellStyle name="60% - Énfasis2 5 4 4" xfId="25125" xr:uid="{C0D10E7E-1C15-49FE-BB90-156D101C0F5A}"/>
    <cellStyle name="60% - Énfasis2 5 4 5" xfId="30999" xr:uid="{BC1950EA-A968-479D-A73B-1661C0B04034}"/>
    <cellStyle name="60% - Énfasis2 5 4 6" xfId="36878" xr:uid="{34090E91-4513-478A-96AC-CB20E1EC38F9}"/>
    <cellStyle name="60% - Énfasis2 5 5" xfId="5884" xr:uid="{9295FFB8-61A8-4753-9B13-9F7912660864}"/>
    <cellStyle name="60% - Énfasis2 5 5 2" xfId="8753" xr:uid="{27973A4E-D422-4ECE-8113-A507E434B6AA}"/>
    <cellStyle name="60% - Énfasis2 5 5 2 2" xfId="23121" xr:uid="{E3526C82-7269-4374-8342-F2AB0B401A04}"/>
    <cellStyle name="60% - Énfasis2 5 5 2 3" xfId="28985" xr:uid="{4A8AC818-FB7E-48DC-A29E-7120FFCCFC5A}"/>
    <cellStyle name="60% - Énfasis2 5 5 2 4" xfId="34867" xr:uid="{84573307-6595-4B26-A724-FAA23DE303EC}"/>
    <cellStyle name="60% - Énfasis2 5 5 2 5" xfId="40731" xr:uid="{AA8240FA-2230-4C67-A2E3-E9420563B57D}"/>
    <cellStyle name="60% - Énfasis2 5 5 3" xfId="20335" xr:uid="{E4529893-902D-4E2C-AB40-23421CA5FA68}"/>
    <cellStyle name="60% - Énfasis2 5 5 4" xfId="26135" xr:uid="{88D85DE4-C8D4-446F-AE49-ED65114B84F7}"/>
    <cellStyle name="60% - Énfasis2 5 5 5" xfId="32010" xr:uid="{98E46013-F518-49E8-9B3A-15535F9AF1F4}"/>
    <cellStyle name="60% - Énfasis2 5 5 6" xfId="37876" xr:uid="{D053493F-4D69-42A1-A997-CF0996F63E81}"/>
    <cellStyle name="60% - Énfasis2 5 6" xfId="6770" xr:uid="{D88A5CB1-8D4D-4DE4-888F-557001C3BDF9}"/>
    <cellStyle name="60% - Énfasis2 5 6 2" xfId="21194" xr:uid="{8E00FC62-6DE8-4A09-8277-CADEC2518388}"/>
    <cellStyle name="60% - Énfasis2 5 6 3" xfId="27009" xr:uid="{3F3757DB-A181-491B-9903-0B86CC4EE449}"/>
    <cellStyle name="60% - Énfasis2 5 6 4" xfId="32885" xr:uid="{2A0030CA-2CE3-434E-8582-245403A14BC4}"/>
    <cellStyle name="60% - Énfasis2 5 6 5" xfId="38749" xr:uid="{CAB1BE96-6D24-4D04-8344-8BE8CD1C092C}"/>
    <cellStyle name="60% - Énfasis2 5 7" xfId="18440" xr:uid="{032FFEFE-3899-4307-984D-C6EBACF3D93A}"/>
    <cellStyle name="60% - Énfasis2 5 8" xfId="24148" xr:uid="{64B765A5-9F34-437E-9F04-A576F952D5AE}"/>
    <cellStyle name="60% - Énfasis2 5 9" xfId="30026" xr:uid="{C84C60AA-5ED1-4AB4-B348-F1CFFCAB19A7}"/>
    <cellStyle name="60% - Énfasis2 50" xfId="9535" xr:uid="{0FB5BEA1-3BBA-44CC-BAAE-CFBC9316F81B}"/>
    <cellStyle name="60% - Énfasis2 50 2" xfId="23897" xr:uid="{8E81B3E4-BE5A-4819-8892-74B0DA96AB3F}"/>
    <cellStyle name="60% - Énfasis2 50 3" xfId="29767" xr:uid="{472CB131-1DFA-455B-843D-9F5AA7CBE68C}"/>
    <cellStyle name="60% - Énfasis2 50 4" xfId="35649" xr:uid="{63B3871E-0093-4CC6-9C1C-BA5D52A581CF}"/>
    <cellStyle name="60% - Énfasis2 50 5" xfId="41508" xr:uid="{6A5A2447-4136-4397-B082-C9DE34274952}"/>
    <cellStyle name="60% - Énfasis2 51" xfId="9561" xr:uid="{2E7176C4-5DE3-40A8-8D86-8E0E0666BBDC}"/>
    <cellStyle name="60% - Énfasis2 51 2" xfId="23923" xr:uid="{97962242-DA6D-47C4-975A-E2BDA0FF19E7}"/>
    <cellStyle name="60% - Énfasis2 51 3" xfId="29793" xr:uid="{67F0014C-FE0E-4386-9BE2-405EC7911891}"/>
    <cellStyle name="60% - Énfasis2 51 4" xfId="35675" xr:uid="{A7742C3F-C782-4391-8AC9-C94CF79C2E35}"/>
    <cellStyle name="60% - Énfasis2 51 5" xfId="41534" xr:uid="{4EDF2F01-5540-4FF0-B361-83B18DF28D29}"/>
    <cellStyle name="60% - Énfasis2 52" xfId="15763" xr:uid="{D01AFF2E-3E5A-4C55-9443-F84D162A370E}"/>
    <cellStyle name="60% - Énfasis2 52 2" xfId="23983" xr:uid="{378C59CD-A10D-4EB2-9187-EA215E35F3D5}"/>
    <cellStyle name="60% - Énfasis2 52 3" xfId="29855" xr:uid="{D4B713D0-90B0-455B-BF19-00FFAC40095C}"/>
    <cellStyle name="60% - Énfasis2 52 4" xfId="35737" xr:uid="{1441F046-1919-489E-A814-5414B2BBE605}"/>
    <cellStyle name="60% - Énfasis2 52 5" xfId="41596" xr:uid="{2C530309-DDBE-4348-9DB5-A0422A0A2B0E}"/>
    <cellStyle name="60% - Énfasis2 53" xfId="15787" xr:uid="{97B9493B-F9D2-4D15-934D-947CFBA052C7}"/>
    <cellStyle name="60% - Énfasis2 53 2" xfId="24004" xr:uid="{5ED6112C-E599-4ED0-91F9-ED73E501E129}"/>
    <cellStyle name="60% - Énfasis2 53 3" xfId="29879" xr:uid="{0F5BC73C-5237-432D-A7D2-0E966D7BD1C8}"/>
    <cellStyle name="60% - Énfasis2 53 4" xfId="35761" xr:uid="{560FAB49-5B70-4021-8984-C668D8CEC81B}"/>
    <cellStyle name="60% - Énfasis2 53 5" xfId="41620" xr:uid="{3F356417-5059-47C7-8D51-9026D0F0AEB5}"/>
    <cellStyle name="60% - Énfasis2 54" xfId="15822" xr:uid="{AC1EB9BE-FCCD-4080-B100-3F0538EA3CED}"/>
    <cellStyle name="60% - Énfasis2 55" xfId="18297" xr:uid="{F74BDE25-CEF5-4673-8A24-C5025C234FB4}"/>
    <cellStyle name="60% - Énfasis2 56" xfId="18320" xr:uid="{B3AF96B4-9DB8-40FE-A4F8-26B74EECF064}"/>
    <cellStyle name="60% - Énfasis2 57" xfId="24032" xr:uid="{746BD2B1-FC67-457B-92DE-C61C3EE09445}"/>
    <cellStyle name="60% - Énfasis2 58" xfId="29910" xr:uid="{69E97711-D4AB-4057-8BC6-CD9FAED132B1}"/>
    <cellStyle name="60% - Énfasis2 59" xfId="35791" xr:uid="{E1403AD5-2695-41BE-9F30-DD9E2EBF45E2}"/>
    <cellStyle name="60% - Énfasis2 6" xfId="3939" xr:uid="{2A5CE68A-98DE-4D02-9BD9-FDEFA1D96AFE}"/>
    <cellStyle name="60% - Énfasis2 6 10" xfId="35930" xr:uid="{D1A12BD2-0919-4DF9-9484-A09295321B49}"/>
    <cellStyle name="60% - Énfasis2 6 2" xfId="4131" xr:uid="{597E7407-D11D-4695-8DA2-50CD56ABAA4A}"/>
    <cellStyle name="60% - Énfasis2 6 2 2" xfId="4609" xr:uid="{C3858585-21A8-46AB-8603-1EFD789977E2}"/>
    <cellStyle name="60% - Énfasis2 6 2 2 2" xfId="5577" xr:uid="{211D60E8-C6B6-450F-906A-ABB204AA323D}"/>
    <cellStyle name="60% - Énfasis2 6 2 2 2 2" xfId="8444" xr:uid="{D580F096-FC95-4472-BD97-5EAAD582CA23}"/>
    <cellStyle name="60% - Énfasis2 6 2 2 2 2 2" xfId="22819" xr:uid="{C5BC7ED4-9DA3-4EEF-A304-15640B3CFD7C}"/>
    <cellStyle name="60% - Énfasis2 6 2 2 2 2 3" xfId="28677" xr:uid="{27AE35FA-3091-4E9B-921D-9FC152B8171A}"/>
    <cellStyle name="60% - Énfasis2 6 2 2 2 2 4" xfId="34559" xr:uid="{6407D0ED-AC8A-4FF2-8A6C-34E4A1CFACBF}"/>
    <cellStyle name="60% - Énfasis2 6 2 2 2 2 5" xfId="40423" xr:uid="{950592D4-4633-41E9-A5F7-6A8A10D49E7B}"/>
    <cellStyle name="60% - Énfasis2 6 2 2 2 3" xfId="20037" xr:uid="{10ABE89C-22F2-4BC7-8B86-568829D02DDB}"/>
    <cellStyle name="60% - Énfasis2 6 2 2 2 4" xfId="25828" xr:uid="{84EC2883-FF80-46A5-9FA7-D69D8CF62A90}"/>
    <cellStyle name="60% - Énfasis2 6 2 2 2 5" xfId="31702" xr:uid="{69A6D4E9-EBCC-490D-99B0-E94E7E4B76A5}"/>
    <cellStyle name="60% - Énfasis2 6 2 2 2 6" xfId="37572" xr:uid="{52981B2A-E5C9-44D8-A4E9-B135C47EE715}"/>
    <cellStyle name="60% - Énfasis2 6 2 2 3" xfId="7472" xr:uid="{D3C8502A-051D-49FE-8023-225069E4D076}"/>
    <cellStyle name="60% - Énfasis2 6 2 2 3 2" xfId="21874" xr:uid="{B39F932B-C5F0-485D-AE03-A28EB0B2E840}"/>
    <cellStyle name="60% - Énfasis2 6 2 2 3 3" xfId="27706" xr:uid="{4985EBC1-8543-45FF-A829-F8A3F27A6774}"/>
    <cellStyle name="60% - Énfasis2 6 2 2 3 4" xfId="33588" xr:uid="{7BD616F6-E581-4035-B143-220198473A83}"/>
    <cellStyle name="60% - Énfasis2 6 2 2 3 5" xfId="39452" xr:uid="{E7102C9D-E162-4820-9C2A-8B07D808637E}"/>
    <cellStyle name="60% - Énfasis2 6 2 2 4" xfId="19104" xr:uid="{6C173B80-542F-4850-B0A2-15C46D727C0F}"/>
    <cellStyle name="60% - Énfasis2 6 2 2 5" xfId="24857" xr:uid="{A5AD0BA9-0497-4572-81A4-61BE3B2D62FD}"/>
    <cellStyle name="60% - Énfasis2 6 2 2 6" xfId="30734" xr:uid="{6202F098-73C0-4192-B446-0DD4CCC9AF98}"/>
    <cellStyle name="60% - Énfasis2 6 2 2 7" xfId="36615" xr:uid="{70570ABD-8BC2-4DBB-902D-A31C4C4195A8}"/>
    <cellStyle name="60% - Énfasis2 6 2 3" xfId="5092" xr:uid="{2B2C93FF-FB76-4A94-A7E1-FAA7AA855909}"/>
    <cellStyle name="60% - Énfasis2 6 2 3 2" xfId="7959" xr:uid="{E173EDD1-6C26-4BA3-9439-51B972E138D5}"/>
    <cellStyle name="60% - Énfasis2 6 2 3 2 2" xfId="22344" xr:uid="{BB5E5947-C562-4A26-9E8B-DE2BB31212AB}"/>
    <cellStyle name="60% - Énfasis2 6 2 3 2 3" xfId="28192" xr:uid="{C6D127CE-892A-41BF-958C-2B736BCD9F11}"/>
    <cellStyle name="60% - Énfasis2 6 2 3 2 4" xfId="34074" xr:uid="{A5898452-F155-45EA-AF3D-969502F82165}"/>
    <cellStyle name="60% - Énfasis2 6 2 3 2 5" xfId="39938" xr:uid="{D6BF2A29-141E-4A10-87B3-0FFAFBA90FAA}"/>
    <cellStyle name="60% - Énfasis2 6 2 3 3" xfId="19569" xr:uid="{C3375B94-D4BD-4BB1-8D33-2C0C1A168405}"/>
    <cellStyle name="60% - Énfasis2 6 2 3 4" xfId="25343" xr:uid="{57B57F4D-048B-4AC8-9775-4E32A92FD3F8}"/>
    <cellStyle name="60% - Énfasis2 6 2 3 5" xfId="31217" xr:uid="{1C2E1BFB-356B-4A8F-920E-0D519DFFD27E}"/>
    <cellStyle name="60% - Énfasis2 6 2 3 6" xfId="37095" xr:uid="{92C730D5-15F6-4433-B7CC-2A421DBFB779}"/>
    <cellStyle name="60% - Énfasis2 6 2 4" xfId="6987" xr:uid="{3FB2E503-3386-4488-97C0-68ED1628BA69}"/>
    <cellStyle name="60% - Énfasis2 6 2 4 2" xfId="21406" xr:uid="{2DA4B847-4BFB-43CE-A42B-7CFEEEE2C41F}"/>
    <cellStyle name="60% - Énfasis2 6 2 4 3" xfId="27225" xr:uid="{2A013360-8776-46F8-841A-9CF7CDAEB9A3}"/>
    <cellStyle name="60% - Énfasis2 6 2 4 4" xfId="33103" xr:uid="{BAC82E3A-D5FD-4AB2-9B71-63E2DAAE7533}"/>
    <cellStyle name="60% - Énfasis2 6 2 4 5" xfId="38967" xr:uid="{173381E1-CBDB-4821-889B-3876D2619210}"/>
    <cellStyle name="60% - Énfasis2 6 2 5" xfId="18660" xr:uid="{1B05EEBD-A70A-404A-B073-3CDE68D9B512}"/>
    <cellStyle name="60% - Énfasis2 6 2 6" xfId="24374" xr:uid="{684EC4E2-1E58-42D6-9F78-8F6445018650}"/>
    <cellStyle name="60% - Énfasis2 6 2 7" xfId="30252" xr:uid="{F92EE25C-52D5-4FCF-A0EA-1A4514EF9824}"/>
    <cellStyle name="60% - Énfasis2 6 2 8" xfId="36131" xr:uid="{0058E791-A8D7-4207-BC3B-654CC36981B9}"/>
    <cellStyle name="60% - Énfasis2 6 3" xfId="4415" xr:uid="{2C2DD31E-C62A-4859-8076-262AA798BAE7}"/>
    <cellStyle name="60% - Énfasis2 6 3 2" xfId="5381" xr:uid="{3C5C589F-3C87-43DE-82A7-3D178A84E17E}"/>
    <cellStyle name="60% - Énfasis2 6 3 2 2" xfId="8248" xr:uid="{B4711153-9E4A-40FB-B9E1-0429627F94D5}"/>
    <cellStyle name="60% - Énfasis2 6 3 2 2 2" xfId="22624" xr:uid="{F4D10C3B-CEFC-4C88-8147-18A37D4786F5}"/>
    <cellStyle name="60% - Énfasis2 6 3 2 2 3" xfId="28481" xr:uid="{A401DBCE-6DD8-406D-BE4A-21AF9ADA5D17}"/>
    <cellStyle name="60% - Énfasis2 6 3 2 2 4" xfId="34363" xr:uid="{A8535B01-A9CC-4B75-8CF8-3F6A74533C1B}"/>
    <cellStyle name="60% - Énfasis2 6 3 2 2 5" xfId="40227" xr:uid="{BCA832DA-B2ED-4678-BA32-F28E312A98E6}"/>
    <cellStyle name="60% - Énfasis2 6 3 2 3" xfId="19848" xr:uid="{F203F539-9859-45C7-80FE-9C8035FA1007}"/>
    <cellStyle name="60% - Énfasis2 6 3 2 4" xfId="25632" xr:uid="{C562982E-81AC-4CA6-BB88-DB89AF298C9D}"/>
    <cellStyle name="60% - Énfasis2 6 3 2 5" xfId="31506" xr:uid="{76434C7E-5873-4B79-A754-3EA7BCD7E401}"/>
    <cellStyle name="60% - Énfasis2 6 3 2 6" xfId="37377" xr:uid="{CA95E4FD-98B6-45AB-9B13-80973B2E52E5}"/>
    <cellStyle name="60% - Énfasis2 6 3 3" xfId="7276" xr:uid="{79690277-0A99-4E35-83F6-EFD33AC9A5B2}"/>
    <cellStyle name="60% - Énfasis2 6 3 3 2" xfId="21683" xr:uid="{D4C59015-934B-4D0F-AEC1-0B86A4E87C67}"/>
    <cellStyle name="60% - Énfasis2 6 3 3 3" xfId="27510" xr:uid="{B6C29CD3-6D58-47CF-98B5-1F97675E4BCF}"/>
    <cellStyle name="60% - Énfasis2 6 3 3 4" xfId="33392" xr:uid="{E18704D5-BFEB-40A5-89F5-FFA1365C5325}"/>
    <cellStyle name="60% - Énfasis2 6 3 3 5" xfId="39256" xr:uid="{8F911A64-703C-40AF-8AC0-4C95F994AB91}"/>
    <cellStyle name="60% - Énfasis2 6 3 4" xfId="18917" xr:uid="{BFF335DE-88B0-4789-9338-515FE08E4CA9}"/>
    <cellStyle name="60% - Énfasis2 6 3 5" xfId="24661" xr:uid="{69744308-F8FA-4673-A5B2-BA9300EAF7BC}"/>
    <cellStyle name="60% - Énfasis2 6 3 6" xfId="30540" xr:uid="{900A0C28-60D2-4A6E-8824-EF3941C19408}"/>
    <cellStyle name="60% - Énfasis2 6 3 7" xfId="36420" xr:uid="{61D454C8-E7F5-427A-8792-9CA46DC12C6D}"/>
    <cellStyle name="60% - Énfasis2 6 4" xfId="4896" xr:uid="{FB7132BB-B4B8-41DB-9299-716E9075E95C}"/>
    <cellStyle name="60% - Énfasis2 6 4 2" xfId="7763" xr:uid="{C24B3802-7F8C-442C-99E8-D14F1476749C}"/>
    <cellStyle name="60% - Énfasis2 6 4 2 2" xfId="22153" xr:uid="{438DDDDA-2D63-490D-92E6-4A550C05E5CD}"/>
    <cellStyle name="60% - Énfasis2 6 4 2 3" xfId="27996" xr:uid="{5AC1F374-7EE2-4B8B-9D43-579995425AC4}"/>
    <cellStyle name="60% - Énfasis2 6 4 2 4" xfId="33878" xr:uid="{9F73A528-E79F-417C-AC98-1129F2FF0720}"/>
    <cellStyle name="60% - Énfasis2 6 4 2 5" xfId="39742" xr:uid="{6CE492A5-FB87-406E-998A-769CC80ED341}"/>
    <cellStyle name="60% - Énfasis2 6 4 3" xfId="19379" xr:uid="{D8FB5627-8F6A-45F9-BD13-65E639A53411}"/>
    <cellStyle name="60% - Énfasis2 6 4 4" xfId="25147" xr:uid="{171B15FC-539C-4AD8-873F-4C2E9CA71F86}"/>
    <cellStyle name="60% - Énfasis2 6 4 5" xfId="31021" xr:uid="{B48086E4-8527-4D74-AF74-0CE0D77BC6FE}"/>
    <cellStyle name="60% - Énfasis2 6 4 6" xfId="36900" xr:uid="{B672C21E-A8A7-472C-9156-1D964660AFC3}"/>
    <cellStyle name="60% - Énfasis2 6 5" xfId="5906" xr:uid="{60B5A52D-9542-43E5-9255-465B4E4C86A6}"/>
    <cellStyle name="60% - Énfasis2 6 5 2" xfId="8775" xr:uid="{54FB7664-27CB-45C1-9A57-C410B12698FA}"/>
    <cellStyle name="60% - Énfasis2 6 5 2 2" xfId="23143" xr:uid="{CDC2AC7C-606C-4D05-B70A-C748BCBFA0AA}"/>
    <cellStyle name="60% - Énfasis2 6 5 2 3" xfId="29007" xr:uid="{F95A1669-150D-485C-B077-57533CF36113}"/>
    <cellStyle name="60% - Énfasis2 6 5 2 4" xfId="34889" xr:uid="{10B975FA-041B-4B93-BF6C-0279314B8C86}"/>
    <cellStyle name="60% - Énfasis2 6 5 2 5" xfId="40753" xr:uid="{96D39BD8-4BD2-45B2-A276-D793A85EDD2E}"/>
    <cellStyle name="60% - Énfasis2 6 5 3" xfId="20357" xr:uid="{A5E15163-9D27-4292-90F7-250A20AE93A3}"/>
    <cellStyle name="60% - Énfasis2 6 5 4" xfId="26157" xr:uid="{6205C9B8-D3E0-4F66-AA05-1A22FE8E9BA3}"/>
    <cellStyle name="60% - Énfasis2 6 5 5" xfId="32032" xr:uid="{DBED1A4B-271A-4FDA-9456-2E85F86FFE2F}"/>
    <cellStyle name="60% - Énfasis2 6 5 6" xfId="37898" xr:uid="{34E50755-8F67-4CC2-926C-CCC4D63659B2}"/>
    <cellStyle name="60% - Énfasis2 6 6" xfId="6792" xr:uid="{BA056EA1-BD09-4D42-9CAA-2CF2E6C1693F}"/>
    <cellStyle name="60% - Énfasis2 6 6 2" xfId="21216" xr:uid="{0E4C7095-A355-4CCD-B9F8-6B5787585CF4}"/>
    <cellStyle name="60% - Énfasis2 6 6 3" xfId="27031" xr:uid="{ADBB562F-7A73-4EC8-BD0F-1D284488728F}"/>
    <cellStyle name="60% - Énfasis2 6 6 4" xfId="32907" xr:uid="{EA85C7FE-6F9B-4ACC-8322-32DF15BDB836}"/>
    <cellStyle name="60% - Énfasis2 6 6 5" xfId="38771" xr:uid="{4D9D356F-5BB9-4F78-B681-0814C9327288}"/>
    <cellStyle name="60% - Énfasis2 6 7" xfId="18463" xr:uid="{FC746346-C5D2-4A99-BEF7-E7B2CC7367F1}"/>
    <cellStyle name="60% - Énfasis2 6 8" xfId="24171" xr:uid="{1B03121D-6591-418E-A6B2-27A1488F9C8D}"/>
    <cellStyle name="60% - Énfasis2 6 9" xfId="30049" xr:uid="{F0A71D19-C96D-411C-8F0F-E148489EB139}"/>
    <cellStyle name="60% - Énfasis2 7" xfId="3963" xr:uid="{70847087-AA1F-47D0-8EF5-D1901805AED9}"/>
    <cellStyle name="60% - Énfasis2 7 10" xfId="35955" xr:uid="{64A04AF1-6618-4A01-B8A1-D050BD8AD0CD}"/>
    <cellStyle name="60% - Énfasis2 7 2" xfId="4155" xr:uid="{DF66CE7A-B8F4-4F21-9A46-A805DBEF2BE0}"/>
    <cellStyle name="60% - Énfasis2 7 2 2" xfId="4633" xr:uid="{8BA5CB19-8103-4B8C-B14D-77A69AA22FCE}"/>
    <cellStyle name="60% - Énfasis2 7 2 2 2" xfId="5601" xr:uid="{ADD5AC6F-8744-4D6C-ADB6-88757EF8832D}"/>
    <cellStyle name="60% - Énfasis2 7 2 2 2 2" xfId="8468" xr:uid="{9B521783-09FB-445E-A4F4-76367B841519}"/>
    <cellStyle name="60% - Énfasis2 7 2 2 2 2 2" xfId="22843" xr:uid="{C082D64D-E8FF-4695-88D4-DDEE2B83C5BF}"/>
    <cellStyle name="60% - Énfasis2 7 2 2 2 2 3" xfId="28701" xr:uid="{F4581665-F0D1-4718-82BD-BAB1E96ED78C}"/>
    <cellStyle name="60% - Énfasis2 7 2 2 2 2 4" xfId="34583" xr:uid="{C0F1FDD8-8E88-41D8-9E51-095D55B75037}"/>
    <cellStyle name="60% - Énfasis2 7 2 2 2 2 5" xfId="40447" xr:uid="{8AF88B54-B05D-4C2E-8689-B897CF1885DF}"/>
    <cellStyle name="60% - Énfasis2 7 2 2 2 3" xfId="20060" xr:uid="{14A9EA24-D42C-4669-957D-08605DA32502}"/>
    <cellStyle name="60% - Énfasis2 7 2 2 2 4" xfId="25852" xr:uid="{F9879766-4EDA-408C-A97B-B7301F9F35A0}"/>
    <cellStyle name="60% - Énfasis2 7 2 2 2 5" xfId="31726" xr:uid="{617FEBDE-F678-4946-BF65-76753232C6DA}"/>
    <cellStyle name="60% - Énfasis2 7 2 2 2 6" xfId="37596" xr:uid="{1FA3EF8B-1C20-4480-88A1-76160D5BCD14}"/>
    <cellStyle name="60% - Énfasis2 7 2 2 3" xfId="7496" xr:uid="{B76CBBCC-A9F7-4BFB-95A8-52A0EA1839EF}"/>
    <cellStyle name="60% - Énfasis2 7 2 2 3 2" xfId="21897" xr:uid="{B9787CF4-91A8-4DAE-9520-1E6421FF208D}"/>
    <cellStyle name="60% - Énfasis2 7 2 2 3 3" xfId="27730" xr:uid="{44797B3E-17B4-47FF-9AE4-1D3C1BEDD9D8}"/>
    <cellStyle name="60% - Énfasis2 7 2 2 3 4" xfId="33612" xr:uid="{2B7313D1-87CA-4119-ABA4-9B309EBFAA06}"/>
    <cellStyle name="60% - Énfasis2 7 2 2 3 5" xfId="39476" xr:uid="{C58665B6-77EE-456B-9AA9-F2FAB1711C25}"/>
    <cellStyle name="60% - Énfasis2 7 2 2 4" xfId="19127" xr:uid="{929BF471-231D-431A-A452-7C7BE635E426}"/>
    <cellStyle name="60% - Énfasis2 7 2 2 5" xfId="24881" xr:uid="{03991D12-9F19-4A96-B25D-338D8773FB94}"/>
    <cellStyle name="60% - Énfasis2 7 2 2 6" xfId="30757" xr:uid="{3F1C1776-B9AB-4FC7-8FB5-33CCAB760BD8}"/>
    <cellStyle name="60% - Énfasis2 7 2 2 7" xfId="36639" xr:uid="{143AF98D-07E9-4B84-86BA-E85023E6C08A}"/>
    <cellStyle name="60% - Énfasis2 7 2 3" xfId="5116" xr:uid="{7B28BAF0-90EB-49CC-959A-C38A7BDB9CCD}"/>
    <cellStyle name="60% - Énfasis2 7 2 3 2" xfId="7983" xr:uid="{B6016048-384B-4DD8-B940-3E13AE5B3CB4}"/>
    <cellStyle name="60% - Énfasis2 7 2 3 2 2" xfId="22368" xr:uid="{D82BADCA-0ABB-463E-815D-80789EEE1E1D}"/>
    <cellStyle name="60% - Énfasis2 7 2 3 2 3" xfId="28216" xr:uid="{3569A8EB-185F-49A9-ABF8-E461E12E5DD4}"/>
    <cellStyle name="60% - Énfasis2 7 2 3 2 4" xfId="34098" xr:uid="{3B64E540-B01A-4465-A9FC-E0E3163103BA}"/>
    <cellStyle name="60% - Énfasis2 7 2 3 2 5" xfId="39962" xr:uid="{CE37B6E2-BFBE-4695-AC39-099AFD75295C}"/>
    <cellStyle name="60% - Énfasis2 7 2 3 3" xfId="19591" xr:uid="{FCF82E87-808C-4D18-BE90-4D0F65CB2CD9}"/>
    <cellStyle name="60% - Énfasis2 7 2 3 4" xfId="25367" xr:uid="{08EAD5C3-17CA-485E-85F6-8633F994150F}"/>
    <cellStyle name="60% - Énfasis2 7 2 3 5" xfId="31241" xr:uid="{60D42838-23D0-4DFF-8032-1D91887FAEDE}"/>
    <cellStyle name="60% - Énfasis2 7 2 3 6" xfId="37119" xr:uid="{AD682711-5BEE-49F5-B4E9-4CD1E445A0C3}"/>
    <cellStyle name="60% - Énfasis2 7 2 4" xfId="7011" xr:uid="{A25AFF08-0910-4B67-A4EA-61A26CA5B9D8}"/>
    <cellStyle name="60% - Énfasis2 7 2 4 2" xfId="21428" xr:uid="{7A62BDFA-5E99-42A5-9AC2-9D4CB9AA09E4}"/>
    <cellStyle name="60% - Énfasis2 7 2 4 3" xfId="27249" xr:uid="{41779226-53E3-4835-920B-948436F9E591}"/>
    <cellStyle name="60% - Énfasis2 7 2 4 4" xfId="33127" xr:uid="{76B2E00F-9ACA-4A64-8CF8-487E8C5DF016}"/>
    <cellStyle name="60% - Énfasis2 7 2 4 5" xfId="38991" xr:uid="{7533AD7A-F703-4B1A-866D-9CFDDA48B253}"/>
    <cellStyle name="60% - Énfasis2 7 2 5" xfId="18683" xr:uid="{C51FC7B5-3E01-483C-87A3-DE1935B31866}"/>
    <cellStyle name="60% - Énfasis2 7 2 6" xfId="24398" xr:uid="{64279A98-B7A1-4989-A3DE-F81DBC0353B5}"/>
    <cellStyle name="60% - Énfasis2 7 2 7" xfId="30275" xr:uid="{2282D0AD-E85C-40F8-8B1B-1BA8CD16D458}"/>
    <cellStyle name="60% - Énfasis2 7 2 8" xfId="36155" xr:uid="{CCFD66BA-0827-4340-A187-1F6BDA188A2E}"/>
    <cellStyle name="60% - Énfasis2 7 3" xfId="4438" xr:uid="{CA68F570-6870-41EB-B6F6-295E17F461CF}"/>
    <cellStyle name="60% - Énfasis2 7 3 2" xfId="5405" xr:uid="{9A73BD9C-DDD2-4024-AD0B-DD9D57E6BB5B}"/>
    <cellStyle name="60% - Énfasis2 7 3 2 2" xfId="8272" xr:uid="{ACB3E3AC-2834-4C5A-BAF7-B8C557F62F00}"/>
    <cellStyle name="60% - Énfasis2 7 3 2 2 2" xfId="22648" xr:uid="{639737A2-115A-49C5-B729-1686DF2D6F92}"/>
    <cellStyle name="60% - Énfasis2 7 3 2 2 3" xfId="28505" xr:uid="{78B0E81F-33CD-44A0-A978-94C607886660}"/>
    <cellStyle name="60% - Énfasis2 7 3 2 2 4" xfId="34387" xr:uid="{1FFC935C-BD9D-45F5-8006-B462979ED9B8}"/>
    <cellStyle name="60% - Énfasis2 7 3 2 2 5" xfId="40251" xr:uid="{ECF8E84C-AEF0-4D12-B3B5-0E728288328A}"/>
    <cellStyle name="60% - Énfasis2 7 3 2 3" xfId="19870" xr:uid="{5C42CAB7-5669-4A67-A4F0-BFF583A771DC}"/>
    <cellStyle name="60% - Énfasis2 7 3 2 4" xfId="25656" xr:uid="{FE782CA9-9369-4352-AE77-75F1C46E5034}"/>
    <cellStyle name="60% - Énfasis2 7 3 2 5" xfId="31530" xr:uid="{7F043CD5-5689-47C7-A28F-F88EF6D31C85}"/>
    <cellStyle name="60% - Énfasis2 7 3 2 6" xfId="37401" xr:uid="{A88EAE2A-D163-433F-8F0E-9A7C08F17A24}"/>
    <cellStyle name="60% - Énfasis2 7 3 3" xfId="7300" xr:uid="{3997799B-128A-40C0-BBE7-6EC606CC0C96}"/>
    <cellStyle name="60% - Énfasis2 7 3 3 2" xfId="21705" xr:uid="{27302562-11AD-409E-8182-ED203EF96333}"/>
    <cellStyle name="60% - Énfasis2 7 3 3 3" xfId="27534" xr:uid="{66460822-B2D8-49B4-B12E-CC4087622179}"/>
    <cellStyle name="60% - Énfasis2 7 3 3 4" xfId="33416" xr:uid="{3947893B-CC7D-4231-8657-832A4289A5ED}"/>
    <cellStyle name="60% - Énfasis2 7 3 3 5" xfId="39280" xr:uid="{36DEC8DF-F986-441C-B7DC-EC8869AB9008}"/>
    <cellStyle name="60% - Énfasis2 7 3 4" xfId="18941" xr:uid="{7D95B7A2-DDB9-4DB6-9B78-5660471E8CA5}"/>
    <cellStyle name="60% - Énfasis2 7 3 5" xfId="24685" xr:uid="{642D27DA-0A2F-4C1F-A71C-8FF3869CC860}"/>
    <cellStyle name="60% - Énfasis2 7 3 6" xfId="30563" xr:uid="{FFCB74A7-9CF4-47ED-AC9D-69199CD3DC38}"/>
    <cellStyle name="60% - Énfasis2 7 3 7" xfId="36444" xr:uid="{BA0DBA31-6AF7-4D4F-8569-4026C4504EDE}"/>
    <cellStyle name="60% - Énfasis2 7 4" xfId="4920" xr:uid="{E96EF8C9-2307-4A1F-9A2D-C1BE48C40159}"/>
    <cellStyle name="60% - Énfasis2 7 4 2" xfId="7787" xr:uid="{C8052D45-3FFA-425F-8073-6A2F687D94E2}"/>
    <cellStyle name="60% - Énfasis2 7 4 2 2" xfId="22175" xr:uid="{1CB75B40-41B9-4E72-BC2F-A10AB0B84C13}"/>
    <cellStyle name="60% - Énfasis2 7 4 2 3" xfId="28020" xr:uid="{F5BE35BF-1E10-4EDA-943C-D0A31019C05C}"/>
    <cellStyle name="60% - Énfasis2 7 4 2 4" xfId="33902" xr:uid="{E3D27393-C902-4618-9A41-7DC306D094F4}"/>
    <cellStyle name="60% - Énfasis2 7 4 2 5" xfId="39766" xr:uid="{3D7C8727-A741-4691-8194-BE0D834277B6}"/>
    <cellStyle name="60% - Énfasis2 7 4 3" xfId="19402" xr:uid="{E3E8E1B6-6876-4CD7-97AE-FC9A7FAFC245}"/>
    <cellStyle name="60% - Énfasis2 7 4 4" xfId="25171" xr:uid="{B07DE5AC-B4B1-4A5C-AD6A-50EF5CF1AEFD}"/>
    <cellStyle name="60% - Énfasis2 7 4 5" xfId="31045" xr:uid="{72B05D1B-56B6-4970-A775-896B5D3D984D}"/>
    <cellStyle name="60% - Énfasis2 7 4 6" xfId="36924" xr:uid="{D9D2A863-E896-44FC-8C42-A1462CC3FB89}"/>
    <cellStyle name="60% - Énfasis2 7 5" xfId="5930" xr:uid="{197ED084-67E8-4079-B5BB-678C6EA83D41}"/>
    <cellStyle name="60% - Énfasis2 7 5 2" xfId="8799" xr:uid="{F6E1FF47-9243-4C88-A8C0-B5C593475668}"/>
    <cellStyle name="60% - Énfasis2 7 5 2 2" xfId="23166" xr:uid="{9FEB62BE-3C48-4D57-AD16-2E80537CA54D}"/>
    <cellStyle name="60% - Énfasis2 7 5 2 3" xfId="29031" xr:uid="{D9AD8F11-9C60-424B-BA90-A99F1F262B57}"/>
    <cellStyle name="60% - Énfasis2 7 5 2 4" xfId="34913" xr:uid="{7AB51363-6A43-470F-AD66-E2881414E252}"/>
    <cellStyle name="60% - Énfasis2 7 5 2 5" xfId="40777" xr:uid="{7827C8AF-FBBA-4AD3-98FD-452B52EDD6DD}"/>
    <cellStyle name="60% - Énfasis2 7 5 3" xfId="20380" xr:uid="{311AB643-40A8-47E3-A20B-3BA236F7B5B2}"/>
    <cellStyle name="60% - Énfasis2 7 5 4" xfId="26181" xr:uid="{5CFC66BA-1BD5-42E0-AFD3-DBEEE3FE9A33}"/>
    <cellStyle name="60% - Énfasis2 7 5 5" xfId="32056" xr:uid="{FE64B761-F140-4621-B692-092220B8F41E}"/>
    <cellStyle name="60% - Énfasis2 7 5 6" xfId="37922" xr:uid="{B326A33B-25DA-47DE-8CEF-6EA171EAE325}"/>
    <cellStyle name="60% - Énfasis2 7 6" xfId="6816" xr:uid="{32B2BEB0-4A25-4D72-A2D2-C9417C36B524}"/>
    <cellStyle name="60% - Énfasis2 7 6 2" xfId="21239" xr:uid="{4622592E-41DF-4EA3-AEB9-53B6D61DE14B}"/>
    <cellStyle name="60% - Énfasis2 7 6 3" xfId="27055" xr:uid="{671074F3-1BE7-4D9E-8528-DC5C24BA1A15}"/>
    <cellStyle name="60% - Énfasis2 7 6 4" xfId="32931" xr:uid="{E0EF728C-2D93-472E-AFA0-79C224B37D81}"/>
    <cellStyle name="60% - Énfasis2 7 6 5" xfId="38795" xr:uid="{F49529EC-8DEE-4F3A-886E-F19A2CB84D88}"/>
    <cellStyle name="60% - Énfasis2 7 7" xfId="18489" xr:uid="{AA834F11-A689-4605-9395-9B773D716A21}"/>
    <cellStyle name="60% - Énfasis2 7 8" xfId="24197" xr:uid="{A0A4B902-7F2D-45A5-9480-0F6E9E1E086C}"/>
    <cellStyle name="60% - Énfasis2 7 9" xfId="30075" xr:uid="{7256719A-1BAB-4D6C-892F-6097EE36AD56}"/>
    <cellStyle name="60% - Énfasis2 8" xfId="3989" xr:uid="{86802E39-6F9B-4CC1-AD28-4412618D6A6F}"/>
    <cellStyle name="60% - Énfasis2 8 10" xfId="35983" xr:uid="{C8D1A793-32BE-4B18-A1FF-BDB5BFED7E45}"/>
    <cellStyle name="60% - Énfasis2 8 2" xfId="4181" xr:uid="{C1B62A13-9624-466E-B1A8-909269356BEB}"/>
    <cellStyle name="60% - Énfasis2 8 2 2" xfId="4659" xr:uid="{7974266A-1B17-40FD-B0BE-BD40E6D5D215}"/>
    <cellStyle name="60% - Énfasis2 8 2 2 2" xfId="5627" xr:uid="{041A9F4F-6952-4730-BC23-68E728352170}"/>
    <cellStyle name="60% - Énfasis2 8 2 2 2 2" xfId="8494" xr:uid="{BBF631DB-5D9E-4EBE-8DCB-F7B753F3B622}"/>
    <cellStyle name="60% - Énfasis2 8 2 2 2 2 2" xfId="22868" xr:uid="{E87C618D-F7D3-4D44-B7EB-5D27467715E1}"/>
    <cellStyle name="60% - Énfasis2 8 2 2 2 2 3" xfId="28727" xr:uid="{982CD08F-4757-4612-938A-127EDAFE0CA1}"/>
    <cellStyle name="60% - Énfasis2 8 2 2 2 2 4" xfId="34609" xr:uid="{21C7A9F3-A72E-4232-95A0-7E55A49BD390}"/>
    <cellStyle name="60% - Énfasis2 8 2 2 2 2 5" xfId="40473" xr:uid="{50536646-ACAE-40FB-88CB-7C49600FD72A}"/>
    <cellStyle name="60% - Énfasis2 8 2 2 2 3" xfId="20086" xr:uid="{287D2237-1F63-4D1B-8EA1-1C6C94B7CAB8}"/>
    <cellStyle name="60% - Énfasis2 8 2 2 2 4" xfId="25878" xr:uid="{9209772D-667B-45A3-9162-FAC04A46DDB8}"/>
    <cellStyle name="60% - Énfasis2 8 2 2 2 5" xfId="31752" xr:uid="{63278ABF-625E-44BF-A955-B801280A36D8}"/>
    <cellStyle name="60% - Énfasis2 8 2 2 2 6" xfId="37621" xr:uid="{5A4F5B68-6017-4674-95E7-BD9A20FF7896}"/>
    <cellStyle name="60% - Énfasis2 8 2 2 3" xfId="7522" xr:uid="{E6FE080F-2625-4524-B1D1-4224AAD7EA60}"/>
    <cellStyle name="60% - Énfasis2 8 2 2 3 2" xfId="21922" xr:uid="{DA5C44B7-B9B3-4597-BC6F-6CF57B46330A}"/>
    <cellStyle name="60% - Énfasis2 8 2 2 3 3" xfId="27756" xr:uid="{244B5487-3196-4402-A300-272DAF264D76}"/>
    <cellStyle name="60% - Énfasis2 8 2 2 3 4" xfId="33638" xr:uid="{2D8CD5AF-C4F0-4A0A-B13E-8FB7BF97CCD9}"/>
    <cellStyle name="60% - Énfasis2 8 2 2 3 5" xfId="39502" xr:uid="{12E4134C-A0C9-4D7E-8A19-729A7C28050E}"/>
    <cellStyle name="60% - Énfasis2 8 2 2 4" xfId="19151" xr:uid="{61CAC8A7-3012-4F1E-ABEF-577CF3A168A2}"/>
    <cellStyle name="60% - Énfasis2 8 2 2 5" xfId="24907" xr:uid="{BD8F8054-0C63-4B4F-97D8-A03AA2887B81}"/>
    <cellStyle name="60% - Énfasis2 8 2 2 6" xfId="30783" xr:uid="{30C79F1D-64CA-4AAD-8F86-B9C27E1FDD1E}"/>
    <cellStyle name="60% - Énfasis2 8 2 2 7" xfId="36664" xr:uid="{0C83F5BA-961B-47FA-8520-3CF9D0AB65AD}"/>
    <cellStyle name="60% - Énfasis2 8 2 3" xfId="5142" xr:uid="{13058816-CDC7-4790-BF05-7722A0E53FDB}"/>
    <cellStyle name="60% - Énfasis2 8 2 3 2" xfId="8009" xr:uid="{F1381210-D6E1-47D3-A426-072638D0096E}"/>
    <cellStyle name="60% - Énfasis2 8 2 3 2 2" xfId="22393" xr:uid="{242541B0-B1A1-4BE7-BECF-C87AC67E8CCA}"/>
    <cellStyle name="60% - Énfasis2 8 2 3 2 3" xfId="28242" xr:uid="{1D6245ED-8A21-4F46-A620-C688D6299E8C}"/>
    <cellStyle name="60% - Énfasis2 8 2 3 2 4" xfId="34124" xr:uid="{0F47087B-8D35-4151-9678-6CBC578171BA}"/>
    <cellStyle name="60% - Énfasis2 8 2 3 2 5" xfId="39988" xr:uid="{E5D0DB59-CC85-4E11-8D96-CE5D582E8BA5}"/>
    <cellStyle name="60% - Énfasis2 8 2 3 3" xfId="19616" xr:uid="{5DD110A7-1CBA-4AF9-9DA8-18558C559EA7}"/>
    <cellStyle name="60% - Énfasis2 8 2 3 4" xfId="25393" xr:uid="{25062DC7-4467-4DA2-AE1F-A2EE9B7EBF9B}"/>
    <cellStyle name="60% - Énfasis2 8 2 3 5" xfId="31267" xr:uid="{EC438ECB-DB11-46C0-8C1B-112F2217165B}"/>
    <cellStyle name="60% - Énfasis2 8 2 3 6" xfId="37144" xr:uid="{4E64B3BE-4856-48EF-BB91-11C985C864C0}"/>
    <cellStyle name="60% - Énfasis2 8 2 4" xfId="7037" xr:uid="{652EA52B-67EB-42AB-99FE-F61485A68A2C}"/>
    <cellStyle name="60% - Énfasis2 8 2 4 2" xfId="21453" xr:uid="{73919FBF-CBF6-41BF-ADFC-F2A1CCF8ECAA}"/>
    <cellStyle name="60% - Énfasis2 8 2 4 3" xfId="27274" xr:uid="{77C0C98E-CEAD-4611-99CA-CE0E1DF99804}"/>
    <cellStyle name="60% - Énfasis2 8 2 4 4" xfId="33153" xr:uid="{142AC7BC-6127-4C04-BD6C-C33BB20F60D1}"/>
    <cellStyle name="60% - Énfasis2 8 2 4 5" xfId="39017" xr:uid="{34F31996-7399-4274-8E54-EFA113A23BAB}"/>
    <cellStyle name="60% - Énfasis2 8 2 5" xfId="18708" xr:uid="{25B7FAC4-AE11-4C4F-B995-317856B762DD}"/>
    <cellStyle name="60% - Énfasis2 8 2 6" xfId="24424" xr:uid="{8CFA8347-973F-4CB8-99CA-3BD040ED93C3}"/>
    <cellStyle name="60% - Énfasis2 8 2 7" xfId="30301" xr:uid="{F9E78D3D-809B-4A9B-8511-CB814482FB26}"/>
    <cellStyle name="60% - Énfasis2 8 2 8" xfId="36181" xr:uid="{32DE4C9D-9A1C-469B-8CBF-40A51FDC66FA}"/>
    <cellStyle name="60% - Énfasis2 8 3" xfId="4463" xr:uid="{B0DA4234-A306-41FA-84C8-32A845290FE3}"/>
    <cellStyle name="60% - Énfasis2 8 3 2" xfId="5431" xr:uid="{960D865D-D903-4967-BF2C-13A6FAE3356E}"/>
    <cellStyle name="60% - Énfasis2 8 3 2 2" xfId="8298" xr:uid="{8FE55BD5-A93D-4A98-BD8B-4FEB6130AC2B}"/>
    <cellStyle name="60% - Énfasis2 8 3 2 2 2" xfId="22674" xr:uid="{7A0C0A4A-2434-4ABF-A5AC-AA280A8302E7}"/>
    <cellStyle name="60% - Énfasis2 8 3 2 2 3" xfId="28531" xr:uid="{2B05C9E5-43CF-47B8-B587-86615E2BA7D2}"/>
    <cellStyle name="60% - Énfasis2 8 3 2 2 4" xfId="34413" xr:uid="{8F765553-1B22-4FC5-A0E4-512FA45F99E2}"/>
    <cellStyle name="60% - Énfasis2 8 3 2 2 5" xfId="40277" xr:uid="{7A798B99-56A5-4341-AFE6-9E1D10922C04}"/>
    <cellStyle name="60% - Énfasis2 8 3 2 3" xfId="19895" xr:uid="{17EF9D03-3505-4A8B-BFB2-E6F34FC332A2}"/>
    <cellStyle name="60% - Énfasis2 8 3 2 4" xfId="25682" xr:uid="{7FE83F0D-2E79-4F41-BAB6-ED662132E102}"/>
    <cellStyle name="60% - Énfasis2 8 3 2 5" xfId="31556" xr:uid="{6C119E2A-C555-483D-9D26-F4FEB1AD33F3}"/>
    <cellStyle name="60% - Énfasis2 8 3 2 6" xfId="37427" xr:uid="{1E284590-2D76-4C26-A3FF-1F22E2F1267A}"/>
    <cellStyle name="60% - Énfasis2 8 3 3" xfId="7326" xr:uid="{942792AB-45B3-4696-8232-45B09EF0B737}"/>
    <cellStyle name="60% - Énfasis2 8 3 3 2" xfId="21730" xr:uid="{4C8B1A36-8A53-4BBE-AC28-F96160936932}"/>
    <cellStyle name="60% - Énfasis2 8 3 3 3" xfId="27560" xr:uid="{6890703C-DC3C-4778-BE8B-82054D573EFB}"/>
    <cellStyle name="60% - Énfasis2 8 3 3 4" xfId="33442" xr:uid="{69B95569-7F44-4BC2-ADB7-0E859DE17364}"/>
    <cellStyle name="60% - Énfasis2 8 3 3 5" xfId="39306" xr:uid="{90AC9790-E8CB-4BB2-9246-C093A604C4B6}"/>
    <cellStyle name="60% - Énfasis2 8 3 4" xfId="18967" xr:uid="{3860CB8B-3CB3-4C00-AFA6-8477ECD795D9}"/>
    <cellStyle name="60% - Énfasis2 8 3 5" xfId="24711" xr:uid="{61C17366-DABC-4EF6-A4DB-1CC2398B7E7D}"/>
    <cellStyle name="60% - Énfasis2 8 3 6" xfId="30589" xr:uid="{AB4FCB78-B979-4B17-947C-E503A6648D85}"/>
    <cellStyle name="60% - Énfasis2 8 3 7" xfId="36470" xr:uid="{27D75ACC-F3A3-4A68-B20A-836562AD920A}"/>
    <cellStyle name="60% - Énfasis2 8 4" xfId="4946" xr:uid="{ECB7CCB4-B65A-418C-BEF0-829B4690349E}"/>
    <cellStyle name="60% - Énfasis2 8 4 2" xfId="7813" xr:uid="{605712F0-147E-4ACF-8C37-74F27F0E5B18}"/>
    <cellStyle name="60% - Énfasis2 8 4 2 2" xfId="22200" xr:uid="{26E6152F-B9FA-481E-9141-8E52DA0547ED}"/>
    <cellStyle name="60% - Énfasis2 8 4 2 3" xfId="28046" xr:uid="{DDC8073E-8985-416E-91E9-9BFEBE9ABFBC}"/>
    <cellStyle name="60% - Énfasis2 8 4 2 4" xfId="33928" xr:uid="{00C48078-27B5-4EA3-9CEB-F9F71FB860B3}"/>
    <cellStyle name="60% - Énfasis2 8 4 2 5" xfId="39792" xr:uid="{F47FBCE7-2A80-407E-9A1F-BFA71F98727D}"/>
    <cellStyle name="60% - Énfasis2 8 4 3" xfId="19428" xr:uid="{6A8C8923-432F-4712-BD0D-72FF73C10FF2}"/>
    <cellStyle name="60% - Énfasis2 8 4 4" xfId="25197" xr:uid="{32F22AB1-754D-4F64-9E58-2C9F025DAF4E}"/>
    <cellStyle name="60% - Énfasis2 8 4 5" xfId="31071" xr:uid="{043B1C0E-7E5E-4A38-A077-B3E0D1F75289}"/>
    <cellStyle name="60% - Énfasis2 8 4 6" xfId="36950" xr:uid="{A2172F31-1551-40FF-ABB3-7E66DEEA2612}"/>
    <cellStyle name="60% - Énfasis2 8 5" xfId="5956" xr:uid="{D0C0E711-9EC0-41D4-8FDB-34D8C7061857}"/>
    <cellStyle name="60% - Énfasis2 8 5 2" xfId="8825" xr:uid="{207365E0-70C3-4E56-B502-F387573B4633}"/>
    <cellStyle name="60% - Énfasis2 8 5 2 2" xfId="23190" xr:uid="{1337C630-D8B6-462A-B04F-09FE956A66A0}"/>
    <cellStyle name="60% - Énfasis2 8 5 2 3" xfId="29057" xr:uid="{F1A68121-563B-4AD9-8EB0-41A2111978D6}"/>
    <cellStyle name="60% - Énfasis2 8 5 2 4" xfId="34939" xr:uid="{36A4A682-06CC-4AE2-9EEE-0E0C21FA2680}"/>
    <cellStyle name="60% - Énfasis2 8 5 2 5" xfId="40803" xr:uid="{31D110AE-899B-4FE0-A2F1-F562097B604B}"/>
    <cellStyle name="60% - Énfasis2 8 5 3" xfId="20406" xr:uid="{DA48AD61-081E-4DB7-9E01-AA307B7561C5}"/>
    <cellStyle name="60% - Énfasis2 8 5 4" xfId="26207" xr:uid="{0FCFAAA1-A697-44B1-A82E-64C446A367F3}"/>
    <cellStyle name="60% - Énfasis2 8 5 5" xfId="32082" xr:uid="{3FF950F2-3A3A-46D8-8CF7-C14549BFAA8B}"/>
    <cellStyle name="60% - Énfasis2 8 5 6" xfId="37947" xr:uid="{1C136CD9-1F3E-46DD-BD9C-2F6DEE7A11C7}"/>
    <cellStyle name="60% - Énfasis2 8 6" xfId="6842" xr:uid="{E4BEE4D7-377A-4394-A9DD-0FB2CDD962A1}"/>
    <cellStyle name="60% - Énfasis2 8 6 2" xfId="21265" xr:uid="{4B9B8326-9F9E-4E32-913F-EBB45E5872E3}"/>
    <cellStyle name="60% - Énfasis2 8 6 3" xfId="27080" xr:uid="{0F2D1B65-6402-4E48-8F1A-2F81E52AFBB3}"/>
    <cellStyle name="60% - Énfasis2 8 6 4" xfId="32957" xr:uid="{C4539811-1598-49D3-91AB-FDBCB26A8797}"/>
    <cellStyle name="60% - Énfasis2 8 6 5" xfId="38821" xr:uid="{F8726087-FAA1-41AA-8D1B-33E7A8CA8698}"/>
    <cellStyle name="60% - Énfasis2 8 7" xfId="18516" xr:uid="{475723F6-F68A-4D43-90C9-BCD96F318FF3}"/>
    <cellStyle name="60% - Énfasis2 8 8" xfId="24225" xr:uid="{396D3C98-EED3-44EB-9443-9C0C91BD36E1}"/>
    <cellStyle name="60% - Énfasis2 8 9" xfId="30103" xr:uid="{D3E6C70B-A315-4CCF-AE98-9AA6FD5D3053}"/>
    <cellStyle name="60% - Énfasis2 9" xfId="4013" xr:uid="{204DEF7A-D616-4D44-90F7-53DAAF6D3698}"/>
    <cellStyle name="60% - Énfasis2 9 2" xfId="4484" xr:uid="{2A1E8B35-589E-4FE3-BF89-95BC80789D39}"/>
    <cellStyle name="60% - Énfasis2 9 2 2" xfId="5452" xr:uid="{CF09B518-B43B-495D-8CF2-93A626143BC9}"/>
    <cellStyle name="60% - Énfasis2 9 2 2 2" xfId="8319" xr:uid="{1BFB086D-923F-4E88-AA0E-99CA4D352E79}"/>
    <cellStyle name="60% - Énfasis2 9 2 2 2 2" xfId="22695" xr:uid="{7314D489-253E-42A4-988B-5024CD35A801}"/>
    <cellStyle name="60% - Énfasis2 9 2 2 2 3" xfId="28552" xr:uid="{BB60E079-8D8A-4D40-8223-A3D3DC5C21C6}"/>
    <cellStyle name="60% - Énfasis2 9 2 2 2 4" xfId="34434" xr:uid="{61B16565-6C6D-4DCC-8683-EC9CC12C5444}"/>
    <cellStyle name="60% - Énfasis2 9 2 2 2 5" xfId="40298" xr:uid="{2F2940E3-3D88-485C-869F-3835FEF42783}"/>
    <cellStyle name="60% - Énfasis2 9 2 2 3" xfId="19915" xr:uid="{E97C7530-8862-48FF-8381-CCF4A84ABF4C}"/>
    <cellStyle name="60% - Énfasis2 9 2 2 4" xfId="25703" xr:uid="{52246E7C-FBE1-4260-9C34-9B19F8A7A3D5}"/>
    <cellStyle name="60% - Énfasis2 9 2 2 5" xfId="31577" xr:uid="{78B862A9-8B2B-4E75-9AD8-DDA6F7C65238}"/>
    <cellStyle name="60% - Énfasis2 9 2 2 6" xfId="37448" xr:uid="{88057B5E-C370-4A1C-B7BA-7C4563E28C3C}"/>
    <cellStyle name="60% - Énfasis2 9 2 3" xfId="7347" xr:uid="{82F93E33-4023-4715-BA8E-FE1DA4AF3947}"/>
    <cellStyle name="60% - Énfasis2 9 2 3 2" xfId="21750" xr:uid="{26D6A720-28B2-4649-AE2F-316C39929FEB}"/>
    <cellStyle name="60% - Énfasis2 9 2 3 3" xfId="27581" xr:uid="{82A8FE92-A157-4C4B-97BB-387DE580645D}"/>
    <cellStyle name="60% - Énfasis2 9 2 3 4" xfId="33463" xr:uid="{B80ED55F-DED4-4BBE-AE3B-1CF1F153B246}"/>
    <cellStyle name="60% - Énfasis2 9 2 3 5" xfId="39327" xr:uid="{33DF5C78-BCD3-4647-8550-F81BD35BD487}"/>
    <cellStyle name="60% - Énfasis2 9 2 4" xfId="18988" xr:uid="{F0BE98E0-1109-4212-80B6-BD981BDE8216}"/>
    <cellStyle name="60% - Énfasis2 9 2 5" xfId="24732" xr:uid="{3194002D-5755-4175-9B9E-067F95E0EA4C}"/>
    <cellStyle name="60% - Énfasis2 9 2 6" xfId="30609" xr:uid="{75CAC280-F1C4-4713-9E15-03660D442D48}"/>
    <cellStyle name="60% - Énfasis2 9 2 7" xfId="36491" xr:uid="{169EFA7A-9357-4E36-8F80-7B0E33892645}"/>
    <cellStyle name="60% - Énfasis2 9 3" xfId="4967" xr:uid="{874D3C8F-0A1F-410B-B041-7D7FC16F814C}"/>
    <cellStyle name="60% - Énfasis2 9 3 2" xfId="7834" xr:uid="{543D5AC7-BED9-49E5-BCAA-4F39EFE09A49}"/>
    <cellStyle name="60% - Énfasis2 9 3 2 2" xfId="22220" xr:uid="{1563902F-3D5C-4F27-8713-90E4877EEB14}"/>
    <cellStyle name="60% - Énfasis2 9 3 2 3" xfId="28067" xr:uid="{0F32D9D5-31C0-466C-8ED8-55DFBB925B79}"/>
    <cellStyle name="60% - Énfasis2 9 3 2 4" xfId="33949" xr:uid="{27237E4B-BD6B-4EDD-9034-7B7F15B870B3}"/>
    <cellStyle name="60% - Énfasis2 9 3 2 5" xfId="39813" xr:uid="{617B6928-2245-48CC-9989-7AE462AC3ED0}"/>
    <cellStyle name="60% - Énfasis2 9 3 3" xfId="19448" xr:uid="{412AAA6B-B4FB-47F3-9C6F-FD9E062F34E7}"/>
    <cellStyle name="60% - Énfasis2 9 3 4" xfId="25218" xr:uid="{66357B66-A35A-47A9-9349-C8909A4DCD5E}"/>
    <cellStyle name="60% - Énfasis2 9 3 5" xfId="31092" xr:uid="{7C5C369A-D0E5-4652-B704-CF6D64C557DC}"/>
    <cellStyle name="60% - Énfasis2 9 3 6" xfId="36971" xr:uid="{AB497873-3667-4D4E-8BC0-D044646290B4}"/>
    <cellStyle name="60% - Énfasis2 9 4" xfId="6863" xr:uid="{3DB6C215-4844-472B-84CD-1FA8FCF728D4}"/>
    <cellStyle name="60% - Énfasis2 9 4 2" xfId="21285" xr:uid="{C4938D4D-A97A-4B37-B5D1-06238387195E}"/>
    <cellStyle name="60% - Énfasis2 9 4 3" xfId="27101" xr:uid="{53D8ACE8-BB60-4911-A171-3FFC03997AA8}"/>
    <cellStyle name="60% - Énfasis2 9 4 4" xfId="32978" xr:uid="{0E0426EA-B258-4B12-8395-D501B41FDA26}"/>
    <cellStyle name="60% - Énfasis2 9 4 5" xfId="38842" xr:uid="{C3DE618A-C421-4204-B858-E2DDA9FFD17C}"/>
    <cellStyle name="60% - Énfasis2 9 5" xfId="18539" xr:uid="{55D80C56-6C30-4A64-8949-C054709778FA}"/>
    <cellStyle name="60% - Énfasis2 9 6" xfId="24249" xr:uid="{E1D62576-005C-4BE9-92BC-70FEF9C479F3}"/>
    <cellStyle name="60% - Énfasis2 9 7" xfId="30127" xr:uid="{FA45B7F0-389F-45FF-92E1-E9F48BDDB7B0}"/>
    <cellStyle name="60% - Énfasis2 9 8" xfId="36006" xr:uid="{DAA104C2-4985-433B-88D5-7D4AF381C0C8}"/>
    <cellStyle name="60% - Énfasis3" xfId="29" builtinId="40" customBuiltin="1"/>
    <cellStyle name="60% - Énfasis3 10" xfId="4208" xr:uid="{1BA85589-75AB-4701-8A1F-0F6F498842F0}"/>
    <cellStyle name="60% - Énfasis3 10 2" xfId="4686" xr:uid="{FD0FD423-42EB-4CF2-A491-830816300DB3}"/>
    <cellStyle name="60% - Énfasis3 10 2 2" xfId="5654" xr:uid="{B815E439-19B8-4C54-A3AE-2409BFD65A4A}"/>
    <cellStyle name="60% - Énfasis3 10 2 2 2" xfId="8522" xr:uid="{EA7BAC52-BCD9-4689-9363-A5791A5FC028}"/>
    <cellStyle name="60% - Énfasis3 10 2 2 2 2" xfId="22896" xr:uid="{C3D3D55D-8FD4-47D8-B975-445589266C6E}"/>
    <cellStyle name="60% - Énfasis3 10 2 2 2 3" xfId="28755" xr:uid="{DB1BCB1C-9C54-479D-BFCF-018B52090A57}"/>
    <cellStyle name="60% - Énfasis3 10 2 2 2 4" xfId="34637" xr:uid="{73C75379-7957-4F2F-9306-85B0408463B5}"/>
    <cellStyle name="60% - Énfasis3 10 2 2 2 5" xfId="40501" xr:uid="{BB2B4A01-0947-42C5-96C2-C03FCEA16A5A}"/>
    <cellStyle name="60% - Énfasis3 10 2 2 3" xfId="20113" xr:uid="{43C501DD-6B32-4BC0-A7D4-F8C8AC15C1A6}"/>
    <cellStyle name="60% - Énfasis3 10 2 2 4" xfId="25905" xr:uid="{9D9626F8-7D53-4B2C-8178-F4A159FA5BE8}"/>
    <cellStyle name="60% - Énfasis3 10 2 2 5" xfId="31780" xr:uid="{22E0D06C-F086-41C9-A84D-3FAFB2773C89}"/>
    <cellStyle name="60% - Énfasis3 10 2 2 6" xfId="37649" xr:uid="{BEE0C17D-0966-4B5F-8B40-6A2FAA6DDFED}"/>
    <cellStyle name="60% - Énfasis3 10 2 3" xfId="7550" xr:uid="{2C519BAE-60A5-4F5B-876C-7E9D98B90427}"/>
    <cellStyle name="60% - Énfasis3 10 2 3 2" xfId="21948" xr:uid="{A9CE43EE-63DC-42F8-9586-944C54620922}"/>
    <cellStyle name="60% - Énfasis3 10 2 3 3" xfId="27784" xr:uid="{0CFBD4D0-F900-43CB-823D-5F5AD9109AAD}"/>
    <cellStyle name="60% - Énfasis3 10 2 3 4" xfId="33666" xr:uid="{6F066D7F-3EC3-4442-9B4C-3BD436E39312}"/>
    <cellStyle name="60% - Énfasis3 10 2 3 5" xfId="39530" xr:uid="{0CFE1A49-DA9B-4354-B9E4-850F8D219AA3}"/>
    <cellStyle name="60% - Énfasis3 10 2 4" xfId="19179" xr:uid="{20CE209A-3B88-41F2-B065-88967474F7CC}"/>
    <cellStyle name="60% - Énfasis3 10 2 5" xfId="24935" xr:uid="{11032925-E83E-415A-A2C0-D9FB0C54FF72}"/>
    <cellStyle name="60% - Énfasis3 10 2 6" xfId="30810" xr:uid="{23DD0F86-CBD8-448F-B8F4-65670DD6470A}"/>
    <cellStyle name="60% - Énfasis3 10 2 7" xfId="36692" xr:uid="{357DE43E-8342-4325-B6A5-DA393AD594FC}"/>
    <cellStyle name="60% - Énfasis3 10 3" xfId="5170" xr:uid="{38E33BEA-9547-47E0-BB84-EDEA3584CED9}"/>
    <cellStyle name="60% - Énfasis3 10 3 2" xfId="8037" xr:uid="{01B9AAB4-12CD-4E07-8F4B-139EB75A9A6B}"/>
    <cellStyle name="60% - Énfasis3 10 3 2 2" xfId="22420" xr:uid="{51FA316C-7FE1-461D-9FAD-A46354E205C4}"/>
    <cellStyle name="60% - Énfasis3 10 3 2 3" xfId="28270" xr:uid="{93154E41-9571-45CA-A0DA-06AE99D246C2}"/>
    <cellStyle name="60% - Énfasis3 10 3 2 4" xfId="34152" xr:uid="{6914B695-9E8E-435B-8BA6-2881DF484FC3}"/>
    <cellStyle name="60% - Énfasis3 10 3 2 5" xfId="40016" xr:uid="{8FF38EA4-2928-418A-9F6E-3F2060F84479}"/>
    <cellStyle name="60% - Énfasis3 10 3 3" xfId="19643" xr:uid="{B57F3839-287F-48A9-B741-9D53DE3C74B0}"/>
    <cellStyle name="60% - Énfasis3 10 3 4" xfId="25421" xr:uid="{4FFC02A8-2E63-44B1-86D3-19BD1EE4DF61}"/>
    <cellStyle name="60% - Énfasis3 10 3 5" xfId="31295" xr:uid="{D7AD203C-7504-496C-BD44-0FCF5018364A}"/>
    <cellStyle name="60% - Énfasis3 10 3 6" xfId="37172" xr:uid="{2BB66330-A099-4EDF-9082-406B2C8AF377}"/>
    <cellStyle name="60% - Énfasis3 10 4" xfId="7065" xr:uid="{62BE6875-9A4F-4A48-93B0-D442D1492CC9}"/>
    <cellStyle name="60% - Énfasis3 10 4 2" xfId="21480" xr:uid="{89B8AAD2-AC0F-4474-B5DD-7143F2841222}"/>
    <cellStyle name="60% - Énfasis3 10 4 3" xfId="27302" xr:uid="{04053DF7-5E54-4349-A268-A8BCAC92AA47}"/>
    <cellStyle name="60% - Énfasis3 10 4 4" xfId="33181" xr:uid="{4EF8AE87-0D08-40EF-AD67-F1FC7D29725F}"/>
    <cellStyle name="60% - Énfasis3 10 4 5" xfId="39045" xr:uid="{7DD3EA8B-C5A6-4E3D-A4D4-809102CAB5B8}"/>
    <cellStyle name="60% - Énfasis3 10 5" xfId="18736" xr:uid="{D3B93421-07A3-49A0-BBD8-BDF48BF438ED}"/>
    <cellStyle name="60% - Énfasis3 10 6" xfId="24452" xr:uid="{8F2EE9FE-CF6C-4E75-8A05-AB49C5E3DB49}"/>
    <cellStyle name="60% - Énfasis3 10 7" xfId="30328" xr:uid="{3AFC2D7F-5320-44D0-8822-11698E340B68}"/>
    <cellStyle name="60% - Énfasis3 10 8" xfId="36209" xr:uid="{01CB368F-6A5B-400E-B163-9A36DAA290AA}"/>
    <cellStyle name="60% - Énfasis3 11" xfId="4243" xr:uid="{ED9DEE8E-B5F6-4996-A7A0-3A92AB291CDE}"/>
    <cellStyle name="60% - Énfasis3 11 2" xfId="4722" xr:uid="{80657E8A-C767-4897-A244-B69905C12C0F}"/>
    <cellStyle name="60% - Énfasis3 11 2 2" xfId="5690" xr:uid="{B20D0756-92FB-40DC-B131-A61A3606C82F}"/>
    <cellStyle name="60% - Énfasis3 11 2 2 2" xfId="8558" xr:uid="{086F3E0D-47CE-4915-9336-70B7162EFC77}"/>
    <cellStyle name="60% - Énfasis3 11 2 2 2 2" xfId="22930" xr:uid="{605A4EB5-4038-435A-A7DE-55EEDD5AA981}"/>
    <cellStyle name="60% - Énfasis3 11 2 2 2 3" xfId="28791" xr:uid="{657D321B-88EE-4DEA-941C-409729922522}"/>
    <cellStyle name="60% - Énfasis3 11 2 2 2 4" xfId="34673" xr:uid="{C9036C4A-1DC7-4B1F-B3AF-47A9DA4ED935}"/>
    <cellStyle name="60% - Énfasis3 11 2 2 2 5" xfId="40537" xr:uid="{F16BE5F0-3B6F-4EE1-85A2-15AC77FDB3FD}"/>
    <cellStyle name="60% - Énfasis3 11 2 2 3" xfId="20147" xr:uid="{931A500C-008D-4DC5-8536-1DB34AB7E9DE}"/>
    <cellStyle name="60% - Énfasis3 11 2 2 4" xfId="25941" xr:uid="{208F82B8-63E4-4C15-8218-3491610CE343}"/>
    <cellStyle name="60% - Énfasis3 11 2 2 5" xfId="31816" xr:uid="{845E185F-654E-4180-B0D2-564B5BD15900}"/>
    <cellStyle name="60% - Énfasis3 11 2 2 6" xfId="37683" xr:uid="{7EEB0B60-E190-4867-B965-78D9FD5ADBAE}"/>
    <cellStyle name="60% - Énfasis3 11 2 3" xfId="7586" xr:uid="{32324327-7BE8-4088-BD28-0CF5E0CD25A3}"/>
    <cellStyle name="60% - Énfasis3 11 2 3 2" xfId="21980" xr:uid="{3DD8B641-0634-4839-882C-EA6A67189187}"/>
    <cellStyle name="60% - Énfasis3 11 2 3 3" xfId="27820" xr:uid="{B79A2AB4-CAA4-4176-82F1-C609FFB6DADC}"/>
    <cellStyle name="60% - Énfasis3 11 2 3 4" xfId="33702" xr:uid="{B5AB8848-D027-48A1-88DE-4F1E2C434DC1}"/>
    <cellStyle name="60% - Énfasis3 11 2 3 5" xfId="39566" xr:uid="{58997B3B-6A2C-4A32-B8EC-6EFDBD4A828C}"/>
    <cellStyle name="60% - Énfasis3 11 2 4" xfId="19212" xr:uid="{CC42CA7B-4B8F-4E41-8201-50ADD8470192}"/>
    <cellStyle name="60% - Énfasis3 11 2 5" xfId="24971" xr:uid="{FA9AA168-7816-4C1C-BA90-8894E466925C}"/>
    <cellStyle name="60% - Énfasis3 11 2 6" xfId="30845" xr:uid="{826810A8-BE99-450C-9B26-F59BA7523289}"/>
    <cellStyle name="60% - Énfasis3 11 2 7" xfId="36726" xr:uid="{688222BB-3492-4C92-9A40-1B9998E7BF48}"/>
    <cellStyle name="60% - Énfasis3 11 3" xfId="5206" xr:uid="{D24DA931-F349-4ED0-987C-670046E65CEE}"/>
    <cellStyle name="60% - Énfasis3 11 3 2" xfId="8073" xr:uid="{17D9236C-5FFB-4898-8F11-8E0D9A00F0AB}"/>
    <cellStyle name="60% - Énfasis3 11 3 2 2" xfId="22451" xr:uid="{7B3D90C9-2693-4A25-958B-7970354B74E2}"/>
    <cellStyle name="60% - Énfasis3 11 3 2 3" xfId="28306" xr:uid="{8F3377F3-C559-4CC7-9B58-FD4611326712}"/>
    <cellStyle name="60% - Énfasis3 11 3 2 4" xfId="34188" xr:uid="{AFEEE9AD-EC14-4944-8D23-E2363E90547C}"/>
    <cellStyle name="60% - Énfasis3 11 3 2 5" xfId="40052" xr:uid="{F877F075-C5D6-42E5-B9A4-EC66E813469D}"/>
    <cellStyle name="60% - Énfasis3 11 3 3" xfId="19677" xr:uid="{22930BAC-E3E0-49CE-9656-EB6CBF4DC425}"/>
    <cellStyle name="60% - Énfasis3 11 3 4" xfId="25457" xr:uid="{1AE28418-06EF-4697-A2AC-82C9F499C34B}"/>
    <cellStyle name="60% - Énfasis3 11 3 5" xfId="31331" xr:uid="{B36AE79B-1790-4687-B984-321C43F5529F}"/>
    <cellStyle name="60% - Énfasis3 11 3 6" xfId="37204" xr:uid="{9E1E0E71-BC03-4DA9-9A6D-ACE97ADB473A}"/>
    <cellStyle name="60% - Énfasis3 11 4" xfId="7101" xr:uid="{6FD7B5F2-C26B-494B-840A-F073786E0157}"/>
    <cellStyle name="60% - Énfasis3 11 4 2" xfId="21513" xr:uid="{8E11EBCE-E50E-4328-8AF6-58408FD8FF46}"/>
    <cellStyle name="60% - Énfasis3 11 4 3" xfId="27336" xr:uid="{67DAF239-710D-4576-8A25-30D4A571DE04}"/>
    <cellStyle name="60% - Énfasis3 11 4 4" xfId="33217" xr:uid="{5EC6DBB6-F4BE-4FB3-BD8D-A23F85CBCA3F}"/>
    <cellStyle name="60% - Énfasis3 11 4 5" xfId="39081" xr:uid="{70C1261D-9D1A-4AE2-ADDB-525C79494305}"/>
    <cellStyle name="60% - Énfasis3 11 5" xfId="18765" xr:uid="{592E7C76-76D4-4C77-AE70-F530296FD7FF}"/>
    <cellStyle name="60% - Énfasis3 11 6" xfId="24486" xr:uid="{42E0D51F-2E8A-4415-82AE-003FEE91B03B}"/>
    <cellStyle name="60% - Énfasis3 11 7" xfId="30364" xr:uid="{F61E8E93-4D82-4734-9240-ACF78254F647}"/>
    <cellStyle name="60% - Énfasis3 11 8" xfId="36245" xr:uid="{F49A2A1E-4EEA-4A1D-A629-550067C43952}"/>
    <cellStyle name="60% - Énfasis3 12" xfId="4293" xr:uid="{BD8E3D74-D001-430D-A312-7750A2D19278}"/>
    <cellStyle name="60% - Énfasis3 12 2" xfId="5259" xr:uid="{756BE8A8-1395-4230-8013-EF89005E3DC2}"/>
    <cellStyle name="60% - Énfasis3 12 2 2" xfId="8126" xr:uid="{00689415-80A7-41DE-BE6C-4DEA039C7182}"/>
    <cellStyle name="60% - Énfasis3 12 2 2 2" xfId="22503" xr:uid="{BE022AAF-943C-4CFF-86FF-27E17C7C86D8}"/>
    <cellStyle name="60% - Énfasis3 12 2 2 3" xfId="28359" xr:uid="{3A5115DD-2F8A-45F4-B642-B4423DC9D881}"/>
    <cellStyle name="60% - Énfasis3 12 2 2 4" xfId="34241" xr:uid="{52117373-B3CD-4729-ADA0-735B8301115B}"/>
    <cellStyle name="60% - Énfasis3 12 2 2 5" xfId="40105" xr:uid="{C2115A9A-AC4A-4924-B797-8B0D4AFD5594}"/>
    <cellStyle name="60% - Énfasis3 12 2 3" xfId="19729" xr:uid="{2231607C-48C6-435B-9237-5627E3E56DC1}"/>
    <cellStyle name="60% - Énfasis3 12 2 4" xfId="25510" xr:uid="{193782F9-3385-410C-BBC7-BF9FB1580B3C}"/>
    <cellStyle name="60% - Énfasis3 12 2 5" xfId="31384" xr:uid="{737AE6C2-1E06-4CCC-A540-AFB59F940431}"/>
    <cellStyle name="60% - Énfasis3 12 2 6" xfId="37256" xr:uid="{44D53EA3-9436-43CD-8956-7CA3343FF017}"/>
    <cellStyle name="60% - Énfasis3 12 3" xfId="7154" xr:uid="{7E77BE57-D05F-416A-A0FC-D4B64AD1A548}"/>
    <cellStyle name="60% - Énfasis3 12 3 2" xfId="21565" xr:uid="{6764E080-F120-46A7-9FFF-E620B097E5FC}"/>
    <cellStyle name="60% - Énfasis3 12 3 3" xfId="27388" xr:uid="{5A7BB8DD-99C6-4000-9324-374041646A60}"/>
    <cellStyle name="60% - Énfasis3 12 3 4" xfId="33270" xr:uid="{6DC60468-CAF6-494B-A2AF-EF708BB02D81}"/>
    <cellStyle name="60% - Énfasis3 12 3 5" xfId="39134" xr:uid="{BF81B034-D08A-4794-A911-9E18A6533D2C}"/>
    <cellStyle name="60% - Énfasis3 12 4" xfId="18801" xr:uid="{6BEC9BA3-058E-432E-8148-71A21618AAC9}"/>
    <cellStyle name="60% - Énfasis3 12 5" xfId="24539" xr:uid="{B8FD5E54-1AF6-4378-AA19-915A37B21715}"/>
    <cellStyle name="60% - Énfasis3 12 6" xfId="30418" xr:uid="{49AF93D0-0992-4D54-94DD-A89C1C1D0665}"/>
    <cellStyle name="60% - Énfasis3 12 7" xfId="36299" xr:uid="{6C806999-6CD2-445B-A7CC-A59E5A00FAF8}"/>
    <cellStyle name="60% - Énfasis3 13" xfId="4778" xr:uid="{3F251B91-2D1C-4B88-BD7C-0A24CCAA3E96}"/>
    <cellStyle name="60% - Énfasis3 13 2" xfId="7641" xr:uid="{CC7B943F-2D76-4106-A69C-07C5AB6BC4B4}"/>
    <cellStyle name="60% - Énfasis3 13 2 2" xfId="22034" xr:uid="{A7682BB4-CFC9-4A7B-A5F3-F4CC5D7E6601}"/>
    <cellStyle name="60% - Énfasis3 13 2 3" xfId="27875" xr:uid="{85084C8C-658F-4BF4-AF1E-1A1E97231CA6}"/>
    <cellStyle name="60% - Énfasis3 13 2 4" xfId="33757" xr:uid="{BF7A09D5-AEEB-4126-B1D3-8FA9A7BDF666}"/>
    <cellStyle name="60% - Énfasis3 13 2 5" xfId="39621" xr:uid="{AFFCBF8F-DA21-4FC2-8FEA-0A6EAB0A41EC}"/>
    <cellStyle name="60% - Énfasis3 13 3" xfId="19260" xr:uid="{0323260F-E31F-4D5A-8B3C-B66E53B81855}"/>
    <cellStyle name="60% - Énfasis3 13 4" xfId="25026" xr:uid="{D2195767-744F-4841-BCCB-07775BC35EC3}"/>
    <cellStyle name="60% - Énfasis3 13 5" xfId="30900" xr:uid="{67398D50-5449-444E-AC6D-D1638DE0C731}"/>
    <cellStyle name="60% - Énfasis3 13 6" xfId="36780" xr:uid="{A125A507-8B6E-4FE0-AAD7-2F762C28F5BA}"/>
    <cellStyle name="60% - Énfasis3 14" xfId="5744" xr:uid="{B9C49EE0-69C9-47BB-80B6-A89D0A6E893D}"/>
    <cellStyle name="60% - Énfasis3 14 2" xfId="8613" xr:uid="{DE5CAB28-2A99-4EE7-A95F-6AD32CC8E633}"/>
    <cellStyle name="60% - Énfasis3 14 2 2" xfId="22984" xr:uid="{D8E4F180-AFBA-402A-992C-E76689AE594A}"/>
    <cellStyle name="60% - Énfasis3 14 2 3" xfId="28846" xr:uid="{9E899E9D-C098-4CBB-BBA1-309A63F05AED}"/>
    <cellStyle name="60% - Énfasis3 14 2 4" xfId="34728" xr:uid="{326D2532-D068-487E-B437-A811A0C3E0E5}"/>
    <cellStyle name="60% - Énfasis3 14 2 5" xfId="40592" xr:uid="{4736A22B-3BFB-4EE2-8BED-7D8E04D03CF5}"/>
    <cellStyle name="60% - Énfasis3 14 3" xfId="20202" xr:uid="{06C6B66D-D10C-406D-B2B1-E005E8C7E611}"/>
    <cellStyle name="60% - Énfasis3 14 4" xfId="25996" xr:uid="{4089D5C5-4B1C-426B-9F41-15BFCCF80EA1}"/>
    <cellStyle name="60% - Énfasis3 14 5" xfId="31871" xr:uid="{42D4E5BE-AFDF-4A27-B900-B110315E68DC}"/>
    <cellStyle name="60% - Énfasis3 14 6" xfId="37737" xr:uid="{676F3F9D-92A1-4F12-A454-679910FDD68C}"/>
    <cellStyle name="60% - Énfasis3 15" xfId="5764" xr:uid="{7C0713F2-EB3F-4518-AFE6-3CD6401A7D47}"/>
    <cellStyle name="60% - Énfasis3 15 2" xfId="8633" xr:uid="{599959CB-230F-4C3A-90E4-5FCB8339FAF2}"/>
    <cellStyle name="60% - Énfasis3 15 2 2" xfId="23004" xr:uid="{94816221-B682-477E-84DE-9CDAC9C49D0B}"/>
    <cellStyle name="60% - Énfasis3 15 2 3" xfId="28866" xr:uid="{4B0547C0-02EC-45C3-ABA4-52D4F5662B2B}"/>
    <cellStyle name="60% - Énfasis3 15 2 4" xfId="34748" xr:uid="{7BDBF448-ECA1-4A0A-8003-FF6284EF9793}"/>
    <cellStyle name="60% - Énfasis3 15 2 5" xfId="40612" xr:uid="{0BB089AB-75E7-474B-B61C-D65E22DA0DA7}"/>
    <cellStyle name="60% - Énfasis3 15 3" xfId="20221" xr:uid="{F91BA9BB-EF20-4068-B97D-3B972A82788C}"/>
    <cellStyle name="60% - Énfasis3 15 4" xfId="26016" xr:uid="{A9BF49B7-FD67-4987-A88E-C1F9F56609D7}"/>
    <cellStyle name="60% - Énfasis3 15 5" xfId="31891" xr:uid="{58D95D49-F890-46E3-A66D-225D5367348D}"/>
    <cellStyle name="60% - Énfasis3 15 6" xfId="37757" xr:uid="{2F5831C4-62AB-4F88-9847-53E96E85E9D3}"/>
    <cellStyle name="60% - Énfasis3 16" xfId="5784" xr:uid="{25CF27D3-430B-4D19-AB63-2F51B686FE00}"/>
    <cellStyle name="60% - Énfasis3 16 2" xfId="8653" xr:uid="{58ECFC0F-EA84-4FDE-BFA6-4092A1F369A5}"/>
    <cellStyle name="60% - Énfasis3 16 2 2" xfId="23024" xr:uid="{A2268636-4593-4D57-9ED3-DD0F6DE998ED}"/>
    <cellStyle name="60% - Énfasis3 16 2 3" xfId="28886" xr:uid="{5F67781B-CB6B-4C78-A914-0FC136277068}"/>
    <cellStyle name="60% - Énfasis3 16 2 4" xfId="34768" xr:uid="{7647D2C4-B313-40B3-86E6-4C773CFF02AE}"/>
    <cellStyle name="60% - Énfasis3 16 2 5" xfId="40632" xr:uid="{93DF9199-B93F-442F-88EA-1DE079CFD034}"/>
    <cellStyle name="60% - Énfasis3 16 3" xfId="20239" xr:uid="{54D8F4E5-C0F7-4A08-A5B4-33A8A2469AF0}"/>
    <cellStyle name="60% - Énfasis3 16 4" xfId="26036" xr:uid="{256F100B-487D-4662-B07B-B75D7351D1DF}"/>
    <cellStyle name="60% - Énfasis3 16 5" xfId="31911" xr:uid="{D88FCE86-1772-4BD7-8780-38B7CB37356B}"/>
    <cellStyle name="60% - Énfasis3 16 6" xfId="37777" xr:uid="{7C690579-1C31-48DF-B9CD-44D76BF3FD03}"/>
    <cellStyle name="60% - Énfasis3 17" xfId="5983" xr:uid="{B0E4C216-866E-418C-8E48-E4137071C6EB}"/>
    <cellStyle name="60% - Énfasis3 17 2" xfId="8852" xr:uid="{88575384-516E-4D64-8BC5-B9040D266A9D}"/>
    <cellStyle name="60% - Énfasis3 17 2 2" xfId="23216" xr:uid="{B57A8CB5-8F1D-4E50-ADE3-743E37E799FE}"/>
    <cellStyle name="60% - Énfasis3 17 2 3" xfId="29083" xr:uid="{A63E80F3-C66A-45BE-AE2F-22E227B0F002}"/>
    <cellStyle name="60% - Énfasis3 17 2 4" xfId="34965" xr:uid="{93DB1F5F-6064-4C0E-9F23-90EE3B557465}"/>
    <cellStyle name="60% - Énfasis3 17 2 5" xfId="40829" xr:uid="{739DA254-7C02-496D-B7E9-713BA05AD0BD}"/>
    <cellStyle name="60% - Énfasis3 17 3" xfId="20431" xr:uid="{59C6EB7C-D439-4678-9CE7-79A32E98CF31}"/>
    <cellStyle name="60% - Énfasis3 17 4" xfId="26233" xr:uid="{EB6F7DC9-A330-495C-8FCE-2AC3B92FD337}"/>
    <cellStyle name="60% - Énfasis3 17 5" xfId="32108" xr:uid="{CA24C01C-216C-4815-A8D0-2A9FDC6B1088}"/>
    <cellStyle name="60% - Énfasis3 17 6" xfId="37973" xr:uid="{13C92586-8E93-4BAF-BB43-3B899E5C8B62}"/>
    <cellStyle name="60% - Énfasis3 18" xfId="6003" xr:uid="{1EACA2C9-C526-4D24-AC71-1062C4C7DDE7}"/>
    <cellStyle name="60% - Énfasis3 18 2" xfId="8872" xr:uid="{C033629C-D1B2-4A64-9E9C-DB5F1C389C64}"/>
    <cellStyle name="60% - Énfasis3 18 2 2" xfId="23236" xr:uid="{76F4D213-D4E2-4ED8-9A6B-FAB615D9EA9F}"/>
    <cellStyle name="60% - Énfasis3 18 2 3" xfId="29103" xr:uid="{8F57A1C9-69B7-4012-B7B7-6153EBF1C2B4}"/>
    <cellStyle name="60% - Énfasis3 18 2 4" xfId="34985" xr:uid="{18B6A8DB-5ABF-460D-9B90-9DD0CE3DDD5C}"/>
    <cellStyle name="60% - Énfasis3 18 2 5" xfId="40849" xr:uid="{E5AF7897-4AA7-4C46-ADBB-12B96B2C007C}"/>
    <cellStyle name="60% - Énfasis3 18 3" xfId="20451" xr:uid="{E81C43BF-F58C-4845-9A22-BF936A123E8E}"/>
    <cellStyle name="60% - Énfasis3 18 4" xfId="26253" xr:uid="{B70C1273-8483-49C6-8BB7-7EC0108B5458}"/>
    <cellStyle name="60% - Énfasis3 18 5" xfId="32128" xr:uid="{8A56D2C6-D79A-40F2-8EAD-670E2E67B744}"/>
    <cellStyle name="60% - Énfasis3 18 6" xfId="37993" xr:uid="{E56E6652-4949-4858-B714-1BB5D914758E}"/>
    <cellStyle name="60% - Énfasis3 19" xfId="6023" xr:uid="{A4195538-3EF1-4A25-B021-8C3D1E762FE2}"/>
    <cellStyle name="60% - Énfasis3 19 2" xfId="8892" xr:uid="{925AB712-A989-4139-BFA9-45C54EDBB54B}"/>
    <cellStyle name="60% - Énfasis3 19 2 2" xfId="23256" xr:uid="{09E8D038-8B0B-429D-A86D-D7352E75A5BB}"/>
    <cellStyle name="60% - Énfasis3 19 2 3" xfId="29123" xr:uid="{A873FE42-B7FB-4EB2-8AC0-13994EAD5B73}"/>
    <cellStyle name="60% - Énfasis3 19 2 4" xfId="35005" xr:uid="{C63A51E8-ED43-4B8D-8673-0683636BF13F}"/>
    <cellStyle name="60% - Énfasis3 19 2 5" xfId="40869" xr:uid="{AE59EF92-06F6-4565-AF99-B95789C98C9B}"/>
    <cellStyle name="60% - Énfasis3 19 3" xfId="20471" xr:uid="{1B1D0312-858A-43F8-B7E9-A2B54EDE5F0C}"/>
    <cellStyle name="60% - Énfasis3 19 4" xfId="26273" xr:uid="{D7ACEE4C-DFE7-43F5-9157-1FEA6DB9E5DB}"/>
    <cellStyle name="60% - Énfasis3 19 5" xfId="32148" xr:uid="{FAF1A733-202A-46F7-A2FC-A067523F5B96}"/>
    <cellStyle name="60% - Énfasis3 19 6" xfId="38013" xr:uid="{746C8A68-3DCF-41F6-A315-584902E9DDEB}"/>
    <cellStyle name="60% - Énfasis3 2" xfId="327" xr:uid="{00000000-0005-0000-0000-000014000000}"/>
    <cellStyle name="60% - Énfasis3 2 10" xfId="29947" xr:uid="{022C718F-C029-4B89-99CD-9728667A7DBB}"/>
    <cellStyle name="60% - Énfasis3 2 11" xfId="35828" xr:uid="{49D9FF3D-1D42-416C-8E79-03F6E3CD64D7}"/>
    <cellStyle name="60% - Énfasis3 2 2" xfId="3351" xr:uid="{7C51E436-DFF2-4AE8-945C-834B59D0B396}"/>
    <cellStyle name="60% - Énfasis3 2 3" xfId="4043" xr:uid="{AA3A17F3-3F44-47E1-A701-7881D7D53C4B}"/>
    <cellStyle name="60% - Énfasis3 2 3 2" xfId="4517" xr:uid="{B7D37486-A092-4786-997A-00E3BAD1A8CE}"/>
    <cellStyle name="60% - Énfasis3 2 3 2 2" xfId="5485" xr:uid="{2B5A3235-F791-4DC9-821D-79A03392D5F6}"/>
    <cellStyle name="60% - Énfasis3 2 3 2 2 2" xfId="8352" xr:uid="{B4C23950-FC50-41C4-A057-D1C82DFF9C06}"/>
    <cellStyle name="60% - Énfasis3 2 3 2 2 2 2" xfId="22727" xr:uid="{A22E0A8A-86C1-46C3-97A6-87230939AB6A}"/>
    <cellStyle name="60% - Énfasis3 2 3 2 2 2 3" xfId="28585" xr:uid="{0E4CAF14-1C21-4CBF-A02C-5209DDD64389}"/>
    <cellStyle name="60% - Énfasis3 2 3 2 2 2 4" xfId="34467" xr:uid="{8ACE1944-1B64-4F74-8B88-A6BD02CA2135}"/>
    <cellStyle name="60% - Énfasis3 2 3 2 2 2 5" xfId="40331" xr:uid="{28506018-6515-46B0-8B99-4DD74C2D1CD3}"/>
    <cellStyle name="60% - Énfasis3 2 3 2 2 3" xfId="19946" xr:uid="{74B960EF-848B-494A-91FC-143202ED9869}"/>
    <cellStyle name="60% - Énfasis3 2 3 2 2 4" xfId="25736" xr:uid="{D58DE7F0-0A29-4319-96A7-187826FD4F0C}"/>
    <cellStyle name="60% - Énfasis3 2 3 2 2 5" xfId="31610" xr:uid="{CC5EBFE5-4DA5-4EBA-A09A-32C8EBEDFD6E}"/>
    <cellStyle name="60% - Énfasis3 2 3 2 2 6" xfId="37480" xr:uid="{EA228A1C-A166-4EF1-A205-EC02A45B7D30}"/>
    <cellStyle name="60% - Énfasis3 2 3 2 3" xfId="7380" xr:uid="{BF5C3366-3446-48A3-9A07-81C424F4067C}"/>
    <cellStyle name="60% - Énfasis3 2 3 2 3 2" xfId="21782" xr:uid="{360FBB3A-9543-4333-AAAA-331432F35A2A}"/>
    <cellStyle name="60% - Énfasis3 2 3 2 3 3" xfId="27614" xr:uid="{35CF7308-A5CA-497C-9E62-0D4DC5749B99}"/>
    <cellStyle name="60% - Énfasis3 2 3 2 3 4" xfId="33496" xr:uid="{54521F61-4CE9-418C-8096-8AB011B74B12}"/>
    <cellStyle name="60% - Énfasis3 2 3 2 3 5" xfId="39360" xr:uid="{F4B6C4A9-9C4D-4A51-969C-67DC5635440C}"/>
    <cellStyle name="60% - Énfasis3 2 3 2 4" xfId="19016" xr:uid="{DF32C73A-A27A-46F2-B1A7-EC5ABCE98725}"/>
    <cellStyle name="60% - Énfasis3 2 3 2 5" xfId="24765" xr:uid="{D490442D-87DA-4AD0-822A-D14AEB53026F}"/>
    <cellStyle name="60% - Énfasis3 2 3 2 6" xfId="30642" xr:uid="{BB580CD9-E89C-482D-8ACA-05891AD46978}"/>
    <cellStyle name="60% - Énfasis3 2 3 2 7" xfId="36523" xr:uid="{0CBFDE73-180B-482B-A4CC-5E49F429E2F9}"/>
    <cellStyle name="60% - Énfasis3 2 3 3" xfId="5000" xr:uid="{9CB3FEFC-F8BE-44D4-BBA0-ECE0CA15A5EC}"/>
    <cellStyle name="60% - Énfasis3 2 3 3 2" xfId="7867" xr:uid="{BD38801E-1FBA-4F7C-8E9C-207464F52DBD}"/>
    <cellStyle name="60% - Énfasis3 2 3 3 2 2" xfId="22252" xr:uid="{FD896D4E-19CD-4E10-BAF1-579A6EEB4B78}"/>
    <cellStyle name="60% - Énfasis3 2 3 3 2 3" xfId="28100" xr:uid="{6A4A851B-313E-4FD8-9F73-B0D94510DB01}"/>
    <cellStyle name="60% - Énfasis3 2 3 3 2 4" xfId="33982" xr:uid="{91CA747E-C9B7-4B61-8C6B-55A935CFA8ED}"/>
    <cellStyle name="60% - Énfasis3 2 3 3 2 5" xfId="39846" xr:uid="{E37722A1-31E6-42D6-8134-8854102D75F6}"/>
    <cellStyle name="60% - Énfasis3 2 3 3 3" xfId="19479" xr:uid="{2A2302B7-47F7-436C-9E3D-889EBEAAE174}"/>
    <cellStyle name="60% - Énfasis3 2 3 3 4" xfId="25251" xr:uid="{56620DC3-BAB9-48F6-BD07-CA9E9F27B681}"/>
    <cellStyle name="60% - Énfasis3 2 3 3 5" xfId="31125" xr:uid="{5B143FD0-E221-46AC-B1B4-7491C5932D19}"/>
    <cellStyle name="60% - Énfasis3 2 3 3 6" xfId="37003" xr:uid="{9F8EA4C4-0937-47B9-B507-AC96FEA8DEB6}"/>
    <cellStyle name="60% - Énfasis3 2 3 4" xfId="6895" xr:uid="{89E5B1E1-AD1F-49D6-8013-640CF3B54410}"/>
    <cellStyle name="60% - Énfasis3 2 3 4 2" xfId="21316" xr:uid="{821B122F-6765-4E0C-82F1-CB3059D3BE53}"/>
    <cellStyle name="60% - Énfasis3 2 3 4 3" xfId="27133" xr:uid="{0FAAAB08-934E-4117-B618-9D231EB3A63E}"/>
    <cellStyle name="60% - Énfasis3 2 3 4 4" xfId="33011" xr:uid="{FBFD2FC5-56A8-48B3-BD3D-9E90B15794EA}"/>
    <cellStyle name="60% - Énfasis3 2 3 4 5" xfId="38875" xr:uid="{FED0235D-C823-4923-ADAA-8D4A53CA3B50}"/>
    <cellStyle name="60% - Énfasis3 2 3 5" xfId="18570" xr:uid="{08EDCFD3-D773-4C08-80EF-8D41C2939B60}"/>
    <cellStyle name="60% - Énfasis3 2 3 6" xfId="24282" xr:uid="{07972E16-F53D-4E71-AC7F-C75CEA73BCEE}"/>
    <cellStyle name="60% - Énfasis3 2 3 7" xfId="30160" xr:uid="{0595ECF1-A8CC-4F5A-A7EB-5228F738FDD5}"/>
    <cellStyle name="60% - Énfasis3 2 3 8" xfId="36039" xr:uid="{FC4CD63C-D491-4283-9611-824C57D78E5E}"/>
    <cellStyle name="60% - Énfasis3 2 4" xfId="4323" xr:uid="{B89AB3FE-E9D4-4BC2-AE8A-AB19213F95A0}"/>
    <cellStyle name="60% - Énfasis3 2 4 2" xfId="5289" xr:uid="{C2D80B9F-E71A-4E15-9182-FC3CE40F6D2A}"/>
    <cellStyle name="60% - Énfasis3 2 4 2 2" xfId="8156" xr:uid="{FD924866-DA01-4669-A833-5838742C93E8}"/>
    <cellStyle name="60% - Énfasis3 2 4 2 2 2" xfId="22532" xr:uid="{76EEB5BE-899C-4930-97F4-F6AA7EAAB86A}"/>
    <cellStyle name="60% - Énfasis3 2 4 2 2 3" xfId="28389" xr:uid="{E5593D7B-4EC3-4CA2-97B5-0E4C451F4A6B}"/>
    <cellStyle name="60% - Énfasis3 2 4 2 2 4" xfId="34271" xr:uid="{97DDEC42-A0B2-4BA4-9D74-3E2666C97662}"/>
    <cellStyle name="60% - Énfasis3 2 4 2 2 5" xfId="40135" xr:uid="{E1B4FD33-ABEF-411A-92C0-FAF5E4FC2EA3}"/>
    <cellStyle name="60% - Énfasis3 2 4 2 3" xfId="19757" xr:uid="{F374790F-8356-4928-BC5D-31233A8F9A1B}"/>
    <cellStyle name="60% - Énfasis3 2 4 2 4" xfId="25540" xr:uid="{14E68DDA-494E-4A1F-9EE2-9BD61C006A14}"/>
    <cellStyle name="60% - Énfasis3 2 4 2 5" xfId="31414" xr:uid="{FD0FFB23-C806-4494-9EAE-ECBF4CD3F7B6}"/>
    <cellStyle name="60% - Énfasis3 2 4 2 6" xfId="37285" xr:uid="{55CF48E0-DCCA-4723-AB2A-5F02056640C4}"/>
    <cellStyle name="60% - Énfasis3 2 4 3" xfId="7184" xr:uid="{3E0E3D48-512F-4B6E-AADD-BB15834AF9C1}"/>
    <cellStyle name="60% - Énfasis3 2 4 3 2" xfId="21591" xr:uid="{B26982BE-499A-41E7-B768-6722F9079824}"/>
    <cellStyle name="60% - Énfasis3 2 4 3 3" xfId="27418" xr:uid="{4DF89C94-471D-4D7A-BCD8-F345AA8625CF}"/>
    <cellStyle name="60% - Énfasis3 2 4 3 4" xfId="33300" xr:uid="{2F8B9C6F-1E91-4B0D-828C-D82FD6255D1F}"/>
    <cellStyle name="60% - Énfasis3 2 4 3 5" xfId="39164" xr:uid="{AFD0067B-542B-4D5C-9C2A-79C841BEC2A3}"/>
    <cellStyle name="60% - Énfasis3 2 4 4" xfId="18828" xr:uid="{256474DA-AF79-4328-826C-BA13453DA9A2}"/>
    <cellStyle name="60% - Énfasis3 2 4 5" xfId="24569" xr:uid="{91AEAE23-F171-4C8D-9554-34C901959544}"/>
    <cellStyle name="60% - Énfasis3 2 4 6" xfId="30448" xr:uid="{64743C31-0873-4099-9D8D-041D940CD691}"/>
    <cellStyle name="60% - Énfasis3 2 4 7" xfId="36328" xr:uid="{714B74C8-75FB-4529-84A3-68634C289CCC}"/>
    <cellStyle name="60% - Énfasis3 2 5" xfId="4808" xr:uid="{80AFA710-E80C-4F24-9E46-EAF40B7744E6}"/>
    <cellStyle name="60% - Énfasis3 2 5 2" xfId="7671" xr:uid="{54CBFEE3-39E3-4C35-9BFF-ECF6BE03F36F}"/>
    <cellStyle name="60% - Énfasis3 2 5 2 2" xfId="22062" xr:uid="{27C2A821-1B48-4855-84E8-A757660CB928}"/>
    <cellStyle name="60% - Énfasis3 2 5 2 3" xfId="27904" xr:uid="{6AE750C8-4FD7-43C1-9B0C-B614EC2890F6}"/>
    <cellStyle name="60% - Énfasis3 2 5 2 4" xfId="33786" xr:uid="{FE6A134B-26B9-4208-8480-C0534F030DC6}"/>
    <cellStyle name="60% - Énfasis3 2 5 2 5" xfId="39650" xr:uid="{6F2B6F4D-6A00-4588-9193-2FBCD2271246}"/>
    <cellStyle name="60% - Énfasis3 2 5 3" xfId="19287" xr:uid="{0F2266DF-F449-4058-A079-A8450B09461F}"/>
    <cellStyle name="60% - Énfasis3 2 5 4" xfId="25055" xr:uid="{B3997981-474D-43AE-B534-353CFB5417BC}"/>
    <cellStyle name="60% - Énfasis3 2 5 5" xfId="30929" xr:uid="{8783D7C2-DC86-4D54-B32C-FDF0581FA449}"/>
    <cellStyle name="60% - Énfasis3 2 5 6" xfId="36808" xr:uid="{DE0A6161-0B65-47F6-B1BE-8EF69028F258}"/>
    <cellStyle name="60% - Énfasis3 2 6" xfId="5814" xr:uid="{E488622A-62C2-43FC-95A8-F7864BF43F55}"/>
    <cellStyle name="60% - Énfasis3 2 6 2" xfId="8683" xr:uid="{68DEBB24-E80D-4C36-B56C-F16203CFBF5B}"/>
    <cellStyle name="60% - Énfasis3 2 6 2 2" xfId="23051" xr:uid="{4EA52790-B96A-4FA1-95C3-5CCEF7B0449D}"/>
    <cellStyle name="60% - Énfasis3 2 6 2 3" xfId="28915" xr:uid="{D1533BD8-6ED7-4FF1-8F88-A8ACB6066BF9}"/>
    <cellStyle name="60% - Énfasis3 2 6 2 4" xfId="34797" xr:uid="{E718E481-C082-4D69-AB60-5FA5ECF3C3E1}"/>
    <cellStyle name="60% - Énfasis3 2 6 2 5" xfId="40661" xr:uid="{BFCCBF02-770C-4F49-8A10-8C4F2C41A0C7}"/>
    <cellStyle name="60% - Énfasis3 2 6 3" xfId="20266" xr:uid="{5DFCC8D3-D0CF-4C04-8E7E-253AEA7FB3E9}"/>
    <cellStyle name="60% - Énfasis3 2 6 4" xfId="26065" xr:uid="{19812976-BC24-4DF5-84F2-6628AE949B8E}"/>
    <cellStyle name="60% - Énfasis3 2 6 5" xfId="31940" xr:uid="{1AA9E2CC-832F-4718-802E-D838979D0E1A}"/>
    <cellStyle name="60% - Énfasis3 2 6 6" xfId="37806" xr:uid="{A50F1C61-0DDF-46AB-B1EE-99FB728B76D5}"/>
    <cellStyle name="60% - Énfasis3 2 7" xfId="6700" xr:uid="{149225BE-9031-4E92-89CA-61CC00B3D5C7}"/>
    <cellStyle name="60% - Énfasis3 2 7 2" xfId="21127" xr:uid="{F0FC0F13-A1E7-4086-A3B3-CA6BB53F06B4}"/>
    <cellStyle name="60% - Énfasis3 2 7 3" xfId="26939" xr:uid="{FBB70BFE-A17F-4BF8-BDAE-652D3064E4CE}"/>
    <cellStyle name="60% - Énfasis3 2 7 4" xfId="32815" xr:uid="{9CB609EA-1748-4388-A8C6-F3D8CA2DC4B3}"/>
    <cellStyle name="60% - Énfasis3 2 7 5" xfId="38679" xr:uid="{2EF3A404-543A-416C-98A5-18B6C2801566}"/>
    <cellStyle name="60% - Énfasis3 2 8" xfId="18361" xr:uid="{459F26F9-8AC5-4231-AB1A-26361A8CE30E}"/>
    <cellStyle name="60% - Énfasis3 2 9" xfId="24069" xr:uid="{6FADFCE6-984D-42EF-A48F-843F7C0B637A}"/>
    <cellStyle name="60% - Énfasis3 20" xfId="6043" xr:uid="{AE16308F-3EE2-4A35-9606-0F06FE582DF4}"/>
    <cellStyle name="60% - Énfasis3 20 2" xfId="8912" xr:uid="{6941FCDC-AEB6-42CA-8C21-B2FF3B42571A}"/>
    <cellStyle name="60% - Énfasis3 20 2 2" xfId="23276" xr:uid="{362743B6-A18B-493D-A7AF-B0C35F0D2AED}"/>
    <cellStyle name="60% - Énfasis3 20 2 3" xfId="29143" xr:uid="{06E567DF-C31A-4060-A4B4-8E8F3C311883}"/>
    <cellStyle name="60% - Énfasis3 20 2 4" xfId="35025" xr:uid="{88BBB5FF-1BA7-487F-BF3B-7F34B0AA6D4D}"/>
    <cellStyle name="60% - Énfasis3 20 2 5" xfId="40889" xr:uid="{C9715226-64A8-4C11-A119-E964A2555A4B}"/>
    <cellStyle name="60% - Énfasis3 20 3" xfId="20491" xr:uid="{0E3080DB-2464-4E8C-8C0D-A5C4371EECC7}"/>
    <cellStyle name="60% - Énfasis3 20 4" xfId="26293" xr:uid="{B698B251-44AB-43BC-8D7F-7E69A061CD16}"/>
    <cellStyle name="60% - Énfasis3 20 5" xfId="32168" xr:uid="{FCAC0B35-8243-4B8C-A648-F12BC0493EA9}"/>
    <cellStyle name="60% - Énfasis3 20 6" xfId="38033" xr:uid="{9744F162-7FC2-4C3A-BD18-62CC55EC5C9D}"/>
    <cellStyle name="60% - Énfasis3 21" xfId="6063" xr:uid="{E99E47FD-9222-4DB4-B194-F1EFA0D2CE52}"/>
    <cellStyle name="60% - Énfasis3 21 2" xfId="8932" xr:uid="{BE4B3E5A-3966-4437-8BF9-078CCF7F9A56}"/>
    <cellStyle name="60% - Énfasis3 21 2 2" xfId="23296" xr:uid="{6C6BFDC1-4970-426B-9A29-655AC9B0B39A}"/>
    <cellStyle name="60% - Énfasis3 21 2 3" xfId="29163" xr:uid="{29C299F0-43F7-4EB9-A85D-7EBC562CF0C5}"/>
    <cellStyle name="60% - Énfasis3 21 2 4" xfId="35045" xr:uid="{FA3591B7-2D74-4B25-994A-CBC50F12B009}"/>
    <cellStyle name="60% - Énfasis3 21 2 5" xfId="40909" xr:uid="{4630B46D-6843-45CA-A698-47283CEB5048}"/>
    <cellStyle name="60% - Énfasis3 21 3" xfId="20511" xr:uid="{10082B76-A612-4251-8A84-D053D581C006}"/>
    <cellStyle name="60% - Énfasis3 21 4" xfId="26313" xr:uid="{38C60902-C943-4227-821E-770963624F85}"/>
    <cellStyle name="60% - Énfasis3 21 5" xfId="32188" xr:uid="{65019B22-D4FE-48D7-82DB-21C3B1866514}"/>
    <cellStyle name="60% - Énfasis3 21 6" xfId="38053" xr:uid="{73C0FD21-13B2-4B2F-B60A-68C911771707}"/>
    <cellStyle name="60% - Énfasis3 22" xfId="6083" xr:uid="{C2905691-A400-4EBE-8425-B37AF31DCFAD}"/>
    <cellStyle name="60% - Énfasis3 22 2" xfId="8952" xr:uid="{8BAB7ECC-C85A-4313-A764-4C0454BA10BD}"/>
    <cellStyle name="60% - Énfasis3 22 2 2" xfId="23316" xr:uid="{87D0447C-6449-4680-AC2C-50C154160261}"/>
    <cellStyle name="60% - Énfasis3 22 2 3" xfId="29183" xr:uid="{CA288DB5-68C0-460E-B149-8EBD0D2E748F}"/>
    <cellStyle name="60% - Énfasis3 22 2 4" xfId="35065" xr:uid="{8778EBD0-A49C-42B3-90CA-3369321D5874}"/>
    <cellStyle name="60% - Énfasis3 22 2 5" xfId="40929" xr:uid="{0F5CF049-38D8-4AB6-894F-16B3D2EB152A}"/>
    <cellStyle name="60% - Énfasis3 22 3" xfId="20531" xr:uid="{62718580-D176-4FD4-A2B0-13117CA2869C}"/>
    <cellStyle name="60% - Énfasis3 22 4" xfId="26333" xr:uid="{3F0767B4-8724-4CB6-86C1-F8B87ED8DA4D}"/>
    <cellStyle name="60% - Énfasis3 22 5" xfId="32208" xr:uid="{1AA16151-351A-4F15-80C2-13BBAA59D680}"/>
    <cellStyle name="60% - Énfasis3 22 6" xfId="38073" xr:uid="{335BF9C6-8937-443E-B761-43A1AB57197F}"/>
    <cellStyle name="60% - Énfasis3 23" xfId="6103" xr:uid="{AD98A0CC-1243-46FF-8ABD-FF0B8AADB21C}"/>
    <cellStyle name="60% - Énfasis3 23 2" xfId="8972" xr:uid="{09A054AB-AA72-44EE-9786-AC048632BF53}"/>
    <cellStyle name="60% - Énfasis3 23 2 2" xfId="23336" xr:uid="{0F200BB0-3578-41AE-ADC3-4A923F712A13}"/>
    <cellStyle name="60% - Énfasis3 23 2 3" xfId="29203" xr:uid="{7F264080-38C6-41EC-9374-C10A2299648A}"/>
    <cellStyle name="60% - Énfasis3 23 2 4" xfId="35085" xr:uid="{5B198DDC-6E0A-4E98-979D-C5E986227F60}"/>
    <cellStyle name="60% - Énfasis3 23 2 5" xfId="40949" xr:uid="{5452ACB3-862B-48AE-9004-CD481ECB0807}"/>
    <cellStyle name="60% - Énfasis3 23 3" xfId="20551" xr:uid="{3883A8EB-9808-4305-804F-F69204B0345D}"/>
    <cellStyle name="60% - Énfasis3 23 4" xfId="26353" xr:uid="{411EEB80-E18F-498E-842F-05194A5C574F}"/>
    <cellStyle name="60% - Énfasis3 23 5" xfId="32228" xr:uid="{445D6328-EF3A-4EB3-8484-F17033D4C6EA}"/>
    <cellStyle name="60% - Énfasis3 23 6" xfId="38093" xr:uid="{66F5C18D-C010-44F3-8907-9CA2F629E187}"/>
    <cellStyle name="60% - Énfasis3 24" xfId="6123" xr:uid="{57B54739-9A33-4A0C-8D26-1491DD46815B}"/>
    <cellStyle name="60% - Énfasis3 24 2" xfId="8992" xr:uid="{837BB8C8-0695-4889-B06F-31F9B0A00E89}"/>
    <cellStyle name="60% - Énfasis3 24 2 2" xfId="23356" xr:uid="{DF923496-9860-4B9A-A995-63DD247D9259}"/>
    <cellStyle name="60% - Énfasis3 24 2 3" xfId="29223" xr:uid="{3EE0AD6B-268E-4671-847F-44698805E2C3}"/>
    <cellStyle name="60% - Énfasis3 24 2 4" xfId="35105" xr:uid="{E9184A8E-58A7-4218-ADEB-0CC4C3E071C5}"/>
    <cellStyle name="60% - Énfasis3 24 2 5" xfId="40969" xr:uid="{B04CF5F7-26D4-40D9-A70E-8FAC3147D71C}"/>
    <cellStyle name="60% - Énfasis3 24 3" xfId="20571" xr:uid="{C1886C77-BC83-46A6-86A0-91D86F69243C}"/>
    <cellStyle name="60% - Énfasis3 24 4" xfId="26373" xr:uid="{913AB3DB-92D3-4B7D-890A-9AADE5F96A20}"/>
    <cellStyle name="60% - Énfasis3 24 5" xfId="32248" xr:uid="{2EBE54F8-AECB-43A4-AF72-542BD50246F7}"/>
    <cellStyle name="60% - Énfasis3 24 6" xfId="38113" xr:uid="{05919C4C-0C72-4248-A443-6AFEEC8749EF}"/>
    <cellStyle name="60% - Énfasis3 25" xfId="6143" xr:uid="{A472FD1C-ACC2-4652-AB1B-88306CA58383}"/>
    <cellStyle name="60% - Énfasis3 25 2" xfId="9012" xr:uid="{001EA906-CBEE-43F2-96FC-65781E3EB08B}"/>
    <cellStyle name="60% - Énfasis3 25 2 2" xfId="23376" xr:uid="{EDEEB7BF-97C6-41B1-ACB1-9814C61F1F8A}"/>
    <cellStyle name="60% - Énfasis3 25 2 3" xfId="29243" xr:uid="{977D0387-07D9-4691-9EFB-E0CEC32FB7A5}"/>
    <cellStyle name="60% - Énfasis3 25 2 4" xfId="35125" xr:uid="{C238E72A-200E-4624-A706-718E48BABCEF}"/>
    <cellStyle name="60% - Énfasis3 25 2 5" xfId="40988" xr:uid="{DCEE487F-BFE3-457F-BC37-F0C481696B05}"/>
    <cellStyle name="60% - Énfasis3 25 3" xfId="20591" xr:uid="{29EAB531-FB7C-4FCF-94C7-E40976B51B59}"/>
    <cellStyle name="60% - Énfasis3 25 4" xfId="26393" xr:uid="{8E190C0D-6F08-4831-B1DA-0EF0D55687C7}"/>
    <cellStyle name="60% - Énfasis3 25 5" xfId="32268" xr:uid="{1EDF7176-7BF9-4962-8A9B-6F3495F05BE3}"/>
    <cellStyle name="60% - Énfasis3 25 6" xfId="38133" xr:uid="{D0A66605-4159-43DA-928E-1F522D20BFA7}"/>
    <cellStyle name="60% - Énfasis3 26" xfId="6163" xr:uid="{3CE436BE-5E63-4E37-8F46-603B62BA3CFA}"/>
    <cellStyle name="60% - Énfasis3 26 2" xfId="9032" xr:uid="{E00A93FE-2AB0-4F5E-9254-30391FD68955}"/>
    <cellStyle name="60% - Énfasis3 26 2 2" xfId="23396" xr:uid="{07A4163B-E5FD-4EB3-AE1B-FD89B5A51831}"/>
    <cellStyle name="60% - Énfasis3 26 2 3" xfId="29263" xr:uid="{5810A13F-6F48-4392-B359-960D2A2E367B}"/>
    <cellStyle name="60% - Énfasis3 26 2 4" xfId="35145" xr:uid="{92FEFB65-B2E4-4252-A60D-1CAB8FDDB5C3}"/>
    <cellStyle name="60% - Énfasis3 26 2 5" xfId="41007" xr:uid="{67F45003-9BC7-48BF-BD82-9CDFAF4A14A5}"/>
    <cellStyle name="60% - Énfasis3 26 3" xfId="20611" xr:uid="{AF5F5F99-E2F0-46AE-AD66-F758DB744A97}"/>
    <cellStyle name="60% - Énfasis3 26 4" xfId="26413" xr:uid="{ECA85BDC-2CD9-4887-87F3-459F05BDC689}"/>
    <cellStyle name="60% - Énfasis3 26 5" xfId="32288" xr:uid="{F6A7EF15-4CB7-45E4-9BE8-F5E421C24EC9}"/>
    <cellStyle name="60% - Énfasis3 26 6" xfId="38153" xr:uid="{D787163C-DBD8-43E6-B672-57481B9D4803}"/>
    <cellStyle name="60% - Énfasis3 27" xfId="6183" xr:uid="{144FD8F3-B518-492C-AFC1-4F8A1B9C87E9}"/>
    <cellStyle name="60% - Énfasis3 27 2" xfId="9052" xr:uid="{C699CF78-2CED-4521-B6D7-75DC96AB4397}"/>
    <cellStyle name="60% - Énfasis3 27 2 2" xfId="23416" xr:uid="{FA600D88-2D5E-4EF2-8DB4-EED646B5A3E8}"/>
    <cellStyle name="60% - Énfasis3 27 2 3" xfId="29283" xr:uid="{0EC9A631-0E09-45CA-BDC7-73C474C54E46}"/>
    <cellStyle name="60% - Énfasis3 27 2 4" xfId="35165" xr:uid="{74105C76-0AB1-49F6-90CD-85C69467A175}"/>
    <cellStyle name="60% - Énfasis3 27 2 5" xfId="41027" xr:uid="{7869BB20-CB72-43B6-96CB-8D1B8A261689}"/>
    <cellStyle name="60% - Énfasis3 27 3" xfId="20631" xr:uid="{7778BBF0-772D-4ED1-8B82-1CBA52259146}"/>
    <cellStyle name="60% - Énfasis3 27 4" xfId="26433" xr:uid="{B00F5768-6C5B-488A-B135-365E8DCD03E5}"/>
    <cellStyle name="60% - Énfasis3 27 5" xfId="32308" xr:uid="{144D4C6D-0BFD-4EC9-A7F3-3437FDA839E5}"/>
    <cellStyle name="60% - Énfasis3 27 6" xfId="38173" xr:uid="{EC93FA68-15F4-4F35-8799-9246CC7425DD}"/>
    <cellStyle name="60% - Énfasis3 28" xfId="6205" xr:uid="{6CA98A9C-7266-4B34-AB7D-CA290F4AA8FA}"/>
    <cellStyle name="60% - Énfasis3 28 2" xfId="9074" xr:uid="{5E532373-F27F-425B-8006-07C85D583D52}"/>
    <cellStyle name="60% - Énfasis3 28 2 2" xfId="23438" xr:uid="{02DF8DAE-5F8E-4742-8148-2365A2CA1D95}"/>
    <cellStyle name="60% - Énfasis3 28 2 3" xfId="29305" xr:uid="{23BADD8E-CD06-49C8-B2C1-5EF2BF687060}"/>
    <cellStyle name="60% - Énfasis3 28 2 4" xfId="35187" xr:uid="{1CC34FC4-DB96-4F4F-A4DD-B8EDEAEFF24F}"/>
    <cellStyle name="60% - Énfasis3 28 2 5" xfId="41048" xr:uid="{89EC18E4-F669-4DED-A82C-AF61F60A8350}"/>
    <cellStyle name="60% - Énfasis3 28 3" xfId="20653" xr:uid="{DEF44C2B-7E2B-4775-B97F-A6E8FF77BB18}"/>
    <cellStyle name="60% - Énfasis3 28 4" xfId="26455" xr:uid="{6D12C31B-9349-4AA1-BEC7-B61D17EE9E4F}"/>
    <cellStyle name="60% - Énfasis3 28 5" xfId="32330" xr:uid="{2A95ADD7-F8D5-4B74-A6FC-D78919CFC142}"/>
    <cellStyle name="60% - Énfasis3 28 6" xfId="38195" xr:uid="{50AA84D4-9265-42E4-BE45-1E4B92338D38}"/>
    <cellStyle name="60% - Énfasis3 29" xfId="6242" xr:uid="{6F965336-37F9-4A17-9AB0-E7A0092E4D8E}"/>
    <cellStyle name="60% - Énfasis3 29 2" xfId="9111" xr:uid="{A588AABA-A348-451B-99F9-AD2D2C999416}"/>
    <cellStyle name="60% - Énfasis3 29 2 2" xfId="23475" xr:uid="{4532EFE3-48AC-4358-BF64-7B7572F2A6F7}"/>
    <cellStyle name="60% - Énfasis3 29 2 3" xfId="29342" xr:uid="{73E6D7A3-9FE3-4BA5-B675-85226CF5248F}"/>
    <cellStyle name="60% - Énfasis3 29 2 4" xfId="35224" xr:uid="{0AB2F123-9906-4FDC-8B19-6A193ECC4CDA}"/>
    <cellStyle name="60% - Énfasis3 29 2 5" xfId="41084" xr:uid="{455217DB-93EB-41B3-A0EE-ED6F94BD30B9}"/>
    <cellStyle name="60% - Énfasis3 29 3" xfId="20683" xr:uid="{B49BD7A9-9206-4EB6-B88D-3E9D4F36379A}"/>
    <cellStyle name="60% - Énfasis3 29 4" xfId="26492" xr:uid="{6CE6C59B-A1A1-42D1-BF14-7A2E5A00CBF0}"/>
    <cellStyle name="60% - Énfasis3 29 5" xfId="32367" xr:uid="{4578315F-BD0B-4AFE-9208-FA333D5DE0D6}"/>
    <cellStyle name="60% - Énfasis3 29 6" xfId="38232" xr:uid="{BF6C31F0-898F-451F-B933-1F3D364DC798}"/>
    <cellStyle name="60% - Énfasis3 3" xfId="3865" xr:uid="{3267FBAD-2BE6-48D6-B16E-9FE626BC2E64}"/>
    <cellStyle name="60% - Énfasis3 3 10" xfId="29974" xr:uid="{69548157-5AB4-4DA8-9C28-34C7E3BF0CAB}"/>
    <cellStyle name="60% - Énfasis3 3 11" xfId="35855" xr:uid="{5C30DC40-D7A1-401D-864D-7C182090B7C8}"/>
    <cellStyle name="60% - Énfasis3 3 2" xfId="4064" xr:uid="{A33ED111-0290-4540-BD23-748AE8EECC7F}"/>
    <cellStyle name="60% - Énfasis3 3 2 2" xfId="4542" xr:uid="{9CE99199-61BD-49E7-A7C8-44B2E3F8CC9E}"/>
    <cellStyle name="60% - Énfasis3 3 2 2 2" xfId="5510" xr:uid="{2F4CEEED-6D28-4A89-B500-5DF48DC98360}"/>
    <cellStyle name="60% - Énfasis3 3 2 2 2 2" xfId="8377" xr:uid="{77A29BAB-3332-42BE-8155-0275E3F93C25}"/>
    <cellStyle name="60% - Énfasis3 3 2 2 2 2 2" xfId="22752" xr:uid="{B1DD8DEA-E505-4BCC-AC16-690F783A1D2F}"/>
    <cellStyle name="60% - Énfasis3 3 2 2 2 2 3" xfId="28610" xr:uid="{A343E592-7EBF-4EF3-BCD9-513635D4BFDA}"/>
    <cellStyle name="60% - Énfasis3 3 2 2 2 2 4" xfId="34492" xr:uid="{DFD29A9A-B5F6-4886-87B9-36F57E96FCEC}"/>
    <cellStyle name="60% - Énfasis3 3 2 2 2 2 5" xfId="40356" xr:uid="{C7E6E69A-B69A-430D-A220-5CEB58353A73}"/>
    <cellStyle name="60% - Énfasis3 3 2 2 2 3" xfId="19970" xr:uid="{9089C69E-815D-4218-B740-A5AABBFE4240}"/>
    <cellStyle name="60% - Énfasis3 3 2 2 2 4" xfId="25761" xr:uid="{13092A02-979A-4590-BEC7-B2200023C1F6}"/>
    <cellStyle name="60% - Énfasis3 3 2 2 2 5" xfId="31635" xr:uid="{E3BC00C2-5790-4748-BD36-62577197CAB6}"/>
    <cellStyle name="60% - Énfasis3 3 2 2 2 6" xfId="37505" xr:uid="{5C3C1974-9695-481D-B171-DE5BACB9F4EF}"/>
    <cellStyle name="60% - Énfasis3 3 2 2 3" xfId="7405" xr:uid="{2250159E-AC53-4550-933C-740B5D10F7A5}"/>
    <cellStyle name="60% - Énfasis3 3 2 2 3 2" xfId="21807" xr:uid="{988B0BF1-C81A-4A4E-96EE-3CAD8BB9624C}"/>
    <cellStyle name="60% - Énfasis3 3 2 2 3 3" xfId="27639" xr:uid="{9FE68379-41C9-403D-86D7-3A140B0D6447}"/>
    <cellStyle name="60% - Énfasis3 3 2 2 3 4" xfId="33521" xr:uid="{41F83D85-6AEA-4566-B5E8-94552213166E}"/>
    <cellStyle name="60% - Énfasis3 3 2 2 3 5" xfId="39385" xr:uid="{95EB852C-406E-46AB-BE5C-20EA32EEA660}"/>
    <cellStyle name="60% - Énfasis3 3 2 2 4" xfId="19038" xr:uid="{531EC1FB-B5B3-405F-B3E6-8B908F35FDFB}"/>
    <cellStyle name="60% - Énfasis3 3 2 2 5" xfId="24790" xr:uid="{B7D4B6F7-6ACF-461F-B457-B29CFC19301D}"/>
    <cellStyle name="60% - Énfasis3 3 2 2 6" xfId="30667" xr:uid="{1D71B5F1-36D6-4258-8A9A-A17A9638B71D}"/>
    <cellStyle name="60% - Énfasis3 3 2 2 7" xfId="36548" xr:uid="{9856C63F-89F3-4E14-8D0E-EE5263CA804B}"/>
    <cellStyle name="60% - Énfasis3 3 2 3" xfId="5025" xr:uid="{A101AB64-3057-4227-8240-F30643C1624D}"/>
    <cellStyle name="60% - Énfasis3 3 2 3 2" xfId="7892" xr:uid="{B5E27348-C512-4936-9722-8AC07C15EE27}"/>
    <cellStyle name="60% - Énfasis3 3 2 3 2 2" xfId="22277" xr:uid="{A25142A8-4A51-4C93-8D42-696D0ADDF7E2}"/>
    <cellStyle name="60% - Énfasis3 3 2 3 2 3" xfId="28125" xr:uid="{4F1271E3-11DF-4B42-A8A3-A4360D6F03EF}"/>
    <cellStyle name="60% - Énfasis3 3 2 3 2 4" xfId="34007" xr:uid="{5BC75B7D-A49D-4205-AADA-BB65C87F7764}"/>
    <cellStyle name="60% - Énfasis3 3 2 3 2 5" xfId="39871" xr:uid="{2BDFEB2C-D62F-4595-95EE-652E638EC422}"/>
    <cellStyle name="60% - Énfasis3 3 2 3 3" xfId="19503" xr:uid="{137A78B3-06A0-4F6D-8044-13CDB528C857}"/>
    <cellStyle name="60% - Énfasis3 3 2 3 4" xfId="25276" xr:uid="{24B58B0F-DB46-4EEA-9314-FE8BE0207BDC}"/>
    <cellStyle name="60% - Énfasis3 3 2 3 5" xfId="31150" xr:uid="{410E2D02-1917-4E48-A739-2143EDB656CB}"/>
    <cellStyle name="60% - Énfasis3 3 2 3 6" xfId="37028" xr:uid="{BD644450-E689-4E65-9928-6D505BC36433}"/>
    <cellStyle name="60% - Énfasis3 3 2 4" xfId="6920" xr:uid="{04D28217-DF9F-4139-B112-2FD0975A7950}"/>
    <cellStyle name="60% - Énfasis3 3 2 4 2" xfId="21340" xr:uid="{16DFF2A7-A5AE-4103-8A5E-F8A3A8BB5C09}"/>
    <cellStyle name="60% - Énfasis3 3 2 4 3" xfId="27158" xr:uid="{43A96510-8FE7-48C0-9B22-83F348B06EC6}"/>
    <cellStyle name="60% - Énfasis3 3 2 4 4" xfId="33036" xr:uid="{5A628093-6E19-4984-B657-2CCA3CF65D46}"/>
    <cellStyle name="60% - Énfasis3 3 2 4 5" xfId="38900" xr:uid="{9E0E509A-8EED-4D4C-9EE2-A4F1C6A283F4}"/>
    <cellStyle name="60% - Énfasis3 3 2 5" xfId="18595" xr:uid="{2972A0DD-85F4-4A3E-A10D-57664F38C80A}"/>
    <cellStyle name="60% - Énfasis3 3 2 6" xfId="24307" xr:uid="{FCFEB554-7599-4AFB-9343-5AF5C93CC659}"/>
    <cellStyle name="60% - Énfasis3 3 2 7" xfId="30185" xr:uid="{2EB74B89-D6F5-4298-92BB-9C9031FAAE17}"/>
    <cellStyle name="60% - Énfasis3 3 2 8" xfId="36064" xr:uid="{3D967481-6C31-45DC-AAF9-078C76FFB2F7}"/>
    <cellStyle name="60% - Énfasis3 3 3" xfId="4348" xr:uid="{AA3670B9-2426-4202-9837-D57DFFF141B0}"/>
    <cellStyle name="60% - Énfasis3 3 3 2" xfId="5314" xr:uid="{205B71C3-E220-4BD7-B3CB-DAC3467788F1}"/>
    <cellStyle name="60% - Énfasis3 3 3 2 2" xfId="8181" xr:uid="{8FA6E676-C2AE-4645-A0BA-16CF921F1662}"/>
    <cellStyle name="60% - Énfasis3 3 3 2 2 2" xfId="22557" xr:uid="{954A1D54-BA0C-4DEE-920A-6F355F4A2514}"/>
    <cellStyle name="60% - Énfasis3 3 3 2 2 3" xfId="28414" xr:uid="{A246E03B-B8F2-4489-B2A7-A6A4E0C29691}"/>
    <cellStyle name="60% - Énfasis3 3 3 2 2 4" xfId="34296" xr:uid="{058AE6DA-990D-4102-BA77-897D65099225}"/>
    <cellStyle name="60% - Énfasis3 3 3 2 2 5" xfId="40160" xr:uid="{3B58071E-FAB4-4446-9512-4FF771647A77}"/>
    <cellStyle name="60% - Énfasis3 3 3 2 3" xfId="19782" xr:uid="{2651D1BD-C385-4D52-9D37-E5E6B0C0BAEC}"/>
    <cellStyle name="60% - Énfasis3 3 3 2 4" xfId="25565" xr:uid="{96DCB266-0152-4872-A6D1-4D2C5EDBC44F}"/>
    <cellStyle name="60% - Énfasis3 3 3 2 5" xfId="31439" xr:uid="{19CDB73F-D57C-4924-BDAA-767D22BF8A1A}"/>
    <cellStyle name="60% - Énfasis3 3 3 2 6" xfId="37310" xr:uid="{0FE5450D-353B-43AD-B74A-A79AE3BCE302}"/>
    <cellStyle name="60% - Énfasis3 3 3 3" xfId="7209" xr:uid="{3F44AC24-5DAF-4F90-86C4-2F1FE9F38DD1}"/>
    <cellStyle name="60% - Énfasis3 3 3 3 2" xfId="21616" xr:uid="{288042AC-5EEE-4B0A-83A0-B711B19DECF7}"/>
    <cellStyle name="60% - Énfasis3 3 3 3 3" xfId="27443" xr:uid="{7B2A9240-3299-4D8A-83CC-BBD9FFEAED29}"/>
    <cellStyle name="60% - Énfasis3 3 3 3 4" xfId="33325" xr:uid="{75EBB799-368D-4966-99EB-889E0DF3C938}"/>
    <cellStyle name="60% - Énfasis3 3 3 3 5" xfId="39189" xr:uid="{D44BEF2D-D16F-4839-9AC9-E6E97EFFB31D}"/>
    <cellStyle name="60% - Énfasis3 3 3 4" xfId="18853" xr:uid="{7462E19D-41C3-4A07-AD45-2940B924C737}"/>
    <cellStyle name="60% - Énfasis3 3 3 5" xfId="24594" xr:uid="{13567DC6-1CBF-4D30-90DC-46E1E1F2C0AA}"/>
    <cellStyle name="60% - Énfasis3 3 3 6" xfId="30473" xr:uid="{9BAA0EEE-CA9B-407F-BC33-C3921C861365}"/>
    <cellStyle name="60% - Énfasis3 3 3 7" xfId="36353" xr:uid="{278392B0-A5A2-4BEF-A3AC-639EDE10E5A0}"/>
    <cellStyle name="60% - Énfasis3 3 4" xfId="4830" xr:uid="{7027FEC3-CC96-40BC-91D2-D4CF28C441B0}"/>
    <cellStyle name="60% - Énfasis3 3 4 2" xfId="7696" xr:uid="{FB65B293-7027-4D4C-971E-48904ADC149A}"/>
    <cellStyle name="60% - Énfasis3 3 4 2 2" xfId="22086" xr:uid="{1FBBFDFD-A8CF-43E1-BFC1-2F12AD44CE2B}"/>
    <cellStyle name="60% - Énfasis3 3 4 2 3" xfId="27929" xr:uid="{7A53A220-F5F1-4E23-82A6-42C082B81A01}"/>
    <cellStyle name="60% - Énfasis3 3 4 2 4" xfId="33811" xr:uid="{647EE978-E94A-4EC2-8B0A-88C819FF322C}"/>
    <cellStyle name="60% - Énfasis3 3 4 2 5" xfId="39675" xr:uid="{F8B4CE9B-FE17-40D0-BA70-4F9D98C0DC96}"/>
    <cellStyle name="60% - Énfasis3 3 4 3" xfId="19312" xr:uid="{6D508B6A-3624-47DB-8686-D21D42DFBB81}"/>
    <cellStyle name="60% - Énfasis3 3 4 4" xfId="25080" xr:uid="{A76BC746-2412-4822-BE06-FA90FE5941D7}"/>
    <cellStyle name="60% - Énfasis3 3 4 5" xfId="30954" xr:uid="{EE0510A8-8B98-4072-8556-D13D511EB8E9}"/>
    <cellStyle name="60% - Énfasis3 3 4 6" xfId="36833" xr:uid="{AE38F7E4-A7D1-4587-BD02-B0A82B2A0211}"/>
    <cellStyle name="60% - Énfasis3 3 5" xfId="5839" xr:uid="{A320F956-512D-4B85-A7FC-B62FD6AB2DCD}"/>
    <cellStyle name="60% - Énfasis3 3 5 2" xfId="8708" xr:uid="{893C500C-A273-4DD1-A85C-F05C8779B4B6}"/>
    <cellStyle name="60% - Énfasis3 3 5 2 2" xfId="23076" xr:uid="{5E2BC555-220E-4C29-B416-E9054ECFFC7E}"/>
    <cellStyle name="60% - Énfasis3 3 5 2 3" xfId="28940" xr:uid="{E0642A11-CE65-4E8A-B362-4D0C2C17FEB8}"/>
    <cellStyle name="60% - Énfasis3 3 5 2 4" xfId="34822" xr:uid="{7B215B39-6E19-42BC-BD39-7A1BB2734908}"/>
    <cellStyle name="60% - Énfasis3 3 5 2 5" xfId="40686" xr:uid="{10445216-CCCB-4DFA-8D6E-5ADBCC3F5064}"/>
    <cellStyle name="60% - Énfasis3 3 5 3" xfId="20291" xr:uid="{C05394C5-4CC4-46F0-948F-07FD705F9C16}"/>
    <cellStyle name="60% - Énfasis3 3 5 4" xfId="26090" xr:uid="{63C28310-9288-496E-B98D-29CA3DDF7EE6}"/>
    <cellStyle name="60% - Énfasis3 3 5 5" xfId="31965" xr:uid="{DCDBC8B5-2ABF-4AD4-86A1-319E4598E6ED}"/>
    <cellStyle name="60% - Énfasis3 3 5 6" xfId="37831" xr:uid="{38B66082-4508-4404-BED4-BD5DB69E1760}"/>
    <cellStyle name="60% - Énfasis3 3 6" xfId="6446" xr:uid="{AB822974-ADA4-483E-BD55-B4CF3BB93ED0}"/>
    <cellStyle name="60% - Énfasis3 3 6 2" xfId="9306" xr:uid="{C1720538-D47A-418B-BB99-19EE89ADF868}"/>
    <cellStyle name="60% - Énfasis3 3 6 2 2" xfId="23669" xr:uid="{1448E276-7DE1-448E-A48B-D8AC91A21711}"/>
    <cellStyle name="60% - Énfasis3 3 6 2 3" xfId="29537" xr:uid="{AC0C21EE-1989-45C3-9C7B-9B5C6BC00A29}"/>
    <cellStyle name="60% - Énfasis3 3 6 2 4" xfId="35419" xr:uid="{A26767CC-FB14-471A-BAF7-A0F678CBE387}"/>
    <cellStyle name="60% - Énfasis3 3 6 2 5" xfId="41278" xr:uid="{82725507-D70D-4106-9AB4-E5DD9FFEFEB4}"/>
    <cellStyle name="60% - Énfasis3 3 6 3" xfId="20885" xr:uid="{FF27AA7A-08EB-4E9C-A0C7-970A6678EF89}"/>
    <cellStyle name="60% - Énfasis3 3 6 4" xfId="26695" xr:uid="{0B7A70D0-C94F-495E-88BD-16A37D4960B2}"/>
    <cellStyle name="60% - Énfasis3 3 6 5" xfId="32570" xr:uid="{B771E4DB-58B7-4E04-BD14-E574AC649DAE}"/>
    <cellStyle name="60% - Énfasis3 3 6 6" xfId="38434" xr:uid="{1B779138-59AC-4379-B6DF-B89B6C112181}"/>
    <cellStyle name="60% - Énfasis3 3 7" xfId="6725" xr:uid="{C278964D-C4D9-4F28-A1D3-7BCB126BDF90}"/>
    <cellStyle name="60% - Énfasis3 3 7 2" xfId="21149" xr:uid="{A3EB4706-C925-4DF9-86C6-E93D6D17205E}"/>
    <cellStyle name="60% - Énfasis3 3 7 3" xfId="26964" xr:uid="{D9901EAF-036E-43A6-81DC-8C629C5E66AA}"/>
    <cellStyle name="60% - Énfasis3 3 7 4" xfId="32840" xr:uid="{D429E773-8551-4BC6-96E9-E1993A98E6B3}"/>
    <cellStyle name="60% - Énfasis3 3 7 5" xfId="38704" xr:uid="{B1D88261-C59D-4337-96E0-41B93713F53F}"/>
    <cellStyle name="60% - Énfasis3 3 8" xfId="18387" xr:uid="{28845ECB-4C6F-405B-80A0-174F0185F196}"/>
    <cellStyle name="60% - Énfasis3 3 9" xfId="24096" xr:uid="{4D2CC859-B22F-493B-83D5-B45455AB1ADB}"/>
    <cellStyle name="60% - Énfasis3 30" xfId="6262" xr:uid="{2F001C21-B054-423F-A571-1493B4507326}"/>
    <cellStyle name="60% - Énfasis3 30 2" xfId="9131" xr:uid="{E4BCBBF2-E4F5-484C-A341-75AA8CCB5622}"/>
    <cellStyle name="60% - Énfasis3 30 2 2" xfId="23495" xr:uid="{2B701D59-3BBA-4320-91E9-840005E139AB}"/>
    <cellStyle name="60% - Énfasis3 30 2 3" xfId="29362" xr:uid="{751CA679-7966-4EED-B222-E6AE0E2D8307}"/>
    <cellStyle name="60% - Énfasis3 30 2 4" xfId="35244" xr:uid="{51C38137-463C-4807-ACD5-7010C78A0247}"/>
    <cellStyle name="60% - Énfasis3 30 2 5" xfId="41103" xr:uid="{97FF94D8-79DA-4586-9FA8-E723599407AC}"/>
    <cellStyle name="60% - Énfasis3 30 3" xfId="20703" xr:uid="{2702B020-218A-470E-AF90-013A6FA92186}"/>
    <cellStyle name="60% - Énfasis3 30 4" xfId="26512" xr:uid="{318563F3-5224-4B7B-B047-0E188F746CA3}"/>
    <cellStyle name="60% - Énfasis3 30 5" xfId="32387" xr:uid="{AA1788F7-24EF-4264-BD37-FBAF87CA196F}"/>
    <cellStyle name="60% - Énfasis3 30 6" xfId="38252" xr:uid="{4646E874-CA09-456A-A313-2CE0AEE6AF2E}"/>
    <cellStyle name="60% - Énfasis3 31" xfId="6282" xr:uid="{156A081F-939C-4412-B290-39D4DC54392F}"/>
    <cellStyle name="60% - Énfasis3 31 2" xfId="9151" xr:uid="{54E5EEBF-A3F6-434A-B6C6-94C6CB99B35A}"/>
    <cellStyle name="60% - Énfasis3 31 2 2" xfId="23515" xr:uid="{904EBCD9-5EC4-4D4D-9567-7A7EDD3E2B69}"/>
    <cellStyle name="60% - Énfasis3 31 2 3" xfId="29382" xr:uid="{9BB8C0E5-FC92-47E2-B515-BC682EFC4CF1}"/>
    <cellStyle name="60% - Énfasis3 31 2 4" xfId="35264" xr:uid="{CFBED1EF-6443-42F4-B280-D47759414E28}"/>
    <cellStyle name="60% - Énfasis3 31 2 5" xfId="41123" xr:uid="{38E4CBC5-0334-4F52-B8EE-CDD1A93D3B82}"/>
    <cellStyle name="60% - Énfasis3 31 3" xfId="20723" xr:uid="{4174319C-75D0-49B4-8302-1657FEA45375}"/>
    <cellStyle name="60% - Énfasis3 31 4" xfId="26532" xr:uid="{9CBD4621-8275-40C4-89B6-6C21BDF3067C}"/>
    <cellStyle name="60% - Énfasis3 31 5" xfId="32407" xr:uid="{A15E284D-EF54-4781-82D4-31FFAEDB2A7B}"/>
    <cellStyle name="60% - Énfasis3 31 6" xfId="38272" xr:uid="{BF6C9F32-5993-4E03-864E-D5EA6371F674}"/>
    <cellStyle name="60% - Énfasis3 32" xfId="6306" xr:uid="{A226C41B-484F-4CE7-B2C0-B329566D7383}"/>
    <cellStyle name="60% - Énfasis3 32 2" xfId="9174" xr:uid="{44E6038A-5510-4D5A-B26F-98AE0BA549BF}"/>
    <cellStyle name="60% - Énfasis3 32 2 2" xfId="23538" xr:uid="{E1580579-7C56-41E5-8B15-026D3C4A1D31}"/>
    <cellStyle name="60% - Énfasis3 32 2 3" xfId="29405" xr:uid="{A2B285C8-050A-461D-813C-169D3C0DD88B}"/>
    <cellStyle name="60% - Énfasis3 32 2 4" xfId="35287" xr:uid="{79348AF9-3FD7-4A2E-B38C-AFA434603D2E}"/>
    <cellStyle name="60% - Énfasis3 32 2 5" xfId="41146" xr:uid="{4C41C1EA-32AC-423A-B3AA-07D8C6773BF4}"/>
    <cellStyle name="60% - Énfasis3 32 3" xfId="20747" xr:uid="{75FE5866-D8ED-40C0-BFA6-5B0F785F01AF}"/>
    <cellStyle name="60% - Énfasis3 32 4" xfId="26556" xr:uid="{137E0D93-6673-4D57-BBED-3CFFC95FA6C5}"/>
    <cellStyle name="60% - Énfasis3 32 5" xfId="32431" xr:uid="{13597F9C-DE2B-4D77-B0CD-695ACA16E731}"/>
    <cellStyle name="60% - Énfasis3 32 6" xfId="38296" xr:uid="{5D211961-6234-4374-A33D-5C3DF8A15E42}"/>
    <cellStyle name="60% - Énfasis3 33" xfId="6338" xr:uid="{F466ADB5-D0C3-4BD9-9303-A9A96EF45EB3}"/>
    <cellStyle name="60% - Énfasis3 33 2" xfId="9203" xr:uid="{560F0D09-CB14-4F86-846D-C5F0895171F2}"/>
    <cellStyle name="60% - Énfasis3 33 2 2" xfId="23566" xr:uid="{53448241-4DBA-431D-BD24-426FF8532468}"/>
    <cellStyle name="60% - Énfasis3 33 2 3" xfId="29434" xr:uid="{A1B75ADD-71E4-468F-86DF-2A3250C03BD7}"/>
    <cellStyle name="60% - Énfasis3 33 2 4" xfId="35316" xr:uid="{93EE5FAB-568B-49B5-BDEB-9140561206CF}"/>
    <cellStyle name="60% - Énfasis3 33 2 5" xfId="41175" xr:uid="{A818E4E0-17EA-402B-A93E-886755250163}"/>
    <cellStyle name="60% - Énfasis3 33 3" xfId="20779" xr:uid="{CBE3C84C-FFDC-46B1-A5B3-D0CC93EE4A3D}"/>
    <cellStyle name="60% - Énfasis3 33 4" xfId="26588" xr:uid="{45103F25-04D9-4326-BFCF-B2BED0AC1174}"/>
    <cellStyle name="60% - Énfasis3 33 5" xfId="32463" xr:uid="{4EBFB64E-4CAF-48F7-AF00-5C9C5781CB06}"/>
    <cellStyle name="60% - Énfasis3 33 6" xfId="38327" xr:uid="{A89641EB-C584-4546-B029-85B86A69FC13}"/>
    <cellStyle name="60% - Énfasis3 34" xfId="6358" xr:uid="{495E3480-753C-4F95-A87E-F83F80C2300E}"/>
    <cellStyle name="60% - Énfasis3 34 2" xfId="9223" xr:uid="{0430E2DF-0E55-48ED-8827-77160396CD88}"/>
    <cellStyle name="60% - Énfasis3 34 2 2" xfId="23586" xr:uid="{F8A73F2E-4A16-4F6A-92C7-50A7DAC5A5D7}"/>
    <cellStyle name="60% - Énfasis3 34 2 3" xfId="29454" xr:uid="{5FD9AECA-21B7-4A86-8DCF-7AD9D228B2B2}"/>
    <cellStyle name="60% - Énfasis3 34 2 4" xfId="35336" xr:uid="{91F5DA55-BD77-4942-AFB2-62642AAED47B}"/>
    <cellStyle name="60% - Énfasis3 34 2 5" xfId="41195" xr:uid="{378C64F0-BD53-464A-ACDE-F9EBD8B817AA}"/>
    <cellStyle name="60% - Énfasis3 34 3" xfId="20799" xr:uid="{B1B217A6-81D2-4727-BCB8-752A8235CC43}"/>
    <cellStyle name="60% - Énfasis3 34 4" xfId="26608" xr:uid="{91DD2BA1-7B4C-46A2-AC7F-67546960C359}"/>
    <cellStyle name="60% - Énfasis3 34 5" xfId="32483" xr:uid="{F34F18FD-E22E-4B5B-9B33-8D4062E77991}"/>
    <cellStyle name="60% - Énfasis3 34 6" xfId="38347" xr:uid="{53A91365-4200-4A0E-BF5F-E49F9DBAB50F}"/>
    <cellStyle name="60% - Énfasis3 35" xfId="6378" xr:uid="{C05CAC98-8494-40D3-B8AF-6760F6F34638}"/>
    <cellStyle name="60% - Énfasis3 35 2" xfId="9243" xr:uid="{799DFA4A-E365-4683-86E6-D2162F81AE26}"/>
    <cellStyle name="60% - Énfasis3 35 2 2" xfId="23606" xr:uid="{71FA65A2-240D-40AE-8D98-41978468458B}"/>
    <cellStyle name="60% - Énfasis3 35 2 3" xfId="29474" xr:uid="{14B90622-72D9-4030-B3D4-01AFC4AA8CC8}"/>
    <cellStyle name="60% - Énfasis3 35 2 4" xfId="35356" xr:uid="{B14091C3-2748-4832-BCE8-D468D697A7DA}"/>
    <cellStyle name="60% - Énfasis3 35 2 5" xfId="41215" xr:uid="{EB4B5539-E30B-447F-A37F-A081BEBDA648}"/>
    <cellStyle name="60% - Énfasis3 35 3" xfId="20819" xr:uid="{811D58F6-1AAA-417C-8D93-FEC6564EEB7C}"/>
    <cellStyle name="60% - Énfasis3 35 4" xfId="26628" xr:uid="{47985A3D-8136-4A3F-B771-E5D3D6C01343}"/>
    <cellStyle name="60% - Énfasis3 35 5" xfId="32503" xr:uid="{62DA9437-D96D-4D6E-97A4-3D099C1733E4}"/>
    <cellStyle name="60% - Énfasis3 35 6" xfId="38367" xr:uid="{8C7262C5-2656-45C7-85A1-555DD40B53B8}"/>
    <cellStyle name="60% - Énfasis3 36" xfId="6399" xr:uid="{21E7F047-217D-4058-AFB8-BFF87865BF4F}"/>
    <cellStyle name="60% - Énfasis3 36 2" xfId="9264" xr:uid="{2135A561-05E9-4FBE-8721-6DB5910CC8E6}"/>
    <cellStyle name="60% - Énfasis3 36 2 2" xfId="23627" xr:uid="{034508DA-3840-4DFF-950C-9701D320B7B4}"/>
    <cellStyle name="60% - Énfasis3 36 2 3" xfId="29495" xr:uid="{83C32971-0886-4AD8-886A-8394C8F81779}"/>
    <cellStyle name="60% - Énfasis3 36 2 4" xfId="35377" xr:uid="{EBF95E77-7985-44AD-B52D-6C63029CA071}"/>
    <cellStyle name="60% - Énfasis3 36 2 5" xfId="41236" xr:uid="{C074B944-5626-4E02-97AC-69CD3AD308BF}"/>
    <cellStyle name="60% - Énfasis3 36 3" xfId="20840" xr:uid="{B99764BA-BDF4-4B46-9E9E-3DC7B41BA113}"/>
    <cellStyle name="60% - Énfasis3 36 4" xfId="26649" xr:uid="{A591B7BA-B26A-4061-9925-2DCC629D1C63}"/>
    <cellStyle name="60% - Énfasis3 36 5" xfId="32524" xr:uid="{84C0E2E6-D52D-46ED-85B4-CEBEE84B6425}"/>
    <cellStyle name="60% - Énfasis3 36 6" xfId="38388" xr:uid="{141191BE-B791-4CAE-B69A-F366AE529BE1}"/>
    <cellStyle name="60% - Énfasis3 37" xfId="6428" xr:uid="{DA51D223-BA60-4514-9933-7EB3CC0382EA}"/>
    <cellStyle name="60% - Énfasis3 37 2" xfId="9290" xr:uid="{B763B01B-36F1-4534-9452-92C4EAD0CBBE}"/>
    <cellStyle name="60% - Énfasis3 37 2 2" xfId="23653" xr:uid="{EB572B45-8C34-4B21-B018-A7D62F78506C}"/>
    <cellStyle name="60% - Énfasis3 37 2 3" xfId="29521" xr:uid="{1C18496F-9425-4DB0-8E8D-491252DDD1CA}"/>
    <cellStyle name="60% - Énfasis3 37 2 4" xfId="35403" xr:uid="{1446DE29-0A7A-4A07-94E2-35EE97FF1671}"/>
    <cellStyle name="60% - Énfasis3 37 2 5" xfId="41262" xr:uid="{7272E144-22AB-43B0-A05F-E5997FC17C0B}"/>
    <cellStyle name="60% - Énfasis3 37 3" xfId="20869" xr:uid="{8B54A135-896C-4C86-9EEB-9E4D2E2EE8FF}"/>
    <cellStyle name="60% - Énfasis3 37 4" xfId="26678" xr:uid="{E125C5A0-84F0-460B-8E2B-AB9B3AFD081C}"/>
    <cellStyle name="60% - Énfasis3 37 5" xfId="32553" xr:uid="{CBEC7422-9F6B-4D18-BC69-ECF9A76CE9FD}"/>
    <cellStyle name="60% - Énfasis3 37 6" xfId="38417" xr:uid="{BB94B88B-5023-4BE3-829F-23918DC95172}"/>
    <cellStyle name="60% - Énfasis3 38" xfId="6462" xr:uid="{7B9CA32C-269B-4415-A135-5883AF2755FF}"/>
    <cellStyle name="60% - Énfasis3 38 2" xfId="9322" xr:uid="{8B9478F3-3433-438F-81E0-5CB93C1F01A2}"/>
    <cellStyle name="60% - Énfasis3 38 2 2" xfId="23685" xr:uid="{1CD3FA8B-F144-456A-A39B-98FE1474BCB0}"/>
    <cellStyle name="60% - Énfasis3 38 2 3" xfId="29553" xr:uid="{AEE8705D-88D4-4F80-AEB7-755E77DA1DE0}"/>
    <cellStyle name="60% - Énfasis3 38 2 4" xfId="35435" xr:uid="{E461EFC0-F372-4267-8FFF-A3D7FDCD3CFC}"/>
    <cellStyle name="60% - Énfasis3 38 2 5" xfId="41294" xr:uid="{02D2B42D-0D07-4896-B2ED-A87ECE289FF2}"/>
    <cellStyle name="60% - Énfasis3 38 3" xfId="20900" xr:uid="{3D7A7919-C202-4BA0-8EF0-F40B725FB6DB}"/>
    <cellStyle name="60% - Énfasis3 38 4" xfId="26711" xr:uid="{B306E304-214A-47AE-9505-99882B6EF504}"/>
    <cellStyle name="60% - Énfasis3 38 5" xfId="32586" xr:uid="{6F1A34AB-3FAF-40AD-B6A5-C64074EC8C63}"/>
    <cellStyle name="60% - Énfasis3 38 6" xfId="38450" xr:uid="{44C79D76-4C23-42CB-A5C4-86CCD00EA8E7}"/>
    <cellStyle name="60% - Énfasis3 39" xfId="6482" xr:uid="{A9552D4E-4E8B-4394-8C0E-2F5F50EC0584}"/>
    <cellStyle name="60% - Énfasis3 39 2" xfId="9342" xr:uid="{6F60C03E-D5DB-4869-8821-3719E090ACEC}"/>
    <cellStyle name="60% - Énfasis3 39 2 2" xfId="23705" xr:uid="{A1CF3AEF-C4A4-4F99-AC94-5F054AEA9CFE}"/>
    <cellStyle name="60% - Énfasis3 39 2 3" xfId="29573" xr:uid="{1FA75B60-CA7D-4905-831C-14FACCFBF52D}"/>
    <cellStyle name="60% - Énfasis3 39 2 4" xfId="35455" xr:uid="{B67DBBF1-65E4-44D1-83CD-A2689CDF4B09}"/>
    <cellStyle name="60% - Énfasis3 39 2 5" xfId="41314" xr:uid="{8A72EE48-796B-43CD-90C1-1E5F80BAFFAB}"/>
    <cellStyle name="60% - Énfasis3 39 3" xfId="20920" xr:uid="{9FAF6AC5-C547-48B9-A873-F467BDEF0947}"/>
    <cellStyle name="60% - Énfasis3 39 4" xfId="26731" xr:uid="{D2EFE260-8F62-4B1D-A657-DCCD10FB4034}"/>
    <cellStyle name="60% - Énfasis3 39 5" xfId="32606" xr:uid="{6DE855A8-1BD7-4515-825C-8CB1D9FB4665}"/>
    <cellStyle name="60% - Énfasis3 39 6" xfId="38470" xr:uid="{1C6DB62D-2AD3-4DD9-AA78-A6715FE38D20}"/>
    <cellStyle name="60% - Énfasis3 4" xfId="3892" xr:uid="{7A5C0C54-7EFB-4800-A094-0105BF05FC2C}"/>
    <cellStyle name="60% - Énfasis3 4 10" xfId="35884" xr:uid="{BA443A8D-CCF2-4629-9CCC-5ACE711AAFDF}"/>
    <cellStyle name="60% - Énfasis3 4 2" xfId="4089" xr:uid="{D3F23B4B-D644-428C-AFAE-F958711357A1}"/>
    <cellStyle name="60% - Énfasis3 4 2 2" xfId="4567" xr:uid="{3D2E174A-6619-4ECC-86D1-AE9F5FAEE0A7}"/>
    <cellStyle name="60% - Énfasis3 4 2 2 2" xfId="5535" xr:uid="{9B6F927D-6CD7-495B-B9C4-36AC4603495B}"/>
    <cellStyle name="60% - Énfasis3 4 2 2 2 2" xfId="8402" xr:uid="{86EC062B-4D7A-48F3-B394-2A82D79E0EF5}"/>
    <cellStyle name="60% - Énfasis3 4 2 2 2 2 2" xfId="22777" xr:uid="{593D5E8E-9FE1-4A9B-BA6F-3DABF722CD26}"/>
    <cellStyle name="60% - Énfasis3 4 2 2 2 2 3" xfId="28635" xr:uid="{7898F23B-1C22-417D-A51F-7252C5AA9DEB}"/>
    <cellStyle name="60% - Énfasis3 4 2 2 2 2 4" xfId="34517" xr:uid="{BD542FA2-D8E0-4297-B283-3FB16E91BD85}"/>
    <cellStyle name="60% - Énfasis3 4 2 2 2 2 5" xfId="40381" xr:uid="{68003F40-0F98-4B1C-BA46-B5C571B0457F}"/>
    <cellStyle name="60% - Énfasis3 4 2 2 2 3" xfId="19995" xr:uid="{75CBE312-C2E7-4ACA-BED6-87808CD57A9B}"/>
    <cellStyle name="60% - Énfasis3 4 2 2 2 4" xfId="25786" xr:uid="{AC76F65D-2A76-4491-939E-3738C7B8D26D}"/>
    <cellStyle name="60% - Énfasis3 4 2 2 2 5" xfId="31660" xr:uid="{76137550-CE1B-4724-8BA5-03ADCA97645D}"/>
    <cellStyle name="60% - Énfasis3 4 2 2 2 6" xfId="37530" xr:uid="{344C4661-EC55-4160-9352-C369348BADE6}"/>
    <cellStyle name="60% - Énfasis3 4 2 2 3" xfId="7430" xr:uid="{CD5B8139-93BB-45CE-AD1E-F04E32059768}"/>
    <cellStyle name="60% - Énfasis3 4 2 2 3 2" xfId="21832" xr:uid="{A252A6E2-CD0E-4E40-96AA-402C7CF42714}"/>
    <cellStyle name="60% - Énfasis3 4 2 2 3 3" xfId="27664" xr:uid="{A44F08F3-B557-412F-9A3F-6A82CA980B36}"/>
    <cellStyle name="60% - Énfasis3 4 2 2 3 4" xfId="33546" xr:uid="{A582A025-5143-432C-976A-5AB8778D19FE}"/>
    <cellStyle name="60% - Énfasis3 4 2 2 3 5" xfId="39410" xr:uid="{E9671931-51F7-4475-91C7-BCE1414FB884}"/>
    <cellStyle name="60% - Énfasis3 4 2 2 4" xfId="19063" xr:uid="{004C178D-E0D8-4A29-B6CE-4ECE34BE7A3D}"/>
    <cellStyle name="60% - Énfasis3 4 2 2 5" xfId="24815" xr:uid="{6F2ACFB2-7C94-4E82-AB58-D60D94EE7E49}"/>
    <cellStyle name="60% - Énfasis3 4 2 2 6" xfId="30692" xr:uid="{ECA0D991-F7D8-45C4-9463-04DAAE8682DF}"/>
    <cellStyle name="60% - Énfasis3 4 2 2 7" xfId="36573" xr:uid="{849B76CF-3929-4780-AE05-BB73D54D594C}"/>
    <cellStyle name="60% - Énfasis3 4 2 3" xfId="5050" xr:uid="{AB6F321C-54BA-4C7A-8886-5DF94BF39B82}"/>
    <cellStyle name="60% - Énfasis3 4 2 3 2" xfId="7917" xr:uid="{67C8450A-A7E0-427E-8C5C-796FC7E04A10}"/>
    <cellStyle name="60% - Énfasis3 4 2 3 2 2" xfId="22302" xr:uid="{D6F1D01C-D6A2-4F26-8A7F-FB81AD7EE63F}"/>
    <cellStyle name="60% - Énfasis3 4 2 3 2 3" xfId="28150" xr:uid="{1EA9AC28-3C48-47E1-835D-CC951AC16C94}"/>
    <cellStyle name="60% - Énfasis3 4 2 3 2 4" xfId="34032" xr:uid="{DC1816CD-F3B6-4A2E-B52B-A0AC85D1BCD1}"/>
    <cellStyle name="60% - Énfasis3 4 2 3 2 5" xfId="39896" xr:uid="{1DD874FC-AE2F-4ED7-87E7-0FEBD24C679B}"/>
    <cellStyle name="60% - Énfasis3 4 2 3 3" xfId="19527" xr:uid="{20B8182D-3AC5-468E-816C-8DDCABD1C4A1}"/>
    <cellStyle name="60% - Énfasis3 4 2 3 4" xfId="25301" xr:uid="{8EC34800-9B06-4248-9D85-1A27769EF697}"/>
    <cellStyle name="60% - Énfasis3 4 2 3 5" xfId="31175" xr:uid="{224C54C5-F019-4A15-89E0-4F4DF0D05D5E}"/>
    <cellStyle name="60% - Énfasis3 4 2 3 6" xfId="37053" xr:uid="{FB4B4077-C481-4C0E-96C8-3A8A11C0B16F}"/>
    <cellStyle name="60% - Énfasis3 4 2 4" xfId="6945" xr:uid="{1C7AF19B-6DAC-4705-9913-DE2023B684F7}"/>
    <cellStyle name="60% - Énfasis3 4 2 4 2" xfId="21365" xr:uid="{FF5A357F-BB7E-4FB4-8C57-C8D876CB76FF}"/>
    <cellStyle name="60% - Énfasis3 4 2 4 3" xfId="27183" xr:uid="{7CEE0F49-697D-4BD1-8104-0FAEEAE99F74}"/>
    <cellStyle name="60% - Énfasis3 4 2 4 4" xfId="33061" xr:uid="{04140DFD-4A77-4C20-ACC0-D1454CCE548C}"/>
    <cellStyle name="60% - Énfasis3 4 2 4 5" xfId="38925" xr:uid="{9A2A42F7-44DF-4300-A76F-E66C4A4D8138}"/>
    <cellStyle name="60% - Énfasis3 4 2 5" xfId="18619" xr:uid="{1FE27CD3-A678-491E-9D10-6C665FCD8E3F}"/>
    <cellStyle name="60% - Énfasis3 4 2 6" xfId="24332" xr:uid="{A302E5EC-3112-4F1F-AA33-2715AC7BF29D}"/>
    <cellStyle name="60% - Énfasis3 4 2 7" xfId="30210" xr:uid="{03514C78-4B37-4992-9FDE-8FD516E1E340}"/>
    <cellStyle name="60% - Énfasis3 4 2 8" xfId="36089" xr:uid="{1AC6C721-4D1F-49CE-AF59-F9FA1D67DB80}"/>
    <cellStyle name="60% - Énfasis3 4 3" xfId="4373" xr:uid="{DDFC2A73-B3F1-401E-B499-CB5F60286D51}"/>
    <cellStyle name="60% - Énfasis3 4 3 2" xfId="5339" xr:uid="{D6F1471A-B7FA-465B-8A92-A038EADE292B}"/>
    <cellStyle name="60% - Énfasis3 4 3 2 2" xfId="8206" xr:uid="{954581D7-7624-4604-B29B-9EAA0C7FEE85}"/>
    <cellStyle name="60% - Énfasis3 4 3 2 2 2" xfId="22582" xr:uid="{48B4CBE2-170D-4691-8EC7-76E34F893781}"/>
    <cellStyle name="60% - Énfasis3 4 3 2 2 3" xfId="28439" xr:uid="{26358E9F-1A78-41DF-A7E7-471F4EF77DCB}"/>
    <cellStyle name="60% - Énfasis3 4 3 2 2 4" xfId="34321" xr:uid="{2489AB11-60A1-4EF1-89B8-41706D7F13EB}"/>
    <cellStyle name="60% - Énfasis3 4 3 2 2 5" xfId="40185" xr:uid="{3C97D876-FA87-41E6-8099-EA8094706320}"/>
    <cellStyle name="60% - Énfasis3 4 3 2 3" xfId="19806" xr:uid="{7AE87250-5CB6-4841-8F68-1894CFA988AE}"/>
    <cellStyle name="60% - Énfasis3 4 3 2 4" xfId="25590" xr:uid="{6A2930EA-B501-486F-9475-4601485FCDF2}"/>
    <cellStyle name="60% - Énfasis3 4 3 2 5" xfId="31464" xr:uid="{C450326D-6A97-49E1-BC7A-A5AF436354A0}"/>
    <cellStyle name="60% - Énfasis3 4 3 2 6" xfId="37335" xr:uid="{A4531752-AAF3-4298-A8E9-0BE8E17E4242}"/>
    <cellStyle name="60% - Énfasis3 4 3 3" xfId="7234" xr:uid="{CDC4043A-2BA8-42E4-88E7-AB0E373F6A37}"/>
    <cellStyle name="60% - Énfasis3 4 3 3 2" xfId="21641" xr:uid="{CA8ACBCA-2641-4737-B6C6-929B67D7F59F}"/>
    <cellStyle name="60% - Énfasis3 4 3 3 3" xfId="27468" xr:uid="{7CA6FEB8-0BBD-4D2A-9C98-7FB7951A1282}"/>
    <cellStyle name="60% - Énfasis3 4 3 3 4" xfId="33350" xr:uid="{984FAD80-D81C-4287-8D6A-45A7B4C70EEB}"/>
    <cellStyle name="60% - Énfasis3 4 3 3 5" xfId="39214" xr:uid="{40B3FB41-B263-4133-B748-9F8AF6AC6965}"/>
    <cellStyle name="60% - Énfasis3 4 3 4" xfId="18876" xr:uid="{528F4B70-08DF-4546-89A7-0C6B152F4D78}"/>
    <cellStyle name="60% - Énfasis3 4 3 5" xfId="24619" xr:uid="{1B7E60C3-BD60-4FC2-88D0-95E2168AEAF5}"/>
    <cellStyle name="60% - Énfasis3 4 3 6" xfId="30498" xr:uid="{900F2066-E9C1-415A-8E3D-498871775BAE}"/>
    <cellStyle name="60% - Énfasis3 4 3 7" xfId="36378" xr:uid="{F0B92B97-B84E-415C-8BED-6EB285160D71}"/>
    <cellStyle name="60% - Énfasis3 4 4" xfId="4855" xr:uid="{FF3DBB00-1F7B-4B51-A7B7-7082D12FC10D}"/>
    <cellStyle name="60% - Énfasis3 4 4 2" xfId="7721" xr:uid="{C3B8FEAD-F8C0-484A-A300-FA0EFA6DE019}"/>
    <cellStyle name="60% - Énfasis3 4 4 2 2" xfId="22111" xr:uid="{796EEFCD-FB7C-4727-AD87-DF22D0A84252}"/>
    <cellStyle name="60% - Énfasis3 4 4 2 3" xfId="27954" xr:uid="{935E229E-ECEB-49A0-955B-9865BE45880A}"/>
    <cellStyle name="60% - Énfasis3 4 4 2 4" xfId="33836" xr:uid="{FA5592AD-C317-47E5-A104-682951663B77}"/>
    <cellStyle name="60% - Énfasis3 4 4 2 5" xfId="39700" xr:uid="{10638FB9-E98E-4791-B689-D2BD4FF40472}"/>
    <cellStyle name="60% - Énfasis3 4 4 3" xfId="19337" xr:uid="{BEA9D08E-9922-4200-8839-D30003996C01}"/>
    <cellStyle name="60% - Énfasis3 4 4 4" xfId="25105" xr:uid="{DDB38039-F568-41FA-9DC1-C8A759F8788D}"/>
    <cellStyle name="60% - Énfasis3 4 4 5" xfId="30979" xr:uid="{3677AFB5-EEF6-4762-BE3E-D2F45E4DAAFE}"/>
    <cellStyle name="60% - Énfasis3 4 4 6" xfId="36858" xr:uid="{AE9B326C-1E6C-4B80-95EB-A88279D3E1C2}"/>
    <cellStyle name="60% - Énfasis3 4 5" xfId="5864" xr:uid="{E3EFC66B-3465-4BDE-94E5-50DED40C038F}"/>
    <cellStyle name="60% - Énfasis3 4 5 2" xfId="8733" xr:uid="{B4BC5E87-3742-4FA6-AA47-9F5B869FD8F4}"/>
    <cellStyle name="60% - Énfasis3 4 5 2 2" xfId="23101" xr:uid="{946A80AD-5642-43C1-A27A-FBD016A9B30D}"/>
    <cellStyle name="60% - Énfasis3 4 5 2 3" xfId="28965" xr:uid="{D686E63D-3A83-4F03-A103-3A9DDDC946DA}"/>
    <cellStyle name="60% - Énfasis3 4 5 2 4" xfId="34847" xr:uid="{BAFFF808-92CB-4B39-8740-1AA569F8E1C3}"/>
    <cellStyle name="60% - Énfasis3 4 5 2 5" xfId="40711" xr:uid="{56DD78F3-8EC3-41F6-BDC8-DE756B8199C7}"/>
    <cellStyle name="60% - Énfasis3 4 5 3" xfId="20316" xr:uid="{1E4D113F-B81F-442C-BAA8-04899BAF5DEA}"/>
    <cellStyle name="60% - Énfasis3 4 5 4" xfId="26115" xr:uid="{699DFFC0-07C1-4C36-B8D3-DCBFE39A4DCB}"/>
    <cellStyle name="60% - Énfasis3 4 5 5" xfId="31990" xr:uid="{A9B667F1-8D72-4A76-83DA-4847D3DE9E4A}"/>
    <cellStyle name="60% - Énfasis3 4 5 6" xfId="37856" xr:uid="{69EEFC35-7E20-4899-9E46-9D96AA2CC0AD}"/>
    <cellStyle name="60% - Énfasis3 4 6" xfId="6750" xr:uid="{9AEBBE01-0762-48A6-B117-F89E98C61999}"/>
    <cellStyle name="60% - Énfasis3 4 6 2" xfId="21174" xr:uid="{E112A83E-FC38-453C-9724-FF5D17A8D23F}"/>
    <cellStyle name="60% - Énfasis3 4 6 3" xfId="26989" xr:uid="{EE6A4477-ED78-4A5D-B4B3-A41C18F5B05B}"/>
    <cellStyle name="60% - Énfasis3 4 6 4" xfId="32865" xr:uid="{A17529E9-8E64-4A8C-A92E-5A9A52609A1D}"/>
    <cellStyle name="60% - Énfasis3 4 6 5" xfId="38729" xr:uid="{6EA69416-FEF9-4FEA-99CC-20330C6FD540}"/>
    <cellStyle name="60% - Énfasis3 4 7" xfId="18416" xr:uid="{D02BFCF8-4450-4E67-829E-038D5014236B}"/>
    <cellStyle name="60% - Énfasis3 4 8" xfId="24125" xr:uid="{9C33B046-D925-4F6E-B312-A83835E40E3C}"/>
    <cellStyle name="60% - Énfasis3 4 9" xfId="30003" xr:uid="{4458E3BB-DB81-41F4-A792-70609467C6D4}"/>
    <cellStyle name="60% - Énfasis3 40" xfId="6502" xr:uid="{A00162C7-7DB3-4248-A080-31956A4165A1}"/>
    <cellStyle name="60% - Énfasis3 40 2" xfId="9362" xr:uid="{1C3CC013-911F-4979-A94A-8B2DE6B002FE}"/>
    <cellStyle name="60% - Énfasis3 40 2 2" xfId="23725" xr:uid="{BEF690CD-56F5-41D6-AA4D-DAAFF7A587F4}"/>
    <cellStyle name="60% - Énfasis3 40 2 3" xfId="29593" xr:uid="{2307E6B3-5A3B-4AC3-97D6-F878F1E1AD6D}"/>
    <cellStyle name="60% - Énfasis3 40 2 4" xfId="35475" xr:uid="{49032E6A-7FA6-4BC1-AB7D-44313C75EE23}"/>
    <cellStyle name="60% - Énfasis3 40 2 5" xfId="41334" xr:uid="{BD318F8D-D9CA-454D-B584-D0F54ED0FE5C}"/>
    <cellStyle name="60% - Énfasis3 40 3" xfId="20940" xr:uid="{2F97969C-314F-4E24-AE59-6A0E1560415B}"/>
    <cellStyle name="60% - Énfasis3 40 4" xfId="26751" xr:uid="{25AEC98B-A180-42E0-A041-A01B2486C8B6}"/>
    <cellStyle name="60% - Énfasis3 40 5" xfId="32626" xr:uid="{1660696A-A8F9-4E68-AD1E-89E04BB04626}"/>
    <cellStyle name="60% - Énfasis3 40 6" xfId="38490" xr:uid="{2DD35482-8F0B-4138-80D6-EC682DBAD6AF}"/>
    <cellStyle name="60% - Énfasis3 41" xfId="6522" xr:uid="{F1C09C42-3211-4941-A2E0-12F7C1359498}"/>
    <cellStyle name="60% - Énfasis3 41 2" xfId="9382" xr:uid="{A5EB733A-7169-4AA7-A78C-E07B1C297951}"/>
    <cellStyle name="60% - Énfasis3 41 2 2" xfId="23745" xr:uid="{8551F0B8-DDB2-4380-A3F5-556A227D55E0}"/>
    <cellStyle name="60% - Énfasis3 41 2 3" xfId="29613" xr:uid="{9DDD5FC6-CD55-4A80-908C-5593CBF6F27B}"/>
    <cellStyle name="60% - Énfasis3 41 2 4" xfId="35495" xr:uid="{B4CD629D-6885-4AC1-9ADD-C30803FE8211}"/>
    <cellStyle name="60% - Énfasis3 41 2 5" xfId="41354" xr:uid="{03C8C3EE-A542-46F7-8877-809751CBC017}"/>
    <cellStyle name="60% - Énfasis3 41 3" xfId="20960" xr:uid="{4EB33697-C9B4-42D6-9832-3183A563D563}"/>
    <cellStyle name="60% - Énfasis3 41 4" xfId="26771" xr:uid="{B5E3CE31-8889-4E3D-9A46-401F994C599B}"/>
    <cellStyle name="60% - Énfasis3 41 5" xfId="32646" xr:uid="{C252A19B-1CEB-4497-A447-7F3A8EE13F1D}"/>
    <cellStyle name="60% - Énfasis3 41 6" xfId="38510" xr:uid="{B764888A-E5C3-4504-8828-330B74EFD2B8}"/>
    <cellStyle name="60% - Énfasis3 42" xfId="6542" xr:uid="{63F43D2D-C070-48CD-A16C-BE76636DF297}"/>
    <cellStyle name="60% - Énfasis3 42 2" xfId="9402" xr:uid="{B1935F72-0899-4B17-829C-69CD5AC0432F}"/>
    <cellStyle name="60% - Énfasis3 42 2 2" xfId="23765" xr:uid="{00B6ABC6-6776-4799-AF4E-C19DE3F34133}"/>
    <cellStyle name="60% - Énfasis3 42 2 3" xfId="29633" xr:uid="{78949677-330B-4902-ACAB-C80039B0F74C}"/>
    <cellStyle name="60% - Énfasis3 42 2 4" xfId="35515" xr:uid="{DD40467D-19C7-4995-95AE-4CFD5B38AC18}"/>
    <cellStyle name="60% - Énfasis3 42 2 5" xfId="41374" xr:uid="{4B7B1CEC-9FBD-4E92-AC82-C78DD029A6FE}"/>
    <cellStyle name="60% - Énfasis3 42 3" xfId="20980" xr:uid="{9B9ADE2C-B7E7-4999-8181-F01694B00C50}"/>
    <cellStyle name="60% - Énfasis3 42 4" xfId="26791" xr:uid="{12729B7E-4860-4223-BEE1-8F1998D21DCB}"/>
    <cellStyle name="60% - Énfasis3 42 5" xfId="32666" xr:uid="{6F568E39-10DB-4D79-B445-34C94AEB2089}"/>
    <cellStyle name="60% - Énfasis3 42 6" xfId="38530" xr:uid="{548AD5FB-71D0-4972-B4EC-FE459D1B72C3}"/>
    <cellStyle name="60% - Énfasis3 43" xfId="6563" xr:uid="{E853405C-83D7-4E80-808A-EFBAC4A4D454}"/>
    <cellStyle name="60% - Énfasis3 43 2" xfId="9424" xr:uid="{CA7F1B3D-A497-4D16-BE2F-2A2A3EDAC46E}"/>
    <cellStyle name="60% - Énfasis3 43 2 2" xfId="23787" xr:uid="{EBC188E3-509C-43D7-8F26-A3646F4101C4}"/>
    <cellStyle name="60% - Énfasis3 43 2 3" xfId="29655" xr:uid="{AD0077A7-F638-42BC-8D37-AFC22A651DDF}"/>
    <cellStyle name="60% - Énfasis3 43 2 4" xfId="35537" xr:uid="{2C71339F-CDAF-4BCB-ACF6-B2B115AC1EEC}"/>
    <cellStyle name="60% - Énfasis3 43 2 5" xfId="41396" xr:uid="{1ACD90F7-0FA9-4345-BA0E-A12495516FE4}"/>
    <cellStyle name="60% - Énfasis3 43 3" xfId="21002" xr:uid="{E3AB0C80-1A44-4A32-9604-F8A77A7D7821}"/>
    <cellStyle name="60% - Énfasis3 43 4" xfId="26813" xr:uid="{243BF2C0-B089-4CD5-AEA0-4F4D620AB614}"/>
    <cellStyle name="60% - Énfasis3 43 5" xfId="32688" xr:uid="{95065467-65BF-4A69-AAA2-F9DEBF01D164}"/>
    <cellStyle name="60% - Énfasis3 43 6" xfId="38552" xr:uid="{C7D8D643-C691-4DA3-B587-B4B45968D039}"/>
    <cellStyle name="60% - Énfasis3 44" xfId="6593" xr:uid="{919B8A2E-1844-44D4-9189-9F04A2620F82}"/>
    <cellStyle name="60% - Énfasis3 44 2" xfId="9453" xr:uid="{87DB34BF-8720-4014-ACD5-1BD4E3D7E6BD}"/>
    <cellStyle name="60% - Énfasis3 44 2 2" xfId="23815" xr:uid="{A5F067B9-A2DB-48D2-B74C-283D7DF0E50B}"/>
    <cellStyle name="60% - Énfasis3 44 2 3" xfId="29684" xr:uid="{20734816-2520-43F5-B9FF-FB34121B1688}"/>
    <cellStyle name="60% - Énfasis3 44 2 4" xfId="35566" xr:uid="{588E317E-0122-4946-BFBE-00D2D1714E45}"/>
    <cellStyle name="60% - Énfasis3 44 2 5" xfId="41425" xr:uid="{DA861262-5959-41D4-A43D-0D5B68BD3AFF}"/>
    <cellStyle name="60% - Énfasis3 44 3" xfId="21031" xr:uid="{22B1AC21-7718-431F-849A-C7CCAA8AEA52}"/>
    <cellStyle name="60% - Énfasis3 44 4" xfId="26842" xr:uid="{01CDDFC3-90D5-433A-8C1B-3B7FCB2E4B35}"/>
    <cellStyle name="60% - Énfasis3 44 5" xfId="32717" xr:uid="{D5A52F83-CF14-4298-87E6-4FB9735F2585}"/>
    <cellStyle name="60% - Énfasis3 44 6" xfId="38581" xr:uid="{94F387DE-8226-4E9C-A0A5-3F0D880A84FF}"/>
    <cellStyle name="60% - Énfasis3 45" xfId="6618" xr:uid="{087AFA84-8D85-4062-977E-6D5CCBDDCA23}"/>
    <cellStyle name="60% - Énfasis3 45 2" xfId="9478" xr:uid="{51E82DA1-AFCD-4340-9A9C-68D7C3EA2EF0}"/>
    <cellStyle name="60% - Énfasis3 45 2 2" xfId="23840" xr:uid="{E997976C-8136-4BFE-942C-F25F8723D0D3}"/>
    <cellStyle name="60% - Énfasis3 45 2 3" xfId="29709" xr:uid="{79B65A28-6033-4675-AE1F-490CD252A9CF}"/>
    <cellStyle name="60% - Énfasis3 45 2 4" xfId="35591" xr:uid="{5FA66542-4159-4EAD-BB96-097CF7EFF890}"/>
    <cellStyle name="60% - Énfasis3 45 2 5" xfId="41450" xr:uid="{53FAE887-E929-4E6C-A400-1663BF6257F4}"/>
    <cellStyle name="60% - Énfasis3 45 3" xfId="21055" xr:uid="{DAB6636C-4F1D-4F90-9E9E-6CFA5B26039D}"/>
    <cellStyle name="60% - Énfasis3 45 4" xfId="26867" xr:uid="{51F2F9B8-EA8D-4A67-9577-6EE1188CD483}"/>
    <cellStyle name="60% - Énfasis3 45 5" xfId="32742" xr:uid="{A40FDB56-E9FC-48D6-8C80-F25962F482C1}"/>
    <cellStyle name="60% - Énfasis3 45 6" xfId="38606" xr:uid="{94587C72-AC84-40AE-A48E-407797685CAF}"/>
    <cellStyle name="60% - Énfasis3 46" xfId="6640" xr:uid="{6D7020A5-87FE-4317-9A76-74F7ABADEA8C}"/>
    <cellStyle name="60% - Énfasis3 46 2" xfId="21077" xr:uid="{FC28D80B-CB5C-419D-99EB-86A9CEEF685D}"/>
    <cellStyle name="60% - Énfasis3 46 3" xfId="26889" xr:uid="{ABB61F46-35F8-45DA-81DA-002A330A880E}"/>
    <cellStyle name="60% - Énfasis3 46 4" xfId="32764" xr:uid="{9FACFC65-E785-4875-BE96-14635A6E1923}"/>
    <cellStyle name="60% - Énfasis3 46 5" xfId="38628" xr:uid="{6C01E661-8981-44D0-8200-495393343A67}"/>
    <cellStyle name="60% - Énfasis3 47" xfId="6670" xr:uid="{CB84ED29-1620-4CB1-9DBB-E24F5D12CCC8}"/>
    <cellStyle name="60% - Énfasis3 47 2" xfId="21099" xr:uid="{70FB2613-4228-4FA8-9B01-0EE3F9485C58}"/>
    <cellStyle name="60% - Énfasis3 47 3" xfId="26911" xr:uid="{ACF3EA2B-25C8-422A-A923-3987FC72C7BB}"/>
    <cellStyle name="60% - Énfasis3 47 4" xfId="32786" xr:uid="{A81733DF-C8FC-444F-A209-6ACBD0F2AC19}"/>
    <cellStyle name="60% - Énfasis3 47 5" xfId="38650" xr:uid="{D8296526-A6A5-4254-94DF-ACF2C5969E9D}"/>
    <cellStyle name="60% - Énfasis3 48" xfId="9502" xr:uid="{7FA8A213-9A1D-4914-8D87-E4FC2497AA52}"/>
    <cellStyle name="60% - Énfasis3 48 2" xfId="23864" xr:uid="{FD64CB21-BEEC-49FA-ADB2-697C93D22B26}"/>
    <cellStyle name="60% - Énfasis3 48 3" xfId="29733" xr:uid="{36C05E39-A349-43EB-AC39-5224E13BF09C}"/>
    <cellStyle name="60% - Énfasis3 48 4" xfId="35615" xr:uid="{46663571-C79D-4CC3-9A2A-246E9ED18D58}"/>
    <cellStyle name="60% - Énfasis3 48 5" xfId="41474" xr:uid="{804952F0-5656-4021-B88E-AD8E1481FDE5}"/>
    <cellStyle name="60% - Énfasis3 49" xfId="9519" xr:uid="{0CF548DA-5BBE-48F8-8C07-6AEAE13A1151}"/>
    <cellStyle name="60% - Énfasis3 49 2" xfId="23880" xr:uid="{A22AEDF5-E0B1-4064-99CD-50EE72BA9227}"/>
    <cellStyle name="60% - Énfasis3 49 3" xfId="29750" xr:uid="{171F0E66-26B1-4D1C-8984-7EA7590B46AB}"/>
    <cellStyle name="60% - Énfasis3 49 4" xfId="35632" xr:uid="{64B3C97E-BE04-4A9B-8A31-9938F0C73E74}"/>
    <cellStyle name="60% - Énfasis3 49 5" xfId="41491" xr:uid="{95EF8CBF-5538-40A9-A03D-2E5726DA8666}"/>
    <cellStyle name="60% - Énfasis3 5" xfId="3918" xr:uid="{EEDBA812-3FAD-489D-8EB2-41EDF5A3ED9B}"/>
    <cellStyle name="60% - Énfasis3 5 10" xfId="35910" xr:uid="{6841CDDC-8A9B-458A-A43D-80A3821927E2}"/>
    <cellStyle name="60% - Énfasis3 5 2" xfId="4112" xr:uid="{313597BE-F554-44E2-AAA7-4ACE3A0EB81A}"/>
    <cellStyle name="60% - Énfasis3 5 2 2" xfId="4590" xr:uid="{8F1124AF-1AFC-4BE3-8A71-1A38E346A515}"/>
    <cellStyle name="60% - Énfasis3 5 2 2 2" xfId="5558" xr:uid="{EC3BDF28-D38B-4A33-B6EC-789034B733BB}"/>
    <cellStyle name="60% - Énfasis3 5 2 2 2 2" xfId="8425" xr:uid="{9DB84DF4-7194-408A-AC61-4A4CD9CF4611}"/>
    <cellStyle name="60% - Énfasis3 5 2 2 2 2 2" xfId="22800" xr:uid="{37D35E4E-B72A-44F7-875A-7FBB0BF4A486}"/>
    <cellStyle name="60% - Énfasis3 5 2 2 2 2 3" xfId="28658" xr:uid="{551997C7-9244-4FFA-8B04-A0C0DBB033B5}"/>
    <cellStyle name="60% - Énfasis3 5 2 2 2 2 4" xfId="34540" xr:uid="{306797E4-9367-40F8-8326-D16378498071}"/>
    <cellStyle name="60% - Énfasis3 5 2 2 2 2 5" xfId="40404" xr:uid="{32132F69-AC69-425D-B99B-D7B00895F7F9}"/>
    <cellStyle name="60% - Énfasis3 5 2 2 2 3" xfId="20018" xr:uid="{D23D68A3-03EF-4D19-93A9-947DD4542EB4}"/>
    <cellStyle name="60% - Énfasis3 5 2 2 2 4" xfId="25809" xr:uid="{6D579BBA-86FA-43BD-AE3C-CCB356D59C8B}"/>
    <cellStyle name="60% - Énfasis3 5 2 2 2 5" xfId="31683" xr:uid="{3B784797-1E5B-4CD9-8486-214EE9488DBF}"/>
    <cellStyle name="60% - Énfasis3 5 2 2 2 6" xfId="37553" xr:uid="{DC8F150D-C747-4AAC-B2E8-1A8506D4C5DF}"/>
    <cellStyle name="60% - Énfasis3 5 2 2 3" xfId="7453" xr:uid="{598E3CC6-9853-4220-89D1-720FB1AB134C}"/>
    <cellStyle name="60% - Énfasis3 5 2 2 3 2" xfId="21855" xr:uid="{65A2D017-6476-4A5D-B2BE-03AE13D80496}"/>
    <cellStyle name="60% - Énfasis3 5 2 2 3 3" xfId="27687" xr:uid="{C7D6C4C3-1DA1-43EA-9AD0-27DDC017D92A}"/>
    <cellStyle name="60% - Énfasis3 5 2 2 3 4" xfId="33569" xr:uid="{36985D72-5DE2-4ACD-93D0-174A92E3BD4E}"/>
    <cellStyle name="60% - Énfasis3 5 2 2 3 5" xfId="39433" xr:uid="{FB9158F0-1981-47ED-A91E-3854DD22B41F}"/>
    <cellStyle name="60% - Énfasis3 5 2 2 4" xfId="19085" xr:uid="{5187D7D9-075A-4574-8B99-15A8DB8D59B4}"/>
    <cellStyle name="60% - Énfasis3 5 2 2 5" xfId="24838" xr:uid="{A0632DB6-60CA-4E18-B059-FF39EB79789A}"/>
    <cellStyle name="60% - Énfasis3 5 2 2 6" xfId="30715" xr:uid="{6A8D04EB-A23E-4CC7-9E72-4B8427D35E4F}"/>
    <cellStyle name="60% - Énfasis3 5 2 2 7" xfId="36596" xr:uid="{EC534FC3-DFDC-4838-A64C-61CDDE385A9E}"/>
    <cellStyle name="60% - Énfasis3 5 2 3" xfId="5073" xr:uid="{9FF599EB-5849-464F-B370-1321A31F345D}"/>
    <cellStyle name="60% - Énfasis3 5 2 3 2" xfId="7940" xr:uid="{2C1860DE-62A5-4F37-8DAC-F8BFD881FC84}"/>
    <cellStyle name="60% - Énfasis3 5 2 3 2 2" xfId="22325" xr:uid="{1DFFDB33-04A0-48C1-AB8A-C48BEBE945B4}"/>
    <cellStyle name="60% - Énfasis3 5 2 3 2 3" xfId="28173" xr:uid="{CF171FE9-88EB-42EA-8685-3CDB52998B35}"/>
    <cellStyle name="60% - Énfasis3 5 2 3 2 4" xfId="34055" xr:uid="{C6B1D987-3EC7-42F5-9F11-CE6FAF546248}"/>
    <cellStyle name="60% - Énfasis3 5 2 3 2 5" xfId="39919" xr:uid="{26218620-270E-4638-87BE-C2A8FCE0584B}"/>
    <cellStyle name="60% - Énfasis3 5 2 3 3" xfId="19550" xr:uid="{B8FAB57C-6436-445A-850A-A253FB643193}"/>
    <cellStyle name="60% - Énfasis3 5 2 3 4" xfId="25324" xr:uid="{979473F1-FBA1-4A83-BF97-07A9F4E31D5E}"/>
    <cellStyle name="60% - Énfasis3 5 2 3 5" xfId="31198" xr:uid="{E31DF4C9-57F4-4C50-A303-822D6427F183}"/>
    <cellStyle name="60% - Énfasis3 5 2 3 6" xfId="37076" xr:uid="{83782568-725E-45A7-A5A4-188D2A196E2E}"/>
    <cellStyle name="60% - Énfasis3 5 2 4" xfId="6968" xr:uid="{895A88FC-B5A7-4478-ADF7-337FAB8C2928}"/>
    <cellStyle name="60% - Énfasis3 5 2 4 2" xfId="21387" xr:uid="{B683D37E-9F83-48CA-9BFD-16C995561030}"/>
    <cellStyle name="60% - Énfasis3 5 2 4 3" xfId="27206" xr:uid="{630B1F69-C769-47C8-B4A3-C1EFAAD29E98}"/>
    <cellStyle name="60% - Énfasis3 5 2 4 4" xfId="33084" xr:uid="{B4954DBC-2AC4-4860-9DF1-5D3914363FBF}"/>
    <cellStyle name="60% - Énfasis3 5 2 4 5" xfId="38948" xr:uid="{C0FC4134-CA88-400F-BC8C-16265BE36C90}"/>
    <cellStyle name="60% - Énfasis3 5 2 5" xfId="18641" xr:uid="{A1264DD2-911A-4902-B4C3-C323AEC31063}"/>
    <cellStyle name="60% - Énfasis3 5 2 6" xfId="24355" xr:uid="{D603E8BA-8A5C-4C18-AE3D-14F6685DFB38}"/>
    <cellStyle name="60% - Énfasis3 5 2 7" xfId="30233" xr:uid="{C3FA31BB-151B-4870-9D27-D06A20230A3B}"/>
    <cellStyle name="60% - Énfasis3 5 2 8" xfId="36112" xr:uid="{4387C106-246E-4201-9BBA-179D6C202901}"/>
    <cellStyle name="60% - Énfasis3 5 3" xfId="4396" xr:uid="{702BAF44-FDF9-4911-91A1-4E278C41CDCB}"/>
    <cellStyle name="60% - Énfasis3 5 3 2" xfId="5362" xr:uid="{6891AE14-5F27-4E2E-B404-9C18330A58D4}"/>
    <cellStyle name="60% - Énfasis3 5 3 2 2" xfId="8229" xr:uid="{BD2B8617-9F23-4764-8042-95EED4A21EA9}"/>
    <cellStyle name="60% - Énfasis3 5 3 2 2 2" xfId="22605" xr:uid="{9501ECF4-0C31-4B0A-9CF1-751237D51C0A}"/>
    <cellStyle name="60% - Énfasis3 5 3 2 2 3" xfId="28462" xr:uid="{00595115-50D7-4C10-BCA1-F0CC581E3007}"/>
    <cellStyle name="60% - Énfasis3 5 3 2 2 4" xfId="34344" xr:uid="{3C2841F9-7B0F-4496-B009-F7D7CF631CB4}"/>
    <cellStyle name="60% - Énfasis3 5 3 2 2 5" xfId="40208" xr:uid="{12300167-B9DE-4BA8-A4CB-B65B34C214AA}"/>
    <cellStyle name="60% - Énfasis3 5 3 2 3" xfId="19829" xr:uid="{4FB73176-67F4-48F7-A3D7-E0987A5048FB}"/>
    <cellStyle name="60% - Énfasis3 5 3 2 4" xfId="25613" xr:uid="{2A633F52-F275-442C-B6AA-464B8D9E5D6E}"/>
    <cellStyle name="60% - Énfasis3 5 3 2 5" xfId="31487" xr:uid="{1555DA44-D01A-4511-8133-255D3F069E6D}"/>
    <cellStyle name="60% - Énfasis3 5 3 2 6" xfId="37358" xr:uid="{F92782E8-F9A6-48D7-98EC-C47634D893EF}"/>
    <cellStyle name="60% - Énfasis3 5 3 3" xfId="7257" xr:uid="{BF5CD04C-F2A4-4DA1-91D0-D884E4BE558A}"/>
    <cellStyle name="60% - Énfasis3 5 3 3 2" xfId="21664" xr:uid="{C4218E2D-6680-4F08-A472-9A73212C87AB}"/>
    <cellStyle name="60% - Énfasis3 5 3 3 3" xfId="27491" xr:uid="{F4545839-A0DF-4DB7-B19F-4A35C377A3CC}"/>
    <cellStyle name="60% - Énfasis3 5 3 3 4" xfId="33373" xr:uid="{BC958CAC-E9D0-47D0-8DCE-99380E5E57E6}"/>
    <cellStyle name="60% - Énfasis3 5 3 3 5" xfId="39237" xr:uid="{106A114B-91B1-454B-BE6D-2F21523A0BDD}"/>
    <cellStyle name="60% - Énfasis3 5 3 4" xfId="18898" xr:uid="{CA9F689C-6814-4713-87E1-AD9081118374}"/>
    <cellStyle name="60% - Énfasis3 5 3 5" xfId="24642" xr:uid="{F2B890C0-BA80-451E-9E5F-A46E80D726F0}"/>
    <cellStyle name="60% - Énfasis3 5 3 6" xfId="30521" xr:uid="{9D1703F0-673E-4AD9-B292-58C6F5351548}"/>
    <cellStyle name="60% - Énfasis3 5 3 7" xfId="36401" xr:uid="{92E83AF2-EE7E-4978-8583-436221316407}"/>
    <cellStyle name="60% - Énfasis3 5 4" xfId="4877" xr:uid="{F533D117-8AD0-443A-9E0A-C663301038BD}"/>
    <cellStyle name="60% - Énfasis3 5 4 2" xfId="7744" xr:uid="{F09F6F91-B2DE-4CFD-A3DC-89ED78DF8559}"/>
    <cellStyle name="60% - Énfasis3 5 4 2 2" xfId="22134" xr:uid="{7956D903-F227-4229-B1E7-D325E5401573}"/>
    <cellStyle name="60% - Énfasis3 5 4 2 3" xfId="27977" xr:uid="{03D780C9-F372-40B9-A0E6-D17C392929A0}"/>
    <cellStyle name="60% - Énfasis3 5 4 2 4" xfId="33859" xr:uid="{26200C27-BD56-431B-9FA0-BE6B9193E47F}"/>
    <cellStyle name="60% - Énfasis3 5 4 2 5" xfId="39723" xr:uid="{D055CC93-75BC-4788-BA39-DA616E3DFEF6}"/>
    <cellStyle name="60% - Énfasis3 5 4 3" xfId="19360" xr:uid="{76FCD291-C3DD-435B-A246-B2CDC8E08A34}"/>
    <cellStyle name="60% - Énfasis3 5 4 4" xfId="25128" xr:uid="{F7CE25BA-F3A3-41C4-828C-9A1BA1B7305C}"/>
    <cellStyle name="60% - Énfasis3 5 4 5" xfId="31002" xr:uid="{85E15654-34B9-44BD-907C-6EA7555CED46}"/>
    <cellStyle name="60% - Énfasis3 5 4 6" xfId="36881" xr:uid="{AC3F4BC0-E0B7-41AE-ABA2-8997566C610F}"/>
    <cellStyle name="60% - Énfasis3 5 5" xfId="5887" xr:uid="{C792E5D4-482E-4586-9C4B-0A9EB218B8D7}"/>
    <cellStyle name="60% - Énfasis3 5 5 2" xfId="8756" xr:uid="{832D2BA0-F896-4020-A3A7-93E83158A3D1}"/>
    <cellStyle name="60% - Énfasis3 5 5 2 2" xfId="23124" xr:uid="{9FE42CF0-5C1B-46A5-B151-3DE7A542B56E}"/>
    <cellStyle name="60% - Énfasis3 5 5 2 3" xfId="28988" xr:uid="{57AB8287-5CEB-4AA4-B828-61A10804FD4E}"/>
    <cellStyle name="60% - Énfasis3 5 5 2 4" xfId="34870" xr:uid="{ED9EB404-1BCD-4A6F-96DB-89BFA73C6B5A}"/>
    <cellStyle name="60% - Énfasis3 5 5 2 5" xfId="40734" xr:uid="{C9CEE4EE-FA4B-43C3-A676-3F48820FFC36}"/>
    <cellStyle name="60% - Énfasis3 5 5 3" xfId="20338" xr:uid="{75EF4C50-AA05-4EB2-AF30-36163325F51C}"/>
    <cellStyle name="60% - Énfasis3 5 5 4" xfId="26138" xr:uid="{83FBE9C4-C7A3-4CD3-951F-4FC7BBF5452F}"/>
    <cellStyle name="60% - Énfasis3 5 5 5" xfId="32013" xr:uid="{B95C535C-3116-4883-BEDE-CEC76D2DCA24}"/>
    <cellStyle name="60% - Énfasis3 5 5 6" xfId="37879" xr:uid="{A2ACA59F-C500-47A9-85F0-7F28FC51B6C1}"/>
    <cellStyle name="60% - Énfasis3 5 6" xfId="6773" xr:uid="{FED438E3-F0B8-4CC7-9FA0-1254A078438B}"/>
    <cellStyle name="60% - Énfasis3 5 6 2" xfId="21197" xr:uid="{68050382-DE2A-4296-B065-96F70E70A95A}"/>
    <cellStyle name="60% - Énfasis3 5 6 3" xfId="27012" xr:uid="{EFC0653F-3D23-4A40-B10C-50A8DC3B26BE}"/>
    <cellStyle name="60% - Énfasis3 5 6 4" xfId="32888" xr:uid="{542885FB-5DF1-4A2C-8BDD-15F5D98CE979}"/>
    <cellStyle name="60% - Énfasis3 5 6 5" xfId="38752" xr:uid="{EB35F36D-EFA5-4C98-A254-0CA23F6A5609}"/>
    <cellStyle name="60% - Énfasis3 5 7" xfId="18443" xr:uid="{6B15BFE4-071C-4324-9A17-1B67B85D080C}"/>
    <cellStyle name="60% - Énfasis3 5 8" xfId="24151" xr:uid="{8B5A8A76-CC70-44D5-945D-250D4803FACB}"/>
    <cellStyle name="60% - Énfasis3 5 9" xfId="30029" xr:uid="{0D864DE8-208C-40F3-ACA3-56CE2E057375}"/>
    <cellStyle name="60% - Énfasis3 50" xfId="9538" xr:uid="{E96CA8CB-502C-4409-95D9-780C153CC79A}"/>
    <cellStyle name="60% - Énfasis3 50 2" xfId="23900" xr:uid="{F44C5DAB-1D1F-47AE-83AD-8D867E68FE1E}"/>
    <cellStyle name="60% - Énfasis3 50 3" xfId="29770" xr:uid="{A07D3F1E-33E0-4122-875F-7AD28A01CB9E}"/>
    <cellStyle name="60% - Énfasis3 50 4" xfId="35652" xr:uid="{38C66517-362C-425E-AF97-1FCA3041CB96}"/>
    <cellStyle name="60% - Énfasis3 50 5" xfId="41511" xr:uid="{059CD395-DDB7-4C5C-BC05-6AC811FD9991}"/>
    <cellStyle name="60% - Énfasis3 51" xfId="9564" xr:uid="{7F92E95A-62DD-4DF2-BFD5-F617C7A10B72}"/>
    <cellStyle name="60% - Énfasis3 51 2" xfId="23926" xr:uid="{60573435-B576-4D8A-B408-7993B8248C6A}"/>
    <cellStyle name="60% - Énfasis3 51 3" xfId="29796" xr:uid="{50F027C8-E632-44EF-AE1C-E9DB0D08848F}"/>
    <cellStyle name="60% - Énfasis3 51 4" xfId="35678" xr:uid="{4B419353-A8F8-46CF-B93B-2109888CAF99}"/>
    <cellStyle name="60% - Énfasis3 51 5" xfId="41537" xr:uid="{62BAAAF1-5783-40DA-8355-065E2CE6B915}"/>
    <cellStyle name="60% - Énfasis3 52" xfId="15766" xr:uid="{26A8482F-6905-47AE-B652-4E6E5A7BCE62}"/>
    <cellStyle name="60% - Énfasis3 52 2" xfId="23986" xr:uid="{9C92562E-AE51-4DC3-85DE-3071E7748D34}"/>
    <cellStyle name="60% - Énfasis3 52 3" xfId="29858" xr:uid="{4C4BB2B3-CB86-41B2-B23C-94686F873514}"/>
    <cellStyle name="60% - Énfasis3 52 4" xfId="35740" xr:uid="{EFC04DB8-EC90-4E7E-833C-24E975AD9124}"/>
    <cellStyle name="60% - Énfasis3 52 5" xfId="41599" xr:uid="{A55974E7-032C-4EE1-9E56-0CB3534972E1}"/>
    <cellStyle name="60% - Énfasis3 53" xfId="15790" xr:uid="{2419F067-8AF6-42D5-825E-CCA44200BC8F}"/>
    <cellStyle name="60% - Énfasis3 53 2" xfId="24007" xr:uid="{F886C5B8-585C-4822-9BFE-B3DFB497C357}"/>
    <cellStyle name="60% - Énfasis3 53 3" xfId="29882" xr:uid="{8F605C0F-1E3A-4414-B84C-19ADB12BF3F0}"/>
    <cellStyle name="60% - Énfasis3 53 4" xfId="35764" xr:uid="{7FA8E209-076C-4D44-B597-518B201E8DDE}"/>
    <cellStyle name="60% - Énfasis3 53 5" xfId="41623" xr:uid="{F9369EF1-A7BB-4E20-9CAF-88125CB0A84A}"/>
    <cellStyle name="60% - Énfasis3 54" xfId="15825" xr:uid="{EB1DBCF3-DCAA-4DC2-A58A-2E55159AB596}"/>
    <cellStyle name="60% - Énfasis3 55" xfId="18300" xr:uid="{72681EB1-82A2-42F2-A52B-7CD45DD47503}"/>
    <cellStyle name="60% - Énfasis3 56" xfId="18323" xr:uid="{F1C9CB99-95BB-4DE2-9B18-DF1226929B87}"/>
    <cellStyle name="60% - Énfasis3 57" xfId="24035" xr:uid="{0A4B5FBD-9C1F-4864-B4B7-A56AE18061A6}"/>
    <cellStyle name="60% - Énfasis3 58" xfId="29913" xr:uid="{C41A3F6C-FC5B-4513-BC6C-D25BE8201BE9}"/>
    <cellStyle name="60% - Énfasis3 59" xfId="35794" xr:uid="{93EC85A6-637E-4710-BD90-AC1E8823B8EA}"/>
    <cellStyle name="60% - Énfasis3 6" xfId="3942" xr:uid="{93E2C69F-3906-49DE-B205-23AACFB2265A}"/>
    <cellStyle name="60% - Énfasis3 6 10" xfId="35933" xr:uid="{EE0AE308-8140-4FDE-AA49-F32143EA3F94}"/>
    <cellStyle name="60% - Énfasis3 6 2" xfId="4134" xr:uid="{0D9B35C4-D197-48F9-B5A6-F9AE25F163AC}"/>
    <cellStyle name="60% - Énfasis3 6 2 2" xfId="4612" xr:uid="{C221DC30-4731-459A-A18E-4FF14207EE6C}"/>
    <cellStyle name="60% - Énfasis3 6 2 2 2" xfId="5580" xr:uid="{A0F254B5-735F-468D-9803-7F426F38A2EA}"/>
    <cellStyle name="60% - Énfasis3 6 2 2 2 2" xfId="8447" xr:uid="{ADC36C88-8287-4D45-96E6-79249FB66478}"/>
    <cellStyle name="60% - Énfasis3 6 2 2 2 2 2" xfId="22822" xr:uid="{0F68DB57-40FE-4ECA-9DCF-7D8A12156FAD}"/>
    <cellStyle name="60% - Énfasis3 6 2 2 2 2 3" xfId="28680" xr:uid="{C3109D0B-52D5-43FE-8025-9B2FC346FECC}"/>
    <cellStyle name="60% - Énfasis3 6 2 2 2 2 4" xfId="34562" xr:uid="{438CEFD0-8313-4C4F-AC4C-5DD3C55FCAD3}"/>
    <cellStyle name="60% - Énfasis3 6 2 2 2 2 5" xfId="40426" xr:uid="{13D880C9-3BEC-444A-9AD2-C42FE0CF9AB4}"/>
    <cellStyle name="60% - Énfasis3 6 2 2 2 3" xfId="20040" xr:uid="{FE147DE3-FCF5-4287-9C40-2999FAD3D8B9}"/>
    <cellStyle name="60% - Énfasis3 6 2 2 2 4" xfId="25831" xr:uid="{3D9AC86A-B12D-4195-BF88-F0694E190F63}"/>
    <cellStyle name="60% - Énfasis3 6 2 2 2 5" xfId="31705" xr:uid="{60431B2B-0EEF-48AB-8FC9-6412A8FB7FC7}"/>
    <cellStyle name="60% - Énfasis3 6 2 2 2 6" xfId="37575" xr:uid="{AD79BFFA-1508-47EB-BF5C-AED25E578813}"/>
    <cellStyle name="60% - Énfasis3 6 2 2 3" xfId="7475" xr:uid="{16228F9A-AD35-4DD0-A5BB-AC9B5BA39ACE}"/>
    <cellStyle name="60% - Énfasis3 6 2 2 3 2" xfId="21877" xr:uid="{6D195284-6DFB-4426-BEC7-F28BE57153BD}"/>
    <cellStyle name="60% - Énfasis3 6 2 2 3 3" xfId="27709" xr:uid="{14B0FFBB-2BAD-4243-A934-CB024B19BCF4}"/>
    <cellStyle name="60% - Énfasis3 6 2 2 3 4" xfId="33591" xr:uid="{12043C8B-104E-444D-8DF0-7A2258D16B74}"/>
    <cellStyle name="60% - Énfasis3 6 2 2 3 5" xfId="39455" xr:uid="{F692982F-DDA4-47BB-B1DB-28A354DD947D}"/>
    <cellStyle name="60% - Énfasis3 6 2 2 4" xfId="19107" xr:uid="{6FD58AED-5496-4B28-9047-28CC68532973}"/>
    <cellStyle name="60% - Énfasis3 6 2 2 5" xfId="24860" xr:uid="{D68BD2D3-E969-4D44-92D2-B7C9CE52191A}"/>
    <cellStyle name="60% - Énfasis3 6 2 2 6" xfId="30737" xr:uid="{283A3887-A2AA-44EF-8AF8-51D3878ECD57}"/>
    <cellStyle name="60% - Énfasis3 6 2 2 7" xfId="36618" xr:uid="{7D8F6179-D0F8-4797-963F-D4361AFCC6EE}"/>
    <cellStyle name="60% - Énfasis3 6 2 3" xfId="5095" xr:uid="{7B220703-20F4-439D-9ECE-373F05271B3C}"/>
    <cellStyle name="60% - Énfasis3 6 2 3 2" xfId="7962" xr:uid="{A6B860C6-6B28-4251-A55A-284AF4F68667}"/>
    <cellStyle name="60% - Énfasis3 6 2 3 2 2" xfId="22347" xr:uid="{47E70028-06DD-4F4A-8DBA-BF39A33FF68A}"/>
    <cellStyle name="60% - Énfasis3 6 2 3 2 3" xfId="28195" xr:uid="{CE28CC4B-3475-4D07-829F-0A1C1CA7915E}"/>
    <cellStyle name="60% - Énfasis3 6 2 3 2 4" xfId="34077" xr:uid="{8A0A5B02-2BA2-4D57-ACD2-9E43DDFBD45D}"/>
    <cellStyle name="60% - Énfasis3 6 2 3 2 5" xfId="39941" xr:uid="{5B1FED0F-71B5-48E0-959E-28CE3F222606}"/>
    <cellStyle name="60% - Énfasis3 6 2 3 3" xfId="19572" xr:uid="{8B7D3695-98DA-4329-A198-1FDF0790E6B3}"/>
    <cellStyle name="60% - Énfasis3 6 2 3 4" xfId="25346" xr:uid="{C488CF88-01C9-41D1-A76B-6527D9BE43D2}"/>
    <cellStyle name="60% - Énfasis3 6 2 3 5" xfId="31220" xr:uid="{25D85DD9-27C6-4C2D-A923-C4D13AA7B9BB}"/>
    <cellStyle name="60% - Énfasis3 6 2 3 6" xfId="37098" xr:uid="{5C763C9E-969F-4D34-8E70-467AA2E7A28A}"/>
    <cellStyle name="60% - Énfasis3 6 2 4" xfId="6990" xr:uid="{42859745-C734-4A0A-B02E-F26A0A3DE6E9}"/>
    <cellStyle name="60% - Énfasis3 6 2 4 2" xfId="21409" xr:uid="{2BF142A4-CD28-413D-BDBD-D9EB9A663B0F}"/>
    <cellStyle name="60% - Énfasis3 6 2 4 3" xfId="27228" xr:uid="{8A4E2F95-F603-47AE-AF46-EA03CE149F56}"/>
    <cellStyle name="60% - Énfasis3 6 2 4 4" xfId="33106" xr:uid="{341094FB-8B45-4E7A-BC6F-976D58F39C38}"/>
    <cellStyle name="60% - Énfasis3 6 2 4 5" xfId="38970" xr:uid="{494EAC7A-3F17-4DA2-A45F-70B72108FE35}"/>
    <cellStyle name="60% - Énfasis3 6 2 5" xfId="18663" xr:uid="{1E20FD55-3DF0-4789-8B7D-BD16DD66014B}"/>
    <cellStyle name="60% - Énfasis3 6 2 6" xfId="24377" xr:uid="{039E7506-BB01-451F-BC33-627752785F93}"/>
    <cellStyle name="60% - Énfasis3 6 2 7" xfId="30255" xr:uid="{01D0D66E-6A74-4AD4-B5FA-8E7FFCC62E2C}"/>
    <cellStyle name="60% - Énfasis3 6 2 8" xfId="36134" xr:uid="{7DA7FFE8-4C00-4BB9-9FF1-E3EAF7C6163F}"/>
    <cellStyle name="60% - Énfasis3 6 3" xfId="4418" xr:uid="{F96BA088-0BC5-4219-907C-3CF83CB829EC}"/>
    <cellStyle name="60% - Énfasis3 6 3 2" xfId="5384" xr:uid="{BD30BF85-2E42-4401-9309-C49D85E204DB}"/>
    <cellStyle name="60% - Énfasis3 6 3 2 2" xfId="8251" xr:uid="{159EC988-0847-414A-A0A5-606BBBD3BEED}"/>
    <cellStyle name="60% - Énfasis3 6 3 2 2 2" xfId="22627" xr:uid="{760F49B4-87C6-4063-86D4-0FA11282CB0C}"/>
    <cellStyle name="60% - Énfasis3 6 3 2 2 3" xfId="28484" xr:uid="{FB87F5D6-A5AC-42FF-B427-2943D8143FCA}"/>
    <cellStyle name="60% - Énfasis3 6 3 2 2 4" xfId="34366" xr:uid="{B0D319C1-61A6-4EF8-85E8-D34CBF347ECB}"/>
    <cellStyle name="60% - Énfasis3 6 3 2 2 5" xfId="40230" xr:uid="{755D5A22-DC68-4C80-A287-16578899E048}"/>
    <cellStyle name="60% - Énfasis3 6 3 2 3" xfId="19851" xr:uid="{6381F293-2B0B-4E03-A19F-4986CF0D19BD}"/>
    <cellStyle name="60% - Énfasis3 6 3 2 4" xfId="25635" xr:uid="{C2EBAF8A-A1E0-4A7A-BEEC-033E8C7E13ED}"/>
    <cellStyle name="60% - Énfasis3 6 3 2 5" xfId="31509" xr:uid="{416D6619-84CF-48C5-811B-5B50A168512B}"/>
    <cellStyle name="60% - Énfasis3 6 3 2 6" xfId="37380" xr:uid="{7BFDB43C-1308-43E8-B0ED-C4816B8AD718}"/>
    <cellStyle name="60% - Énfasis3 6 3 3" xfId="7279" xr:uid="{B09A540C-63C3-46A1-8F51-8F1A28A063DA}"/>
    <cellStyle name="60% - Énfasis3 6 3 3 2" xfId="21686" xr:uid="{A28DF388-F9EE-4584-8FE4-F6F2B1E41120}"/>
    <cellStyle name="60% - Énfasis3 6 3 3 3" xfId="27513" xr:uid="{5BBF8DAA-F5D4-42D6-B143-952D976C65A0}"/>
    <cellStyle name="60% - Énfasis3 6 3 3 4" xfId="33395" xr:uid="{66148DA3-8BC1-4BA8-A827-65DA41AF2BCF}"/>
    <cellStyle name="60% - Énfasis3 6 3 3 5" xfId="39259" xr:uid="{74A24709-E6AF-4A01-B214-BEE937271C29}"/>
    <cellStyle name="60% - Énfasis3 6 3 4" xfId="18920" xr:uid="{B18FD3A2-9DDA-4C30-BA8D-A8B3DFA18411}"/>
    <cellStyle name="60% - Énfasis3 6 3 5" xfId="24664" xr:uid="{F9298509-C4F8-4BF6-B98D-D3F3E0E813E2}"/>
    <cellStyle name="60% - Énfasis3 6 3 6" xfId="30543" xr:uid="{E52E7BA7-A1A8-417A-870B-B21A7C2F38BD}"/>
    <cellStyle name="60% - Énfasis3 6 3 7" xfId="36423" xr:uid="{16463804-0E8F-42FB-A2F5-43149D9C54E9}"/>
    <cellStyle name="60% - Énfasis3 6 4" xfId="4899" xr:uid="{5AE2D87A-BF03-4953-A348-0FA50A36F1C3}"/>
    <cellStyle name="60% - Énfasis3 6 4 2" xfId="7766" xr:uid="{255FA600-97A3-4448-800A-17561E16B5FC}"/>
    <cellStyle name="60% - Énfasis3 6 4 2 2" xfId="22156" xr:uid="{F3EE9A21-676A-43D0-94D2-21A629152D87}"/>
    <cellStyle name="60% - Énfasis3 6 4 2 3" xfId="27999" xr:uid="{E7856EFB-71F0-4437-A3BB-71DE9D870B03}"/>
    <cellStyle name="60% - Énfasis3 6 4 2 4" xfId="33881" xr:uid="{CFFCA265-D918-4678-A220-5DFC4EE8625B}"/>
    <cellStyle name="60% - Énfasis3 6 4 2 5" xfId="39745" xr:uid="{43A0892B-F0F8-47C1-A0B5-29DAE455A4B9}"/>
    <cellStyle name="60% - Énfasis3 6 4 3" xfId="19382" xr:uid="{74DEB098-2800-4FE0-8040-9913256052D0}"/>
    <cellStyle name="60% - Énfasis3 6 4 4" xfId="25150" xr:uid="{E8FDD5FD-FFC1-46BF-960F-7D8F5763270F}"/>
    <cellStyle name="60% - Énfasis3 6 4 5" xfId="31024" xr:uid="{E554B0F5-16D4-4D5A-839A-1A71F9A4B308}"/>
    <cellStyle name="60% - Énfasis3 6 4 6" xfId="36903" xr:uid="{A6016FB8-587E-4EEC-B563-1A31F7463E2E}"/>
    <cellStyle name="60% - Énfasis3 6 5" xfId="5909" xr:uid="{B755F030-5762-48C2-AC4C-E07961AD4986}"/>
    <cellStyle name="60% - Énfasis3 6 5 2" xfId="8778" xr:uid="{E7C813FD-05B1-4AD6-B4CE-B221EEEDF1A8}"/>
    <cellStyle name="60% - Énfasis3 6 5 2 2" xfId="23146" xr:uid="{57919B78-06BD-4493-9C38-3423AE946893}"/>
    <cellStyle name="60% - Énfasis3 6 5 2 3" xfId="29010" xr:uid="{EFF96729-1E94-43B9-8323-D9C8AA4BE60C}"/>
    <cellStyle name="60% - Énfasis3 6 5 2 4" xfId="34892" xr:uid="{7833BF4B-C1E9-4F63-A642-52745F458C59}"/>
    <cellStyle name="60% - Énfasis3 6 5 2 5" xfId="40756" xr:uid="{7A020022-527E-4816-B23C-8AACD2557448}"/>
    <cellStyle name="60% - Énfasis3 6 5 3" xfId="20360" xr:uid="{1E92DC37-6529-4D33-98E8-B6A3603733C6}"/>
    <cellStyle name="60% - Énfasis3 6 5 4" xfId="26160" xr:uid="{C8EDF7BD-1633-4D3D-B665-50584540C7F4}"/>
    <cellStyle name="60% - Énfasis3 6 5 5" xfId="32035" xr:uid="{87B92E33-3E14-40CA-9AD2-19BA56479ADE}"/>
    <cellStyle name="60% - Énfasis3 6 5 6" xfId="37901" xr:uid="{53517C11-E8B2-4F29-B172-667C57D7324A}"/>
    <cellStyle name="60% - Énfasis3 6 6" xfId="6795" xr:uid="{7EFC89BB-8E16-40C5-85AC-27BE7AC0A0C7}"/>
    <cellStyle name="60% - Énfasis3 6 6 2" xfId="21219" xr:uid="{90F94616-D675-4C19-8F81-FFCE9F95D54C}"/>
    <cellStyle name="60% - Énfasis3 6 6 3" xfId="27034" xr:uid="{F166E977-0B66-44C9-B2A3-E5BC2BBDE728}"/>
    <cellStyle name="60% - Énfasis3 6 6 4" xfId="32910" xr:uid="{780349A8-C573-4F12-AF0A-C51E00BA0E0F}"/>
    <cellStyle name="60% - Énfasis3 6 6 5" xfId="38774" xr:uid="{12A2C0CA-B5B6-4C8B-97AF-1ECF703BB6C0}"/>
    <cellStyle name="60% - Énfasis3 6 7" xfId="18466" xr:uid="{5304CCCC-F427-4B0B-A9DD-A10BC5A3F460}"/>
    <cellStyle name="60% - Énfasis3 6 8" xfId="24174" xr:uid="{ABDA85D1-35DF-4704-805C-6D5BBED152E9}"/>
    <cellStyle name="60% - Énfasis3 6 9" xfId="30052" xr:uid="{0AF11100-D581-4E3A-BFDE-85DEE511B34E}"/>
    <cellStyle name="60% - Énfasis3 7" xfId="3966" xr:uid="{8BEF445E-80BD-4BD4-9CB2-18C7CEEA5E31}"/>
    <cellStyle name="60% - Énfasis3 7 10" xfId="35958" xr:uid="{127EA727-3A94-4757-8CAF-253999BA0A16}"/>
    <cellStyle name="60% - Énfasis3 7 2" xfId="4158" xr:uid="{5FDCD736-422C-4AA0-86EF-D756646E144C}"/>
    <cellStyle name="60% - Énfasis3 7 2 2" xfId="4636" xr:uid="{7326B34D-864B-483D-BA4A-5BEDBD0C9EC0}"/>
    <cellStyle name="60% - Énfasis3 7 2 2 2" xfId="5604" xr:uid="{EC9E9A17-4D48-4B46-9811-CB9ADB2E3AF7}"/>
    <cellStyle name="60% - Énfasis3 7 2 2 2 2" xfId="8471" xr:uid="{62CC6480-63AD-4656-B0AB-6C251CB4151F}"/>
    <cellStyle name="60% - Énfasis3 7 2 2 2 2 2" xfId="22846" xr:uid="{37AE2CBF-A964-4D55-AC8A-86318DA4C9FC}"/>
    <cellStyle name="60% - Énfasis3 7 2 2 2 2 3" xfId="28704" xr:uid="{A9FBC785-32D7-4450-8E2C-4CEFFB4F4957}"/>
    <cellStyle name="60% - Énfasis3 7 2 2 2 2 4" xfId="34586" xr:uid="{ABB7A050-1503-4F9D-85F6-A6819274F3F4}"/>
    <cellStyle name="60% - Énfasis3 7 2 2 2 2 5" xfId="40450" xr:uid="{E71B170C-DAA6-4336-8701-1C92DFA5AB27}"/>
    <cellStyle name="60% - Énfasis3 7 2 2 2 3" xfId="20063" xr:uid="{B1DBE4DD-24CA-4FC2-9833-E995297251CA}"/>
    <cellStyle name="60% - Énfasis3 7 2 2 2 4" xfId="25855" xr:uid="{ECB0A2C8-AA88-4AC8-B006-9D053D6C41B0}"/>
    <cellStyle name="60% - Énfasis3 7 2 2 2 5" xfId="31729" xr:uid="{5DB9B080-F0DB-46EF-8AB4-A1DC84849857}"/>
    <cellStyle name="60% - Énfasis3 7 2 2 2 6" xfId="37599" xr:uid="{AB911D75-2FC5-46D9-AA66-C757114F8D07}"/>
    <cellStyle name="60% - Énfasis3 7 2 2 3" xfId="7499" xr:uid="{D88C2673-D5F4-4373-95D4-93E74A5DBF1E}"/>
    <cellStyle name="60% - Énfasis3 7 2 2 3 2" xfId="21900" xr:uid="{B93196A8-1B41-40D2-AFD0-14B1797FB9E8}"/>
    <cellStyle name="60% - Énfasis3 7 2 2 3 3" xfId="27733" xr:uid="{ABB853AA-60C9-4FCA-A8ED-4F8930DA34FC}"/>
    <cellStyle name="60% - Énfasis3 7 2 2 3 4" xfId="33615" xr:uid="{4FC71F5C-F458-4973-85E6-40925EAF3576}"/>
    <cellStyle name="60% - Énfasis3 7 2 2 3 5" xfId="39479" xr:uid="{30EAFC17-2F88-40D1-8904-D5AE5DD7EEDD}"/>
    <cellStyle name="60% - Énfasis3 7 2 2 4" xfId="19130" xr:uid="{69A2E027-10F1-480C-B682-F9918C4457C2}"/>
    <cellStyle name="60% - Énfasis3 7 2 2 5" xfId="24884" xr:uid="{47CF25CD-B0D1-474D-8FA8-9C50FA5BAA33}"/>
    <cellStyle name="60% - Énfasis3 7 2 2 6" xfId="30760" xr:uid="{3EDC07CF-7130-44D2-9D82-DB3553B9F7EF}"/>
    <cellStyle name="60% - Énfasis3 7 2 2 7" xfId="36642" xr:uid="{BA3250D7-A78C-4707-AEFE-2D7C33B436A4}"/>
    <cellStyle name="60% - Énfasis3 7 2 3" xfId="5119" xr:uid="{1B9D9589-43C9-4522-9750-C977C2827F93}"/>
    <cellStyle name="60% - Énfasis3 7 2 3 2" xfId="7986" xr:uid="{0C809827-56B8-4406-B020-7F7D67D7B35B}"/>
    <cellStyle name="60% - Énfasis3 7 2 3 2 2" xfId="22371" xr:uid="{30517E2F-56B2-4BCB-A16B-5D8A534B3F31}"/>
    <cellStyle name="60% - Énfasis3 7 2 3 2 3" xfId="28219" xr:uid="{FAA4AFD8-24B8-4CEF-90B1-1D5957A4272D}"/>
    <cellStyle name="60% - Énfasis3 7 2 3 2 4" xfId="34101" xr:uid="{D9FAF23B-1626-4A07-9D62-3381ACA7E96E}"/>
    <cellStyle name="60% - Énfasis3 7 2 3 2 5" xfId="39965" xr:uid="{1A429148-3616-4B76-9E17-2E1CADB9F5D5}"/>
    <cellStyle name="60% - Énfasis3 7 2 3 3" xfId="19594" xr:uid="{A92D3261-F6C4-49EF-94F3-4CD40CADCA77}"/>
    <cellStyle name="60% - Énfasis3 7 2 3 4" xfId="25370" xr:uid="{4AC7FDF1-0A29-407A-B526-B97D5852398C}"/>
    <cellStyle name="60% - Énfasis3 7 2 3 5" xfId="31244" xr:uid="{BDDC0B28-2A96-47DF-937B-22DD63F67231}"/>
    <cellStyle name="60% - Énfasis3 7 2 3 6" xfId="37122" xr:uid="{E88D396D-5968-485D-B972-7F01EA5BCA0E}"/>
    <cellStyle name="60% - Énfasis3 7 2 4" xfId="7014" xr:uid="{097AD969-7A83-4974-AA54-D9D32DE6E13E}"/>
    <cellStyle name="60% - Énfasis3 7 2 4 2" xfId="21431" xr:uid="{2A0BD0F4-C697-48ED-BB6C-4B342F91BE6F}"/>
    <cellStyle name="60% - Énfasis3 7 2 4 3" xfId="27252" xr:uid="{0E1771A2-B7A4-49DE-8F9C-661A6B8B2E6E}"/>
    <cellStyle name="60% - Énfasis3 7 2 4 4" xfId="33130" xr:uid="{DCE3DE6C-BCE3-4B01-8C15-9F989E8DB350}"/>
    <cellStyle name="60% - Énfasis3 7 2 4 5" xfId="38994" xr:uid="{8087AC75-BA5D-4929-9059-06BF8A03B559}"/>
    <cellStyle name="60% - Énfasis3 7 2 5" xfId="18686" xr:uid="{5052D1BD-3CF0-483A-B1A1-07B4BE1C340F}"/>
    <cellStyle name="60% - Énfasis3 7 2 6" xfId="24401" xr:uid="{F143D462-7235-4446-9CEE-18AB7229BF56}"/>
    <cellStyle name="60% - Énfasis3 7 2 7" xfId="30278" xr:uid="{0D0DB81F-F278-450F-8C8A-3D69D21A7F0C}"/>
    <cellStyle name="60% - Énfasis3 7 2 8" xfId="36158" xr:uid="{4B21E887-0B3A-48D3-B976-20B109D9DA9F}"/>
    <cellStyle name="60% - Énfasis3 7 3" xfId="4441" xr:uid="{8FA43496-39A7-4049-8929-77D3EDD31781}"/>
    <cellStyle name="60% - Énfasis3 7 3 2" xfId="5408" xr:uid="{145E83E3-5B4C-4D8A-8D98-1CA2F171E301}"/>
    <cellStyle name="60% - Énfasis3 7 3 2 2" xfId="8275" xr:uid="{B65DD0DD-F456-4A56-8CAC-A0244A93317B}"/>
    <cellStyle name="60% - Énfasis3 7 3 2 2 2" xfId="22651" xr:uid="{2E9DF628-0446-474D-B28A-F4A41EFEAA32}"/>
    <cellStyle name="60% - Énfasis3 7 3 2 2 3" xfId="28508" xr:uid="{6BC708E8-A9B8-4415-962F-6F24D63A8455}"/>
    <cellStyle name="60% - Énfasis3 7 3 2 2 4" xfId="34390" xr:uid="{6F87175C-FE57-4860-80AD-6BA4CA34E5CA}"/>
    <cellStyle name="60% - Énfasis3 7 3 2 2 5" xfId="40254" xr:uid="{571EFD19-B08E-4E70-BCEF-F8212AD7F999}"/>
    <cellStyle name="60% - Énfasis3 7 3 2 3" xfId="19873" xr:uid="{A6D946E9-2549-480E-8BC8-9EDDD2A6EABA}"/>
    <cellStyle name="60% - Énfasis3 7 3 2 4" xfId="25659" xr:uid="{1BDCC463-6436-41EF-8E78-A86A6210A195}"/>
    <cellStyle name="60% - Énfasis3 7 3 2 5" xfId="31533" xr:uid="{9C4959A1-99D5-48BE-8176-576CB71F3F56}"/>
    <cellStyle name="60% - Énfasis3 7 3 2 6" xfId="37404" xr:uid="{9494B8B9-9017-488B-AE9D-003CF58F4A46}"/>
    <cellStyle name="60% - Énfasis3 7 3 3" xfId="7303" xr:uid="{DDE8BEB1-04AA-4E88-B4D3-149A0F277C21}"/>
    <cellStyle name="60% - Énfasis3 7 3 3 2" xfId="21708" xr:uid="{DBA7A85F-ACFC-4A4B-9548-F05BA059EFD2}"/>
    <cellStyle name="60% - Énfasis3 7 3 3 3" xfId="27537" xr:uid="{080FDEDE-AD6A-41DE-8758-0C2DBDF86610}"/>
    <cellStyle name="60% - Énfasis3 7 3 3 4" xfId="33419" xr:uid="{26DCF4D5-994D-4546-934C-5956F0E4F701}"/>
    <cellStyle name="60% - Énfasis3 7 3 3 5" xfId="39283" xr:uid="{064C6571-550C-4BAA-A0D3-B111EF79C5DA}"/>
    <cellStyle name="60% - Énfasis3 7 3 4" xfId="18944" xr:uid="{DA96844B-DFE1-4510-9FAA-426E26877903}"/>
    <cellStyle name="60% - Énfasis3 7 3 5" xfId="24688" xr:uid="{E11953D5-313B-4F4D-856D-EF467780066D}"/>
    <cellStyle name="60% - Énfasis3 7 3 6" xfId="30566" xr:uid="{E0A28090-0F23-489D-A716-DBA77393CD91}"/>
    <cellStyle name="60% - Énfasis3 7 3 7" xfId="36447" xr:uid="{D6995E31-DB90-4309-AFF1-396F996A4BC7}"/>
    <cellStyle name="60% - Énfasis3 7 4" xfId="4923" xr:uid="{706F6A04-7AC8-4680-941D-543138AD070A}"/>
    <cellStyle name="60% - Énfasis3 7 4 2" xfId="7790" xr:uid="{29E32F12-CE3D-4349-98BE-4555CCC83E85}"/>
    <cellStyle name="60% - Énfasis3 7 4 2 2" xfId="22178" xr:uid="{FF504ED3-B2BE-4FCC-99A0-ACDC1BA492CF}"/>
    <cellStyle name="60% - Énfasis3 7 4 2 3" xfId="28023" xr:uid="{4C878E83-53C4-4A49-9C1A-61E2BEEE70FC}"/>
    <cellStyle name="60% - Énfasis3 7 4 2 4" xfId="33905" xr:uid="{A820ABFE-9BF5-4652-B9F0-13DE5DCD0E0B}"/>
    <cellStyle name="60% - Énfasis3 7 4 2 5" xfId="39769" xr:uid="{74318298-C980-4801-8F14-1A0677DE3EEF}"/>
    <cellStyle name="60% - Énfasis3 7 4 3" xfId="19405" xr:uid="{194EAE61-2FA7-46DF-8BA2-453E31083221}"/>
    <cellStyle name="60% - Énfasis3 7 4 4" xfId="25174" xr:uid="{02893BE6-4060-4C00-AC7A-DD1ECE1481F3}"/>
    <cellStyle name="60% - Énfasis3 7 4 5" xfId="31048" xr:uid="{4B75F27E-0D55-4372-A84E-66A5AD73BF38}"/>
    <cellStyle name="60% - Énfasis3 7 4 6" xfId="36927" xr:uid="{D09877A0-ADC9-4188-A3F4-570F632C280F}"/>
    <cellStyle name="60% - Énfasis3 7 5" xfId="5933" xr:uid="{05527113-60F7-4270-B375-961D17FB7BC3}"/>
    <cellStyle name="60% - Énfasis3 7 5 2" xfId="8802" xr:uid="{9661E3BC-5621-4B92-B616-0677EAC3476C}"/>
    <cellStyle name="60% - Énfasis3 7 5 2 2" xfId="23169" xr:uid="{71E1068F-AF86-4FC9-8FEC-5C1427E6D08E}"/>
    <cellStyle name="60% - Énfasis3 7 5 2 3" xfId="29034" xr:uid="{9130F25E-D09F-4633-B790-75BE5F734F70}"/>
    <cellStyle name="60% - Énfasis3 7 5 2 4" xfId="34916" xr:uid="{3A856760-D4BD-40F6-95BF-7D1FFF51DE22}"/>
    <cellStyle name="60% - Énfasis3 7 5 2 5" xfId="40780" xr:uid="{8CC20E5A-D655-46F1-A15E-A7422DEBEB63}"/>
    <cellStyle name="60% - Énfasis3 7 5 3" xfId="20383" xr:uid="{D92F206F-9966-4A3B-8F68-D3536826B93B}"/>
    <cellStyle name="60% - Énfasis3 7 5 4" xfId="26184" xr:uid="{2F174702-1822-4E8B-A099-8B5F120EB8B8}"/>
    <cellStyle name="60% - Énfasis3 7 5 5" xfId="32059" xr:uid="{9A89AE34-45B7-43B8-B6CC-E4B17054EF59}"/>
    <cellStyle name="60% - Énfasis3 7 5 6" xfId="37925" xr:uid="{725E70EE-A070-4444-8422-76D04F0EAD09}"/>
    <cellStyle name="60% - Énfasis3 7 6" xfId="6819" xr:uid="{9D4AA9A1-92E8-4C8A-84DB-1722C3340D60}"/>
    <cellStyle name="60% - Énfasis3 7 6 2" xfId="21242" xr:uid="{DB664E10-AC18-4664-A6D8-FB9CA7893337}"/>
    <cellStyle name="60% - Énfasis3 7 6 3" xfId="27058" xr:uid="{6880B3BF-D556-422E-BC65-76F4185341DB}"/>
    <cellStyle name="60% - Énfasis3 7 6 4" xfId="32934" xr:uid="{9AA3ED5B-11D7-448D-B5E7-53A3DD18A58B}"/>
    <cellStyle name="60% - Énfasis3 7 6 5" xfId="38798" xr:uid="{2C6F6ADD-4008-49C6-9787-793177C5F584}"/>
    <cellStyle name="60% - Énfasis3 7 7" xfId="18492" xr:uid="{03F9E20B-1A37-482B-B8A6-47BFAC3B178A}"/>
    <cellStyle name="60% - Énfasis3 7 8" xfId="24200" xr:uid="{CF1F6E01-4211-4C51-9B2E-1F44523600E8}"/>
    <cellStyle name="60% - Énfasis3 7 9" xfId="30078" xr:uid="{6B138B0A-CCD6-4DFF-816F-E1E7FC0B098C}"/>
    <cellStyle name="60% - Énfasis3 8" xfId="3992" xr:uid="{3EE1B2C8-DFBE-46D1-ABC4-45BEFC9E8F38}"/>
    <cellStyle name="60% - Énfasis3 8 10" xfId="35986" xr:uid="{10B2F55F-4DE6-4CC7-9828-6A107905AD1A}"/>
    <cellStyle name="60% - Énfasis3 8 2" xfId="4184" xr:uid="{091B83DC-034B-42A3-A4DC-AE3954D0045B}"/>
    <cellStyle name="60% - Énfasis3 8 2 2" xfId="4662" xr:uid="{F3FCFB34-7D49-4A69-A898-7006DF8B3347}"/>
    <cellStyle name="60% - Énfasis3 8 2 2 2" xfId="5630" xr:uid="{01C9A0A1-EE73-4115-9837-246B25B06D45}"/>
    <cellStyle name="60% - Énfasis3 8 2 2 2 2" xfId="8497" xr:uid="{6E52987C-3B16-4915-ADE3-08C98AAF082E}"/>
    <cellStyle name="60% - Énfasis3 8 2 2 2 2 2" xfId="22871" xr:uid="{445D63C2-73B8-4350-BBF9-6DDE6B4831A1}"/>
    <cellStyle name="60% - Énfasis3 8 2 2 2 2 3" xfId="28730" xr:uid="{47B13D55-C030-4734-9825-A5EC91C9FEF3}"/>
    <cellStyle name="60% - Énfasis3 8 2 2 2 2 4" xfId="34612" xr:uid="{12FD5111-165B-41B9-9853-3C39A47EE5E5}"/>
    <cellStyle name="60% - Énfasis3 8 2 2 2 2 5" xfId="40476" xr:uid="{306CAF56-61D4-4136-BDA2-9728C136B2D3}"/>
    <cellStyle name="60% - Énfasis3 8 2 2 2 3" xfId="20089" xr:uid="{72DA3DE8-0EB2-40C9-8F6D-E45E5D120BD6}"/>
    <cellStyle name="60% - Énfasis3 8 2 2 2 4" xfId="25881" xr:uid="{2BC46533-239C-4DD1-AC35-0D8A1F3F170D}"/>
    <cellStyle name="60% - Énfasis3 8 2 2 2 5" xfId="31755" xr:uid="{DA06D929-95CD-4D73-BA35-2CCBBB28B872}"/>
    <cellStyle name="60% - Énfasis3 8 2 2 2 6" xfId="37624" xr:uid="{65F02E47-D996-4F32-9D1B-C6888A7E360C}"/>
    <cellStyle name="60% - Énfasis3 8 2 2 3" xfId="7525" xr:uid="{92D3388A-04BD-4415-84B8-00E6EE35AC08}"/>
    <cellStyle name="60% - Énfasis3 8 2 2 3 2" xfId="21925" xr:uid="{2D8474A2-6A6E-40F6-B904-D91A26D60E0E}"/>
    <cellStyle name="60% - Énfasis3 8 2 2 3 3" xfId="27759" xr:uid="{84AAA33C-7A5E-43FB-A2EF-1C0F1353BF1A}"/>
    <cellStyle name="60% - Énfasis3 8 2 2 3 4" xfId="33641" xr:uid="{7FDB80EC-53C1-4CF3-902E-D4B8625F9B7D}"/>
    <cellStyle name="60% - Énfasis3 8 2 2 3 5" xfId="39505" xr:uid="{498A7BB5-3A52-45E7-8977-68D66AA204DE}"/>
    <cellStyle name="60% - Énfasis3 8 2 2 4" xfId="19154" xr:uid="{7F0F4AC8-9B69-4476-9D1B-BF4EFF918FD8}"/>
    <cellStyle name="60% - Énfasis3 8 2 2 5" xfId="24910" xr:uid="{D9831EA7-C316-42E3-9CE6-BC45A6075E92}"/>
    <cellStyle name="60% - Énfasis3 8 2 2 6" xfId="30786" xr:uid="{79BFEDD5-0403-4EDA-AA60-649E30C87056}"/>
    <cellStyle name="60% - Énfasis3 8 2 2 7" xfId="36667" xr:uid="{EFCE5194-E077-42C2-A3D0-3CA11D4E77DD}"/>
    <cellStyle name="60% - Énfasis3 8 2 3" xfId="5145" xr:uid="{87D0BFCA-FEA7-452D-A10C-30581663661C}"/>
    <cellStyle name="60% - Énfasis3 8 2 3 2" xfId="8012" xr:uid="{89A3DFD1-0790-4D9C-97E7-83CFD467987F}"/>
    <cellStyle name="60% - Énfasis3 8 2 3 2 2" xfId="22396" xr:uid="{F7084148-14F7-4CCD-9491-AD01CA6F7BC5}"/>
    <cellStyle name="60% - Énfasis3 8 2 3 2 3" xfId="28245" xr:uid="{516CC2AB-3A74-4807-A78B-55CA1C8D72B3}"/>
    <cellStyle name="60% - Énfasis3 8 2 3 2 4" xfId="34127" xr:uid="{5B911CED-E743-4735-ADC2-47B0B98EE12B}"/>
    <cellStyle name="60% - Énfasis3 8 2 3 2 5" xfId="39991" xr:uid="{FF18533D-C16B-41CF-96A6-2446349074F8}"/>
    <cellStyle name="60% - Énfasis3 8 2 3 3" xfId="19619" xr:uid="{1AEE0B20-6F0A-48AE-BA71-D965EA6BC68D}"/>
    <cellStyle name="60% - Énfasis3 8 2 3 4" xfId="25396" xr:uid="{B75665DE-AA2A-444A-BA87-F3B40F3D8651}"/>
    <cellStyle name="60% - Énfasis3 8 2 3 5" xfId="31270" xr:uid="{ED17BBE1-6624-4175-BB09-E0CB2996DECA}"/>
    <cellStyle name="60% - Énfasis3 8 2 3 6" xfId="37147" xr:uid="{AED53CAE-CCE1-477D-A4CD-ABF0E3963486}"/>
    <cellStyle name="60% - Énfasis3 8 2 4" xfId="7040" xr:uid="{DF95C22A-D0A3-4C4D-A563-24926C42DC63}"/>
    <cellStyle name="60% - Énfasis3 8 2 4 2" xfId="21456" xr:uid="{6AAF7A00-83E1-4C78-BD86-FF4EE8EFB8F4}"/>
    <cellStyle name="60% - Énfasis3 8 2 4 3" xfId="27277" xr:uid="{E1E992F3-EAE4-4D59-8146-E5A17F0AAC29}"/>
    <cellStyle name="60% - Énfasis3 8 2 4 4" xfId="33156" xr:uid="{5FF14948-0F1D-4FA0-8787-E0137E433288}"/>
    <cellStyle name="60% - Énfasis3 8 2 4 5" xfId="39020" xr:uid="{8605C6A0-73D0-418A-81B5-A2A3D8688937}"/>
    <cellStyle name="60% - Énfasis3 8 2 5" xfId="18711" xr:uid="{59C22216-EC6E-479C-B584-DADA71D60273}"/>
    <cellStyle name="60% - Énfasis3 8 2 6" xfId="24427" xr:uid="{ECC2338A-19D4-434A-92C3-0BF05833FC46}"/>
    <cellStyle name="60% - Énfasis3 8 2 7" xfId="30304" xr:uid="{3008DEC9-0D27-41BA-8309-D4CD01F511C6}"/>
    <cellStyle name="60% - Énfasis3 8 2 8" xfId="36184" xr:uid="{799D78FA-E8AE-477F-A318-2605E0BC0443}"/>
    <cellStyle name="60% - Énfasis3 8 3" xfId="4466" xr:uid="{5A964F02-F467-41BE-AB4C-FDF6D438395C}"/>
    <cellStyle name="60% - Énfasis3 8 3 2" xfId="5434" xr:uid="{CB5B3AAE-A382-4A8C-A803-FFDF5DB46A3E}"/>
    <cellStyle name="60% - Énfasis3 8 3 2 2" xfId="8301" xr:uid="{B729444F-2564-4BD6-8EF1-1F0EF60206B2}"/>
    <cellStyle name="60% - Énfasis3 8 3 2 2 2" xfId="22677" xr:uid="{9C911561-5574-484E-9CC0-26780820AE01}"/>
    <cellStyle name="60% - Énfasis3 8 3 2 2 3" xfId="28534" xr:uid="{1CA01BA4-F86B-40D6-884F-7506B74A8310}"/>
    <cellStyle name="60% - Énfasis3 8 3 2 2 4" xfId="34416" xr:uid="{A08B2565-EBAD-4052-9649-EB98D6B59953}"/>
    <cellStyle name="60% - Énfasis3 8 3 2 2 5" xfId="40280" xr:uid="{12C35F2D-D055-4A9F-AB50-CF947C94CB14}"/>
    <cellStyle name="60% - Énfasis3 8 3 2 3" xfId="19898" xr:uid="{7D4990B2-49E6-4CBB-9AF2-A92FD157E9CF}"/>
    <cellStyle name="60% - Énfasis3 8 3 2 4" xfId="25685" xr:uid="{0AA6C840-0E99-4ABC-97C1-AB6F68B73898}"/>
    <cellStyle name="60% - Énfasis3 8 3 2 5" xfId="31559" xr:uid="{D1E7E731-76DD-404D-A4BB-1686229C6DA6}"/>
    <cellStyle name="60% - Énfasis3 8 3 2 6" xfId="37430" xr:uid="{8A214E47-C392-425B-8E6E-D067FC21CC82}"/>
    <cellStyle name="60% - Énfasis3 8 3 3" xfId="7329" xr:uid="{A055D8FC-1AD3-40D9-A581-A8D6A33B5239}"/>
    <cellStyle name="60% - Énfasis3 8 3 3 2" xfId="21733" xr:uid="{6A271A40-87B2-4B0D-B70F-7068DB3C2E7D}"/>
    <cellStyle name="60% - Énfasis3 8 3 3 3" xfId="27563" xr:uid="{51FEDCBA-6A59-401F-8957-CCB9E794FB8C}"/>
    <cellStyle name="60% - Énfasis3 8 3 3 4" xfId="33445" xr:uid="{E4FB3EA8-2996-4991-A86A-83C78D6FC4C3}"/>
    <cellStyle name="60% - Énfasis3 8 3 3 5" xfId="39309" xr:uid="{4792D1A8-7790-49A3-8E67-9AF08523ABD4}"/>
    <cellStyle name="60% - Énfasis3 8 3 4" xfId="18970" xr:uid="{FF6A28BB-F4A5-49B4-8678-584C2DEBCA77}"/>
    <cellStyle name="60% - Énfasis3 8 3 5" xfId="24714" xr:uid="{7AAF9B3C-0BC5-42D7-83A1-1DDD3C6D3C70}"/>
    <cellStyle name="60% - Énfasis3 8 3 6" xfId="30592" xr:uid="{1E8859EE-FB86-45A9-809B-8037EBE464FC}"/>
    <cellStyle name="60% - Énfasis3 8 3 7" xfId="36473" xr:uid="{8B30035A-0705-4E4D-BE53-74245774841B}"/>
    <cellStyle name="60% - Énfasis3 8 4" xfId="4949" xr:uid="{61DED4CE-6B56-46DE-B30F-73361975ABA3}"/>
    <cellStyle name="60% - Énfasis3 8 4 2" xfId="7816" xr:uid="{7C365A58-6254-407E-902E-473E775D432B}"/>
    <cellStyle name="60% - Énfasis3 8 4 2 2" xfId="22203" xr:uid="{1786946F-9513-4BD2-8DF6-6440ABD00E8E}"/>
    <cellStyle name="60% - Énfasis3 8 4 2 3" xfId="28049" xr:uid="{2042C77C-43A4-499A-B94C-75E76B7EFD20}"/>
    <cellStyle name="60% - Énfasis3 8 4 2 4" xfId="33931" xr:uid="{06888082-90FF-4D4A-8631-864D4080D30C}"/>
    <cellStyle name="60% - Énfasis3 8 4 2 5" xfId="39795" xr:uid="{357ED29B-1A40-49A5-A8F7-0B3A259A684E}"/>
    <cellStyle name="60% - Énfasis3 8 4 3" xfId="19431" xr:uid="{A9E924E7-08E1-442D-9F9D-471D376129F8}"/>
    <cellStyle name="60% - Énfasis3 8 4 4" xfId="25200" xr:uid="{E5BDBA5B-41E6-46E6-AC1F-F49C844F9BB9}"/>
    <cellStyle name="60% - Énfasis3 8 4 5" xfId="31074" xr:uid="{20E79A6F-E9FC-464C-95DC-464A5B6A06BC}"/>
    <cellStyle name="60% - Énfasis3 8 4 6" xfId="36953" xr:uid="{E1F7A544-080C-44EB-B007-A69BCA5376E1}"/>
    <cellStyle name="60% - Énfasis3 8 5" xfId="5959" xr:uid="{0493BFB2-C75E-4BC3-AFB9-20ADEB68839F}"/>
    <cellStyle name="60% - Énfasis3 8 5 2" xfId="8828" xr:uid="{5EAACD14-7019-411B-88FA-FE4B9E41DE26}"/>
    <cellStyle name="60% - Énfasis3 8 5 2 2" xfId="23193" xr:uid="{6C1BA80E-BEB0-4132-A908-16819B79073A}"/>
    <cellStyle name="60% - Énfasis3 8 5 2 3" xfId="29060" xr:uid="{C44627B3-37E4-488F-A37C-EBAEC3E3AC72}"/>
    <cellStyle name="60% - Énfasis3 8 5 2 4" xfId="34942" xr:uid="{CD55B940-5E59-4986-9F8E-088300467D06}"/>
    <cellStyle name="60% - Énfasis3 8 5 2 5" xfId="40806" xr:uid="{06989BAB-EF2D-4BC2-B044-5A038D5F1079}"/>
    <cellStyle name="60% - Énfasis3 8 5 3" xfId="20409" xr:uid="{07568E56-E007-4689-8DAD-0D4B73CA4983}"/>
    <cellStyle name="60% - Énfasis3 8 5 4" xfId="26210" xr:uid="{1531644C-2F7D-4161-93C7-EC6BB4F80B36}"/>
    <cellStyle name="60% - Énfasis3 8 5 5" xfId="32085" xr:uid="{A8D02494-D9C4-4475-A317-E279C85647C4}"/>
    <cellStyle name="60% - Énfasis3 8 5 6" xfId="37950" xr:uid="{CDD63940-E97F-42DC-B67F-D1F83B3554B4}"/>
    <cellStyle name="60% - Énfasis3 8 6" xfId="6845" xr:uid="{27497E71-6FFB-479E-94B0-5C9BA0CCCBF2}"/>
    <cellStyle name="60% - Énfasis3 8 6 2" xfId="21268" xr:uid="{EC0B67E8-2121-4545-8991-B348FD37E1CE}"/>
    <cellStyle name="60% - Énfasis3 8 6 3" xfId="27083" xr:uid="{0F60696A-5271-43EA-B70A-7E424FEBAAB8}"/>
    <cellStyle name="60% - Énfasis3 8 6 4" xfId="32960" xr:uid="{0F526903-9E15-430C-BE5F-BF032BB26D61}"/>
    <cellStyle name="60% - Énfasis3 8 6 5" xfId="38824" xr:uid="{B7A50BEA-3551-46A0-8A5D-AA7845F0B948}"/>
    <cellStyle name="60% - Énfasis3 8 7" xfId="18519" xr:uid="{DEEB956A-711D-48CF-A40E-429CF3E41892}"/>
    <cellStyle name="60% - Énfasis3 8 8" xfId="24228" xr:uid="{A9D0973C-16BB-49EB-A1E2-0771FFD08CD5}"/>
    <cellStyle name="60% - Énfasis3 8 9" xfId="30106" xr:uid="{45126E91-5FCA-424A-8ED4-E00288B14BC3}"/>
    <cellStyle name="60% - Énfasis3 9" xfId="4016" xr:uid="{80479E9F-EB2F-4CDF-B2DC-BADAA119C451}"/>
    <cellStyle name="60% - Énfasis3 9 2" xfId="4487" xr:uid="{AAE69EF1-ACD8-4D80-8041-58BD14529DD6}"/>
    <cellStyle name="60% - Énfasis3 9 2 2" xfId="5455" xr:uid="{4E733E1E-9909-45DC-BBDA-C03674F21CCA}"/>
    <cellStyle name="60% - Énfasis3 9 2 2 2" xfId="8322" xr:uid="{64898BC7-10DB-4729-AB70-71B5512F7BFA}"/>
    <cellStyle name="60% - Énfasis3 9 2 2 2 2" xfId="22698" xr:uid="{A59EF5DB-F66D-40D5-B551-130E7B6CB817}"/>
    <cellStyle name="60% - Énfasis3 9 2 2 2 3" xfId="28555" xr:uid="{C9E7D515-A43C-4399-A2B6-C0084558212C}"/>
    <cellStyle name="60% - Énfasis3 9 2 2 2 4" xfId="34437" xr:uid="{EF2E29C2-AE13-4EA9-BCF0-F3D67583212D}"/>
    <cellStyle name="60% - Énfasis3 9 2 2 2 5" xfId="40301" xr:uid="{C61412F4-8BA0-489D-8DB2-8A202C7659F4}"/>
    <cellStyle name="60% - Énfasis3 9 2 2 3" xfId="19918" xr:uid="{782DEE38-C9B2-4546-84AB-EF745593453D}"/>
    <cellStyle name="60% - Énfasis3 9 2 2 4" xfId="25706" xr:uid="{CAFCA787-2F19-4871-8B8F-4192540FF69E}"/>
    <cellStyle name="60% - Énfasis3 9 2 2 5" xfId="31580" xr:uid="{A26E9BD9-5FC0-4BC4-9BC0-87372324EC26}"/>
    <cellStyle name="60% - Énfasis3 9 2 2 6" xfId="37451" xr:uid="{22AD5910-D7F0-448A-A538-2965C370D045}"/>
    <cellStyle name="60% - Énfasis3 9 2 3" xfId="7350" xr:uid="{53EBCA59-8E8F-44F0-B796-138ADE132F1F}"/>
    <cellStyle name="60% - Énfasis3 9 2 3 2" xfId="21753" xr:uid="{E0A81A04-8E9E-4663-911B-5F151A303ACC}"/>
    <cellStyle name="60% - Énfasis3 9 2 3 3" xfId="27584" xr:uid="{CA72D3C6-2F82-4CFF-B443-ACE4AF1F5BDF}"/>
    <cellStyle name="60% - Énfasis3 9 2 3 4" xfId="33466" xr:uid="{6A38ECBC-141C-4C03-A58C-09EA4AA2AE49}"/>
    <cellStyle name="60% - Énfasis3 9 2 3 5" xfId="39330" xr:uid="{E20D3C72-F695-4AC3-948E-C3D346370280}"/>
    <cellStyle name="60% - Énfasis3 9 2 4" xfId="18991" xr:uid="{8582C2D2-5A48-4C28-8163-F29335550995}"/>
    <cellStyle name="60% - Énfasis3 9 2 5" xfId="24735" xr:uid="{418D5641-6645-47FC-8D6D-1FD77DA1D066}"/>
    <cellStyle name="60% - Énfasis3 9 2 6" xfId="30612" xr:uid="{48B08386-64B9-4450-96D3-144F56AB59D0}"/>
    <cellStyle name="60% - Énfasis3 9 2 7" xfId="36494" xr:uid="{403199A6-CCB6-46BF-A39F-BBACC49E0B2B}"/>
    <cellStyle name="60% - Énfasis3 9 3" xfId="4970" xr:uid="{4498CF51-86A6-495C-BD94-EAA0F618D4AF}"/>
    <cellStyle name="60% - Énfasis3 9 3 2" xfId="7837" xr:uid="{981AEACC-AE48-4A8F-B421-3B077BC6FFA1}"/>
    <cellStyle name="60% - Énfasis3 9 3 2 2" xfId="22223" xr:uid="{66E2174F-1CFB-4208-9D06-0FF6214FD9ED}"/>
    <cellStyle name="60% - Énfasis3 9 3 2 3" xfId="28070" xr:uid="{7FD21112-272F-491E-A496-82F90B28EB10}"/>
    <cellStyle name="60% - Énfasis3 9 3 2 4" xfId="33952" xr:uid="{7F395580-E270-42F5-A059-2B81098CAF0F}"/>
    <cellStyle name="60% - Énfasis3 9 3 2 5" xfId="39816" xr:uid="{3D07FBEF-210B-49C7-AD2A-B5CBCAAB31CD}"/>
    <cellStyle name="60% - Énfasis3 9 3 3" xfId="19451" xr:uid="{A543417E-6CBB-47EB-A4D1-40B7A5EFCAD2}"/>
    <cellStyle name="60% - Énfasis3 9 3 4" xfId="25221" xr:uid="{C19E1B5B-D521-40BA-9DB7-E1B2D5299D6B}"/>
    <cellStyle name="60% - Énfasis3 9 3 5" xfId="31095" xr:uid="{7482B5F2-963E-4C9C-B17E-7A80CE5C0F2C}"/>
    <cellStyle name="60% - Énfasis3 9 3 6" xfId="36974" xr:uid="{57C7C68D-C782-47AA-BBC0-FD81AF999A67}"/>
    <cellStyle name="60% - Énfasis3 9 4" xfId="6866" xr:uid="{5191F20C-611D-4DE2-A591-4273765F030A}"/>
    <cellStyle name="60% - Énfasis3 9 4 2" xfId="21288" xr:uid="{EBB79E8B-55E7-48E3-83ED-29FE37A9755F}"/>
    <cellStyle name="60% - Énfasis3 9 4 3" xfId="27104" xr:uid="{D8791A82-C438-4AD7-AC91-22CA693F24C3}"/>
    <cellStyle name="60% - Énfasis3 9 4 4" xfId="32981" xr:uid="{DDD64FA1-DAE6-401E-909C-621ECF6B97C5}"/>
    <cellStyle name="60% - Énfasis3 9 4 5" xfId="38845" xr:uid="{88BB9A6D-A54D-45F2-AB4E-2F0DD1254504}"/>
    <cellStyle name="60% - Énfasis3 9 5" xfId="18542" xr:uid="{04788EA2-5866-461E-AE83-6B66DDF24EF6}"/>
    <cellStyle name="60% - Énfasis3 9 6" xfId="24252" xr:uid="{0F87C2E3-88F4-4BDD-AEE0-6E82D424CD37}"/>
    <cellStyle name="60% - Énfasis3 9 7" xfId="30130" xr:uid="{035BA912-A857-4961-92F4-16894D4178A0}"/>
    <cellStyle name="60% - Énfasis3 9 8" xfId="36009" xr:uid="{0AF4C922-AF08-4C08-938A-219869DEA278}"/>
    <cellStyle name="60% - Énfasis4" xfId="33" builtinId="44" customBuiltin="1"/>
    <cellStyle name="60% - Énfasis4 10" xfId="4211" xr:uid="{ACE85CBE-6EFE-43AE-92D0-B2BA24E90067}"/>
    <cellStyle name="60% - Énfasis4 10 2" xfId="4689" xr:uid="{2F4310BE-8277-418D-B653-D16D88B75FA2}"/>
    <cellStyle name="60% - Énfasis4 10 2 2" xfId="5657" xr:uid="{10D009F7-C42F-4AB8-AB35-AC71064950E5}"/>
    <cellStyle name="60% - Énfasis4 10 2 2 2" xfId="8525" xr:uid="{30095A43-EBA2-4A80-93FD-877314C15480}"/>
    <cellStyle name="60% - Énfasis4 10 2 2 2 2" xfId="22899" xr:uid="{AF0DD501-FE04-4592-9FBC-3E18C76EF453}"/>
    <cellStyle name="60% - Énfasis4 10 2 2 2 3" xfId="28758" xr:uid="{667DF6C2-1D71-40D7-A5B6-809407099E8A}"/>
    <cellStyle name="60% - Énfasis4 10 2 2 2 4" xfId="34640" xr:uid="{079C8C41-DC3A-41C5-9E69-84E2104D2A16}"/>
    <cellStyle name="60% - Énfasis4 10 2 2 2 5" xfId="40504" xr:uid="{BD4C9A19-5868-4D43-A679-086B6EF55C51}"/>
    <cellStyle name="60% - Énfasis4 10 2 2 3" xfId="20116" xr:uid="{60C181B3-0678-47F0-9E45-FA068C3F145A}"/>
    <cellStyle name="60% - Énfasis4 10 2 2 4" xfId="25908" xr:uid="{C2AEB1E9-2002-4216-90B0-620D0E006FAE}"/>
    <cellStyle name="60% - Énfasis4 10 2 2 5" xfId="31783" xr:uid="{499254B1-688C-4AFA-A2E0-10D4C57C129B}"/>
    <cellStyle name="60% - Énfasis4 10 2 2 6" xfId="37652" xr:uid="{BE9FF7CC-22E6-4A57-8C3F-F8BF9B5EDD95}"/>
    <cellStyle name="60% - Énfasis4 10 2 3" xfId="7553" xr:uid="{AE3E59B0-16B0-42C1-BDEE-2F1ADC4E5606}"/>
    <cellStyle name="60% - Énfasis4 10 2 3 2" xfId="21951" xr:uid="{992584CA-E5D0-4BF6-8AB4-790D13714E83}"/>
    <cellStyle name="60% - Énfasis4 10 2 3 3" xfId="27787" xr:uid="{F04DC034-42F7-461C-BEAC-F3010B720A68}"/>
    <cellStyle name="60% - Énfasis4 10 2 3 4" xfId="33669" xr:uid="{FBBCDF1F-A483-4DC0-90E8-0CF35812F02B}"/>
    <cellStyle name="60% - Énfasis4 10 2 3 5" xfId="39533" xr:uid="{B122B9B5-E10A-4CCA-89A8-40593EC7EC48}"/>
    <cellStyle name="60% - Énfasis4 10 2 4" xfId="19182" xr:uid="{1CF3D957-2D39-4A3E-BEE6-161E3EDE97ED}"/>
    <cellStyle name="60% - Énfasis4 10 2 5" xfId="24938" xr:uid="{FEB47CAF-112F-4E34-9981-150BEF90E6DD}"/>
    <cellStyle name="60% - Énfasis4 10 2 6" xfId="30813" xr:uid="{1A8D6470-2736-473E-849C-EA34664D08A4}"/>
    <cellStyle name="60% - Énfasis4 10 2 7" xfId="36695" xr:uid="{D36EFD38-3571-42D2-B767-1CFA4DCB1776}"/>
    <cellStyle name="60% - Énfasis4 10 3" xfId="5173" xr:uid="{A16F4A1C-F47D-4103-B04A-2CDAEC99AD2D}"/>
    <cellStyle name="60% - Énfasis4 10 3 2" xfId="8040" xr:uid="{F30E1EE0-001A-49E6-94A7-7EAEFCAE1F4B}"/>
    <cellStyle name="60% - Énfasis4 10 3 2 2" xfId="22423" xr:uid="{DFA1D61E-991F-4DDB-AEDB-55D53BA04C92}"/>
    <cellStyle name="60% - Énfasis4 10 3 2 3" xfId="28273" xr:uid="{B00F6B97-FAAE-4054-9CF2-1BE584BB98E3}"/>
    <cellStyle name="60% - Énfasis4 10 3 2 4" xfId="34155" xr:uid="{DD6DDA1F-62F7-42FC-AEB8-F832A37611D6}"/>
    <cellStyle name="60% - Énfasis4 10 3 2 5" xfId="40019" xr:uid="{FA801AA6-5C08-4D19-BDE6-9FD5624CCBA8}"/>
    <cellStyle name="60% - Énfasis4 10 3 3" xfId="19646" xr:uid="{6E867BBA-7DEB-4628-A4F6-418C38EFC5A6}"/>
    <cellStyle name="60% - Énfasis4 10 3 4" xfId="25424" xr:uid="{921E7030-52C2-4AAB-A051-1446E0E3E9D2}"/>
    <cellStyle name="60% - Énfasis4 10 3 5" xfId="31298" xr:uid="{2FA5874D-9D2F-4A4A-BFAD-7E339F465C06}"/>
    <cellStyle name="60% - Énfasis4 10 3 6" xfId="37175" xr:uid="{9CB905E2-7C14-463C-AC5B-077819AD67CA}"/>
    <cellStyle name="60% - Énfasis4 10 4" xfId="7068" xr:uid="{9F14FEA2-986F-4D6A-965E-32E78785B999}"/>
    <cellStyle name="60% - Énfasis4 10 4 2" xfId="21483" xr:uid="{24B7DFE4-F178-49F4-94C8-42F92AE53335}"/>
    <cellStyle name="60% - Énfasis4 10 4 3" xfId="27305" xr:uid="{C96BB0E8-5139-4E6A-B1F2-C9A146CF8F67}"/>
    <cellStyle name="60% - Énfasis4 10 4 4" xfId="33184" xr:uid="{13228919-B169-4ED5-977E-E95060398E92}"/>
    <cellStyle name="60% - Énfasis4 10 4 5" xfId="39048" xr:uid="{9EB62840-517E-40BB-912B-12BA95C7A2C9}"/>
    <cellStyle name="60% - Énfasis4 10 5" xfId="18739" xr:uid="{1DB4CFFD-E511-44E7-9237-F394086DC10D}"/>
    <cellStyle name="60% - Énfasis4 10 6" xfId="24455" xr:uid="{039A69CD-062C-447A-9800-CC4BA5F5D85E}"/>
    <cellStyle name="60% - Énfasis4 10 7" xfId="30331" xr:uid="{D5908BDB-5AD6-4112-953B-DEEFE82533EE}"/>
    <cellStyle name="60% - Énfasis4 10 8" xfId="36212" xr:uid="{CF6F988B-1BA4-4CB2-8156-E2E7923FC236}"/>
    <cellStyle name="60% - Énfasis4 11" xfId="4247" xr:uid="{2171F38F-3ADB-4897-90F7-59C90A03E3C0}"/>
    <cellStyle name="60% - Énfasis4 11 2" xfId="4726" xr:uid="{33D0B710-8D9D-4268-ABF5-C3866EDB8D02}"/>
    <cellStyle name="60% - Énfasis4 11 2 2" xfId="5694" xr:uid="{A910640E-5EF5-4B34-B2BE-E3B783014E89}"/>
    <cellStyle name="60% - Énfasis4 11 2 2 2" xfId="8562" xr:uid="{86BC950A-FFC8-44EA-ACBD-18B56FB63E15}"/>
    <cellStyle name="60% - Énfasis4 11 2 2 2 2" xfId="22934" xr:uid="{C66BE167-BAA1-4678-B8A3-4DB3D2FF26D9}"/>
    <cellStyle name="60% - Énfasis4 11 2 2 2 3" xfId="28795" xr:uid="{AC60A8A6-FA77-4B78-B2C6-24C0A1A93249}"/>
    <cellStyle name="60% - Énfasis4 11 2 2 2 4" xfId="34677" xr:uid="{B9553917-0247-4790-9B3E-2E0B2B376D34}"/>
    <cellStyle name="60% - Énfasis4 11 2 2 2 5" xfId="40541" xr:uid="{8846A457-F8E7-45CF-9091-8DE6B2BB12FC}"/>
    <cellStyle name="60% - Énfasis4 11 2 2 3" xfId="20151" xr:uid="{DD5E780B-B553-48FE-848F-710A4C0C73B7}"/>
    <cellStyle name="60% - Énfasis4 11 2 2 4" xfId="25945" xr:uid="{1415415C-DE53-41C6-9BEF-7372FA448A84}"/>
    <cellStyle name="60% - Énfasis4 11 2 2 5" xfId="31820" xr:uid="{EF427302-B148-4062-A00F-1D95BBA15A27}"/>
    <cellStyle name="60% - Énfasis4 11 2 2 6" xfId="37687" xr:uid="{F052E12D-24A3-4011-BD13-AE3465ABEA4C}"/>
    <cellStyle name="60% - Énfasis4 11 2 3" xfId="7590" xr:uid="{0EFFE502-9221-43A3-8019-80AB19EF99B8}"/>
    <cellStyle name="60% - Énfasis4 11 2 3 2" xfId="21984" xr:uid="{566F3123-4113-41FB-AB86-795231F45D87}"/>
    <cellStyle name="60% - Énfasis4 11 2 3 3" xfId="27824" xr:uid="{A1FED0B5-AC9B-4888-8A8E-D481E8D6A5B9}"/>
    <cellStyle name="60% - Énfasis4 11 2 3 4" xfId="33706" xr:uid="{B1D49368-8CE3-4DAF-A766-56287195D00D}"/>
    <cellStyle name="60% - Énfasis4 11 2 3 5" xfId="39570" xr:uid="{E4E85FC3-B513-45A7-BD1A-7FA8539FE03C}"/>
    <cellStyle name="60% - Énfasis4 11 2 4" xfId="19216" xr:uid="{BE408107-5332-4491-84EF-5B3311FEDAD7}"/>
    <cellStyle name="60% - Énfasis4 11 2 5" xfId="24975" xr:uid="{A6FD6577-268F-47FC-8BEC-52E7262874E1}"/>
    <cellStyle name="60% - Énfasis4 11 2 6" xfId="30849" xr:uid="{32111CC7-6CB8-4FEE-B5E1-B6B0C7F357BB}"/>
    <cellStyle name="60% - Énfasis4 11 2 7" xfId="36730" xr:uid="{7FAFFC91-B38F-4392-A9CB-08A9E8886F1B}"/>
    <cellStyle name="60% - Énfasis4 11 3" xfId="5210" xr:uid="{B29CE466-EF9C-4F10-A86A-D1B28D9C14A4}"/>
    <cellStyle name="60% - Énfasis4 11 3 2" xfId="8077" xr:uid="{B05DEC0B-F733-45CE-AEEC-5037B839C865}"/>
    <cellStyle name="60% - Énfasis4 11 3 2 2" xfId="22455" xr:uid="{62E22627-8C9E-4AD7-8E94-B7ECFC0567F0}"/>
    <cellStyle name="60% - Énfasis4 11 3 2 3" xfId="28310" xr:uid="{C80085A6-4A29-4771-A769-C20B433F5CAF}"/>
    <cellStyle name="60% - Énfasis4 11 3 2 4" xfId="34192" xr:uid="{893523EA-0ED3-47BC-B1E8-F01AECB15629}"/>
    <cellStyle name="60% - Énfasis4 11 3 2 5" xfId="40056" xr:uid="{8515A32D-0622-48D9-BB76-D922DDD3EDA0}"/>
    <cellStyle name="60% - Énfasis4 11 3 3" xfId="19681" xr:uid="{B724712E-9287-42DE-8005-94A21E029319}"/>
    <cellStyle name="60% - Énfasis4 11 3 4" xfId="25461" xr:uid="{499C25DA-B5C3-4604-9E12-1E7F0A828383}"/>
    <cellStyle name="60% - Énfasis4 11 3 5" xfId="31335" xr:uid="{43BB5119-2BD9-491D-BE90-D8482D4A1773}"/>
    <cellStyle name="60% - Énfasis4 11 3 6" xfId="37208" xr:uid="{1C40F43A-762A-497D-BB43-9B807449364F}"/>
    <cellStyle name="60% - Énfasis4 11 4" xfId="7105" xr:uid="{56B4CB3B-784E-4503-BB9D-6CE13DD28495}"/>
    <cellStyle name="60% - Énfasis4 11 4 2" xfId="21517" xr:uid="{C925FCD4-8BD6-423E-BC8C-35A6347ADBBE}"/>
    <cellStyle name="60% - Énfasis4 11 4 3" xfId="27340" xr:uid="{DA5A2B08-4164-4052-9480-C5D20BF989F1}"/>
    <cellStyle name="60% - Énfasis4 11 4 4" xfId="33221" xr:uid="{A64F8042-F258-4145-9A64-6C896C06009E}"/>
    <cellStyle name="60% - Énfasis4 11 4 5" xfId="39085" xr:uid="{E445CA43-80DE-4B1C-B9FF-578EA3EB33D4}"/>
    <cellStyle name="60% - Énfasis4 11 5" xfId="18768" xr:uid="{A339B36C-A958-48C6-A613-5356EF138CFE}"/>
    <cellStyle name="60% - Énfasis4 11 6" xfId="24490" xr:uid="{FD9CFA91-887D-4152-9331-E4865EA57F7B}"/>
    <cellStyle name="60% - Énfasis4 11 7" xfId="30368" xr:uid="{1DF44C6E-9B45-4D81-BB07-B80D824319D4}"/>
    <cellStyle name="60% - Énfasis4 11 8" xfId="36249" xr:uid="{C40A07C6-88A3-47F5-8C53-924550C2EAB6}"/>
    <cellStyle name="60% - Énfasis4 12" xfId="4296" xr:uid="{9AF1BB86-2366-4CD0-B399-96BEE855AC43}"/>
    <cellStyle name="60% - Énfasis4 12 2" xfId="5262" xr:uid="{282ACFBB-ABD3-4B44-A5B9-4CB40E5B14EA}"/>
    <cellStyle name="60% - Énfasis4 12 2 2" xfId="8129" xr:uid="{A3A5B51D-DA98-413D-927D-8CFE17AB50FA}"/>
    <cellStyle name="60% - Énfasis4 12 2 2 2" xfId="22506" xr:uid="{08AD4EB6-E9FE-4696-849D-F6F01A100529}"/>
    <cellStyle name="60% - Énfasis4 12 2 2 3" xfId="28362" xr:uid="{5E68B87D-AEFC-4C18-88BE-A37F88C3DA33}"/>
    <cellStyle name="60% - Énfasis4 12 2 2 4" xfId="34244" xr:uid="{DCE4FED5-1655-42E2-AE3D-A8A956B377B1}"/>
    <cellStyle name="60% - Énfasis4 12 2 2 5" xfId="40108" xr:uid="{62C1C8D3-C39D-4AFB-8487-41150F3CE073}"/>
    <cellStyle name="60% - Énfasis4 12 2 3" xfId="19732" xr:uid="{327CB8DA-9756-4718-AED8-08B2B7BDB742}"/>
    <cellStyle name="60% - Énfasis4 12 2 4" xfId="25513" xr:uid="{3715A33B-5141-468A-BAF4-D4628C4CA8B2}"/>
    <cellStyle name="60% - Énfasis4 12 2 5" xfId="31387" xr:uid="{A26A42DE-D3AD-49B5-9F6B-A9311F108AC4}"/>
    <cellStyle name="60% - Énfasis4 12 2 6" xfId="37259" xr:uid="{11EC5AEC-E8E5-4946-907C-269776F60B1A}"/>
    <cellStyle name="60% - Énfasis4 12 3" xfId="7157" xr:uid="{0956ED7C-8730-4367-81DD-3D3BCE3F633E}"/>
    <cellStyle name="60% - Énfasis4 12 3 2" xfId="21568" xr:uid="{3B1DA3C6-7DF0-454A-9D30-988FE773E9AF}"/>
    <cellStyle name="60% - Énfasis4 12 3 3" xfId="27391" xr:uid="{87DEE6AA-BB00-483A-A800-0CE3A55EDCAE}"/>
    <cellStyle name="60% - Énfasis4 12 3 4" xfId="33273" xr:uid="{0B5AE56F-AB77-49CE-8277-F0F791B7AB79}"/>
    <cellStyle name="60% - Énfasis4 12 3 5" xfId="39137" xr:uid="{8658912B-09F7-45DA-B745-1BB24627A40F}"/>
    <cellStyle name="60% - Énfasis4 12 4" xfId="18804" xr:uid="{8479B07D-7B2F-4E34-9FB7-A0CE03829899}"/>
    <cellStyle name="60% - Énfasis4 12 5" xfId="24542" xr:uid="{26719B6A-5D49-414D-9904-FC3B0D744DED}"/>
    <cellStyle name="60% - Énfasis4 12 6" xfId="30421" xr:uid="{40278DE5-1864-45C3-BB38-1AF6DC402515}"/>
    <cellStyle name="60% - Énfasis4 12 7" xfId="36302" xr:uid="{CB8F0B0E-8D53-4F72-A3F8-206663E181C0}"/>
    <cellStyle name="60% - Énfasis4 13" xfId="4781" xr:uid="{47343308-9316-440C-A4A4-BDA1D9A4A33C}"/>
    <cellStyle name="60% - Énfasis4 13 2" xfId="7644" xr:uid="{68F56491-89CB-4385-852E-704FD560DAE1}"/>
    <cellStyle name="60% - Énfasis4 13 2 2" xfId="22037" xr:uid="{414EDACB-9A6E-4154-BD20-CC8B2D0D1B5A}"/>
    <cellStyle name="60% - Énfasis4 13 2 3" xfId="27878" xr:uid="{B26EF526-4CB6-406F-8A57-7B96491EDFFB}"/>
    <cellStyle name="60% - Énfasis4 13 2 4" xfId="33760" xr:uid="{6A9EC158-877F-48BE-B81E-6FCDEE0B67CE}"/>
    <cellStyle name="60% - Énfasis4 13 2 5" xfId="39624" xr:uid="{C5090A34-A7E9-452D-9AD0-F53D9E1F9F42}"/>
    <cellStyle name="60% - Énfasis4 13 3" xfId="19263" xr:uid="{DEC064EA-B7E4-49FD-A8CB-366D4A3D51EC}"/>
    <cellStyle name="60% - Énfasis4 13 4" xfId="25029" xr:uid="{F69F3C3C-A690-4631-B8A6-D6B7F74A6D5F}"/>
    <cellStyle name="60% - Énfasis4 13 5" xfId="30903" xr:uid="{C7B1F083-F2B4-4F78-BC2E-133AC46CE1AB}"/>
    <cellStyle name="60% - Énfasis4 13 6" xfId="36783" xr:uid="{BF2A600F-8222-4002-9098-B1ECBED0AD30}"/>
    <cellStyle name="60% - Énfasis4 14" xfId="5747" xr:uid="{BBACA965-215A-4383-B68E-D9460A9095C5}"/>
    <cellStyle name="60% - Énfasis4 14 2" xfId="8616" xr:uid="{C0BDE798-454F-4ED7-86A7-26618B9587F5}"/>
    <cellStyle name="60% - Énfasis4 14 2 2" xfId="22987" xr:uid="{AA8AACA3-BAD0-4E8C-A0B6-108FF735DAF1}"/>
    <cellStyle name="60% - Énfasis4 14 2 3" xfId="28849" xr:uid="{43812224-78A3-4472-9DF5-3E3F20761F33}"/>
    <cellStyle name="60% - Énfasis4 14 2 4" xfId="34731" xr:uid="{15198B73-18FA-4D46-AB6C-A2E710C0C50D}"/>
    <cellStyle name="60% - Énfasis4 14 2 5" xfId="40595" xr:uid="{1E94C2B5-C637-4ABE-93AC-E700E2017AEC}"/>
    <cellStyle name="60% - Énfasis4 14 3" xfId="20205" xr:uid="{F1277F81-C3AD-480A-BB8E-27816CA7BE5C}"/>
    <cellStyle name="60% - Énfasis4 14 4" xfId="25999" xr:uid="{9F236EF2-E54D-451D-B0E1-75DAC6FAAA76}"/>
    <cellStyle name="60% - Énfasis4 14 5" xfId="31874" xr:uid="{79902F88-0387-4F78-B32E-F36633DA0B7D}"/>
    <cellStyle name="60% - Énfasis4 14 6" xfId="37740" xr:uid="{F8232547-2286-4C8E-B88D-97CB7FC76030}"/>
    <cellStyle name="60% - Énfasis4 15" xfId="5767" xr:uid="{4A3DFDBB-6490-407F-B2C7-76B4D7054E23}"/>
    <cellStyle name="60% - Énfasis4 15 2" xfId="8636" xr:uid="{9500E6C1-377A-437E-9006-A668154838D6}"/>
    <cellStyle name="60% - Énfasis4 15 2 2" xfId="23007" xr:uid="{0FDC9029-EFDC-48E0-B35F-B1B6F9263298}"/>
    <cellStyle name="60% - Énfasis4 15 2 3" xfId="28869" xr:uid="{26628B25-93B9-4F0E-B587-CAA4CE677955}"/>
    <cellStyle name="60% - Énfasis4 15 2 4" xfId="34751" xr:uid="{8BA9D6FD-2F87-454F-8B8B-A1EF2A643E0F}"/>
    <cellStyle name="60% - Énfasis4 15 2 5" xfId="40615" xr:uid="{93130962-D0B2-41ED-985D-9BB3963693AF}"/>
    <cellStyle name="60% - Énfasis4 15 3" xfId="20224" xr:uid="{AD66786E-3254-465D-8C35-6A8F50B8C5F7}"/>
    <cellStyle name="60% - Énfasis4 15 4" xfId="26019" xr:uid="{7842DEF3-EEF9-48C1-B221-FA6EA656B0B5}"/>
    <cellStyle name="60% - Énfasis4 15 5" xfId="31894" xr:uid="{9483648C-585B-47D4-8572-22038E0C1A30}"/>
    <cellStyle name="60% - Énfasis4 15 6" xfId="37760" xr:uid="{C7D8179B-C8EB-479F-92B3-AACE06A8AE67}"/>
    <cellStyle name="60% - Énfasis4 16" xfId="5787" xr:uid="{A92B9BB1-017E-4C74-A1B6-FB918C5710E0}"/>
    <cellStyle name="60% - Énfasis4 16 2" xfId="8656" xr:uid="{B0FBD115-EA2E-4782-85C4-115A89A026AF}"/>
    <cellStyle name="60% - Énfasis4 16 2 2" xfId="23027" xr:uid="{DDBA0222-0222-4F90-97E3-AB24B1A595AC}"/>
    <cellStyle name="60% - Énfasis4 16 2 3" xfId="28889" xr:uid="{B6817ECA-91C6-4872-8EBB-21726837B694}"/>
    <cellStyle name="60% - Énfasis4 16 2 4" xfId="34771" xr:uid="{E0857B9D-8F9A-41CC-B5F4-4B18BA689872}"/>
    <cellStyle name="60% - Énfasis4 16 2 5" xfId="40635" xr:uid="{F7350057-8A75-4CCE-9AE1-FAB5B57D1C87}"/>
    <cellStyle name="60% - Énfasis4 16 3" xfId="20242" xr:uid="{0DF73267-D967-4BBD-911B-08EE39E4C411}"/>
    <cellStyle name="60% - Énfasis4 16 4" xfId="26039" xr:uid="{0C49CBD3-069F-4D40-91A7-E159270B3C14}"/>
    <cellStyle name="60% - Énfasis4 16 5" xfId="31914" xr:uid="{10E6E742-17D7-4602-A935-85CA4A24DD35}"/>
    <cellStyle name="60% - Énfasis4 16 6" xfId="37780" xr:uid="{D2B7C02A-2BC1-419C-B108-3BE29199E9F6}"/>
    <cellStyle name="60% - Énfasis4 17" xfId="5986" xr:uid="{E2C466BA-4C93-4A81-BD39-B08AE6BD914F}"/>
    <cellStyle name="60% - Énfasis4 17 2" xfId="8855" xr:uid="{537BC324-67FC-4182-8FC2-56F7F913EC04}"/>
    <cellStyle name="60% - Énfasis4 17 2 2" xfId="23219" xr:uid="{50BFDE39-5B7C-4022-98F3-728FDAA54C3A}"/>
    <cellStyle name="60% - Énfasis4 17 2 3" xfId="29086" xr:uid="{10A5F40C-62C3-444F-8C69-46BF94440146}"/>
    <cellStyle name="60% - Énfasis4 17 2 4" xfId="34968" xr:uid="{0DFDA18C-7D5F-426D-A6CE-32666A183421}"/>
    <cellStyle name="60% - Énfasis4 17 2 5" xfId="40832" xr:uid="{4BC12783-BC5B-4F8F-B614-89EDE0753252}"/>
    <cellStyle name="60% - Énfasis4 17 3" xfId="20434" xr:uid="{66F75925-1069-46A2-A1EF-94C4C859A878}"/>
    <cellStyle name="60% - Énfasis4 17 4" xfId="26236" xr:uid="{06657C29-E2B6-493D-A236-6FE4E97516FC}"/>
    <cellStyle name="60% - Énfasis4 17 5" xfId="32111" xr:uid="{FF235F08-E9B4-4040-9296-5659C25C38B3}"/>
    <cellStyle name="60% - Énfasis4 17 6" xfId="37976" xr:uid="{F6EAE2FA-63FD-45EA-9B50-14C0ABC6E032}"/>
    <cellStyle name="60% - Énfasis4 18" xfId="6006" xr:uid="{E406C764-DA50-404D-8DE6-15B64ADD310B}"/>
    <cellStyle name="60% - Énfasis4 18 2" xfId="8875" xr:uid="{94AA67F1-25C1-4E02-AE4E-0F6A1DBBF4A6}"/>
    <cellStyle name="60% - Énfasis4 18 2 2" xfId="23239" xr:uid="{86971D17-F291-44AD-80A9-0E3CD3870A9C}"/>
    <cellStyle name="60% - Énfasis4 18 2 3" xfId="29106" xr:uid="{7EE1E446-03DB-4F15-BEFD-1F3FD4CFA338}"/>
    <cellStyle name="60% - Énfasis4 18 2 4" xfId="34988" xr:uid="{3A8A26C1-F367-42AD-8C57-B8CB68B90FE2}"/>
    <cellStyle name="60% - Énfasis4 18 2 5" xfId="40852" xr:uid="{42800DA7-42C5-4FD2-81B3-6C64305427CC}"/>
    <cellStyle name="60% - Énfasis4 18 3" xfId="20454" xr:uid="{80F2C715-3F93-4CAA-B2BB-6D0B73EB90FE}"/>
    <cellStyle name="60% - Énfasis4 18 4" xfId="26256" xr:uid="{C6C0446E-8904-45BD-8265-05C1F7EB9D0F}"/>
    <cellStyle name="60% - Énfasis4 18 5" xfId="32131" xr:uid="{89BDD8DE-3080-4D90-ABD3-68243A17298F}"/>
    <cellStyle name="60% - Énfasis4 18 6" xfId="37996" xr:uid="{6F3AB97C-2FDE-46DB-A9C4-87A3D6595832}"/>
    <cellStyle name="60% - Énfasis4 19" xfId="6026" xr:uid="{A0A03973-F72D-45B9-943B-8EC922ED375A}"/>
    <cellStyle name="60% - Énfasis4 19 2" xfId="8895" xr:uid="{8F765203-EBB6-4576-9057-3B19E9063CE4}"/>
    <cellStyle name="60% - Énfasis4 19 2 2" xfId="23259" xr:uid="{3AA7656C-2B18-48BE-9F11-0076D67ABFA9}"/>
    <cellStyle name="60% - Énfasis4 19 2 3" xfId="29126" xr:uid="{742F9592-1E0D-4686-A453-7BD860135977}"/>
    <cellStyle name="60% - Énfasis4 19 2 4" xfId="35008" xr:uid="{DBF4B455-D60C-4CAF-85AD-2FD5A44F54AB}"/>
    <cellStyle name="60% - Énfasis4 19 2 5" xfId="40872" xr:uid="{42907741-0AC2-431C-9A25-24F0C1F592CA}"/>
    <cellStyle name="60% - Énfasis4 19 3" xfId="20474" xr:uid="{7DCEEF8D-5245-44BF-BA56-CD8BF51FB38D}"/>
    <cellStyle name="60% - Énfasis4 19 4" xfId="26276" xr:uid="{5A5FFB46-A9A5-4062-A99A-28E6FC8E816B}"/>
    <cellStyle name="60% - Énfasis4 19 5" xfId="32151" xr:uid="{BB0D1283-28AF-4778-BDB9-37C203602BBD}"/>
    <cellStyle name="60% - Énfasis4 19 6" xfId="38016" xr:uid="{58678297-6826-44A6-A8E2-815BF6D2E1D9}"/>
    <cellStyle name="60% - Énfasis4 2" xfId="328" xr:uid="{00000000-0005-0000-0000-000016000000}"/>
    <cellStyle name="60% - Énfasis4 2 10" xfId="29950" xr:uid="{3F4F5DBF-150C-417C-A74B-AD80BD763AB0}"/>
    <cellStyle name="60% - Énfasis4 2 11" xfId="35831" xr:uid="{753F24B9-E111-43C3-A675-8070DD28B7CD}"/>
    <cellStyle name="60% - Énfasis4 2 2" xfId="3352" xr:uid="{26343EEF-D33F-4288-97D2-80EC4FFF5429}"/>
    <cellStyle name="60% - Énfasis4 2 3" xfId="4046" xr:uid="{AFD388A7-6E4F-4E46-97C5-E7D3AD8C8761}"/>
    <cellStyle name="60% - Énfasis4 2 3 2" xfId="4520" xr:uid="{32DC2090-C340-457C-82C9-5FB7526A08BA}"/>
    <cellStyle name="60% - Énfasis4 2 3 2 2" xfId="5488" xr:uid="{17009BF0-EFC5-4683-A705-79D1578EE16B}"/>
    <cellStyle name="60% - Énfasis4 2 3 2 2 2" xfId="8355" xr:uid="{C496E860-C048-4C8C-A238-3128BF46248C}"/>
    <cellStyle name="60% - Énfasis4 2 3 2 2 2 2" xfId="22730" xr:uid="{3EB6306D-57CF-4B7E-8AB1-6F365B427CD6}"/>
    <cellStyle name="60% - Énfasis4 2 3 2 2 2 3" xfId="28588" xr:uid="{ED5BFA76-B030-4891-98F9-FA7F008AD3B8}"/>
    <cellStyle name="60% - Énfasis4 2 3 2 2 2 4" xfId="34470" xr:uid="{2BF456D6-9BAC-4913-9795-9CD6C518B4D0}"/>
    <cellStyle name="60% - Énfasis4 2 3 2 2 2 5" xfId="40334" xr:uid="{2915D87F-DB5E-4EE7-8428-AF9A068F5AA9}"/>
    <cellStyle name="60% - Énfasis4 2 3 2 2 3" xfId="19949" xr:uid="{16A49F55-C99D-4CBB-9165-D0BC58B8012D}"/>
    <cellStyle name="60% - Énfasis4 2 3 2 2 4" xfId="25739" xr:uid="{8CBBBF56-9AD3-401A-90CC-15E9D34D33BB}"/>
    <cellStyle name="60% - Énfasis4 2 3 2 2 5" xfId="31613" xr:uid="{42A5E7C5-CDA6-41CB-921F-2DCE1E3E9FF1}"/>
    <cellStyle name="60% - Énfasis4 2 3 2 2 6" xfId="37483" xr:uid="{0EC70D64-A190-49EB-9AB6-2BD1F27D2078}"/>
    <cellStyle name="60% - Énfasis4 2 3 2 3" xfId="7383" xr:uid="{FFBE1DEC-8B53-4074-9698-223C555C7EE5}"/>
    <cellStyle name="60% - Énfasis4 2 3 2 3 2" xfId="21785" xr:uid="{4CC26C58-F341-4445-9C49-33BF96620FBA}"/>
    <cellStyle name="60% - Énfasis4 2 3 2 3 3" xfId="27617" xr:uid="{C1C966F5-D822-4432-8455-39DD85CE52A8}"/>
    <cellStyle name="60% - Énfasis4 2 3 2 3 4" xfId="33499" xr:uid="{16746C1B-FA89-4B61-B98A-8D5D22291501}"/>
    <cellStyle name="60% - Énfasis4 2 3 2 3 5" xfId="39363" xr:uid="{3B3E39B7-29D7-4998-8E54-3BCD67251806}"/>
    <cellStyle name="60% - Énfasis4 2 3 2 4" xfId="19019" xr:uid="{29E17140-AD81-44BD-BD43-6F5E61C4A306}"/>
    <cellStyle name="60% - Énfasis4 2 3 2 5" xfId="24768" xr:uid="{C0D186BD-3C7F-4AAA-823A-7BB53C61D311}"/>
    <cellStyle name="60% - Énfasis4 2 3 2 6" xfId="30645" xr:uid="{D659D080-AD59-4669-857A-24C672DBCAEB}"/>
    <cellStyle name="60% - Énfasis4 2 3 2 7" xfId="36526" xr:uid="{BFDC424E-0DC4-4177-821D-FB5A974669C4}"/>
    <cellStyle name="60% - Énfasis4 2 3 3" xfId="5003" xr:uid="{4C54C0CB-25BA-40E0-9341-DF2D3039DD2B}"/>
    <cellStyle name="60% - Énfasis4 2 3 3 2" xfId="7870" xr:uid="{25B880C6-2571-4D51-9948-BF9435F85992}"/>
    <cellStyle name="60% - Énfasis4 2 3 3 2 2" xfId="22255" xr:uid="{3A2C3D5B-A1D5-4831-B50B-F7A983BED9E1}"/>
    <cellStyle name="60% - Énfasis4 2 3 3 2 3" xfId="28103" xr:uid="{1CBB9732-6280-4D64-8547-F2D8F819BD42}"/>
    <cellStyle name="60% - Énfasis4 2 3 3 2 4" xfId="33985" xr:uid="{C9CAF04B-E666-4A30-9335-BBB5BEFFAE37}"/>
    <cellStyle name="60% - Énfasis4 2 3 3 2 5" xfId="39849" xr:uid="{80429539-A74B-4BC6-AD77-7A7046F0AE13}"/>
    <cellStyle name="60% - Énfasis4 2 3 3 3" xfId="19482" xr:uid="{EA9B6864-C302-4979-9405-FA0F4C291067}"/>
    <cellStyle name="60% - Énfasis4 2 3 3 4" xfId="25254" xr:uid="{424F0DAA-0123-4DD0-B4D5-D63A2CB1F7ED}"/>
    <cellStyle name="60% - Énfasis4 2 3 3 5" xfId="31128" xr:uid="{74E83C91-84F4-4DEF-B123-D479836B492F}"/>
    <cellStyle name="60% - Énfasis4 2 3 3 6" xfId="37006" xr:uid="{07D047BD-2294-435E-8ABD-CAE13208BD71}"/>
    <cellStyle name="60% - Énfasis4 2 3 4" xfId="6898" xr:uid="{AE04AF10-2FFC-45B5-AC26-82C1595D009F}"/>
    <cellStyle name="60% - Énfasis4 2 3 4 2" xfId="21319" xr:uid="{BED0885C-5C3D-494F-8AA3-2062D835C99E}"/>
    <cellStyle name="60% - Énfasis4 2 3 4 3" xfId="27136" xr:uid="{6374F5F0-1CBE-4F91-9D33-C516DF9FA140}"/>
    <cellStyle name="60% - Énfasis4 2 3 4 4" xfId="33014" xr:uid="{20ED2D25-0FE0-4232-92EE-73E7A4557BE5}"/>
    <cellStyle name="60% - Énfasis4 2 3 4 5" xfId="38878" xr:uid="{63A18298-429F-4D64-B179-8A9DC51FD851}"/>
    <cellStyle name="60% - Énfasis4 2 3 5" xfId="18573" xr:uid="{A89A4736-B9B3-48C2-8D5D-C50FB04C4005}"/>
    <cellStyle name="60% - Énfasis4 2 3 6" xfId="24285" xr:uid="{55F84896-E094-4C77-919A-59AC2B439384}"/>
    <cellStyle name="60% - Énfasis4 2 3 7" xfId="30163" xr:uid="{F878F96A-21C5-42D0-81EA-C1A176201D59}"/>
    <cellStyle name="60% - Énfasis4 2 3 8" xfId="36042" xr:uid="{645C3601-163C-4E87-AC3F-2DF66C824B7D}"/>
    <cellStyle name="60% - Énfasis4 2 4" xfId="4326" xr:uid="{1BB9A935-D208-42D9-B339-765E84DFE7E2}"/>
    <cellStyle name="60% - Énfasis4 2 4 2" xfId="5292" xr:uid="{90312829-B845-4D7B-98D4-868BED19327E}"/>
    <cellStyle name="60% - Énfasis4 2 4 2 2" xfId="8159" xr:uid="{78972C2F-85F6-4438-8F60-F7DBD5D38B48}"/>
    <cellStyle name="60% - Énfasis4 2 4 2 2 2" xfId="22535" xr:uid="{A2519A72-4F60-4336-B88F-56CC2E4FC5FE}"/>
    <cellStyle name="60% - Énfasis4 2 4 2 2 3" xfId="28392" xr:uid="{42EB9FB8-42E0-4E97-9EDA-781A6D009FDA}"/>
    <cellStyle name="60% - Énfasis4 2 4 2 2 4" xfId="34274" xr:uid="{6467BA0D-8A68-46B0-BCA7-B62A2D46AEB5}"/>
    <cellStyle name="60% - Énfasis4 2 4 2 2 5" xfId="40138" xr:uid="{C880A44E-A200-476F-9A85-DE25A70F6790}"/>
    <cellStyle name="60% - Énfasis4 2 4 2 3" xfId="19760" xr:uid="{A30A0491-5E54-4313-AF92-4A534A6C2755}"/>
    <cellStyle name="60% - Énfasis4 2 4 2 4" xfId="25543" xr:uid="{23F66D45-5252-465E-92D7-F732A70C4888}"/>
    <cellStyle name="60% - Énfasis4 2 4 2 5" xfId="31417" xr:uid="{A78CC30D-3A72-4269-8531-BC5A154057FC}"/>
    <cellStyle name="60% - Énfasis4 2 4 2 6" xfId="37288" xr:uid="{D4A6EECF-26FB-4E92-A04B-D7E7C1621FC2}"/>
    <cellStyle name="60% - Énfasis4 2 4 3" xfId="7187" xr:uid="{3F6C85B6-ED95-4E64-ABE6-71B24E76E62F}"/>
    <cellStyle name="60% - Énfasis4 2 4 3 2" xfId="21594" xr:uid="{F46B11E7-FB3B-4A0C-AA32-E237F96CD954}"/>
    <cellStyle name="60% - Énfasis4 2 4 3 3" xfId="27421" xr:uid="{6CD0E870-E307-4D7F-8DCE-090C2C8C23C8}"/>
    <cellStyle name="60% - Énfasis4 2 4 3 4" xfId="33303" xr:uid="{575C232D-34A7-40F6-BBF9-9101A5F76998}"/>
    <cellStyle name="60% - Énfasis4 2 4 3 5" xfId="39167" xr:uid="{24B7E9AF-92BC-4F6C-93F1-DE4DE9927D00}"/>
    <cellStyle name="60% - Énfasis4 2 4 4" xfId="18831" xr:uid="{612358DE-66D3-42FC-856A-B39B77A5CC67}"/>
    <cellStyle name="60% - Énfasis4 2 4 5" xfId="24572" xr:uid="{A4BD7E83-8BB8-4C6E-B64F-1128BB81C377}"/>
    <cellStyle name="60% - Énfasis4 2 4 6" xfId="30451" xr:uid="{C6CF68C4-27C0-4B0E-99DA-C9678E2A29C4}"/>
    <cellStyle name="60% - Énfasis4 2 4 7" xfId="36331" xr:uid="{90F542D2-F566-44C7-AFFE-B295C9C46A1A}"/>
    <cellStyle name="60% - Énfasis4 2 5" xfId="4811" xr:uid="{94D4F599-53D3-4999-B913-333A11A7F93C}"/>
    <cellStyle name="60% - Énfasis4 2 5 2" xfId="7674" xr:uid="{75369446-3997-49B9-B23E-20B6C33E84B6}"/>
    <cellStyle name="60% - Énfasis4 2 5 2 2" xfId="22065" xr:uid="{27DC318C-2436-47B7-8223-FBD838BF0493}"/>
    <cellStyle name="60% - Énfasis4 2 5 2 3" xfId="27907" xr:uid="{20E75B35-22CD-4434-ADDD-E9854D639A67}"/>
    <cellStyle name="60% - Énfasis4 2 5 2 4" xfId="33789" xr:uid="{C89076B5-35FD-4797-8215-DC708A4423A3}"/>
    <cellStyle name="60% - Énfasis4 2 5 2 5" xfId="39653" xr:uid="{733B1F74-CCA9-42BC-8945-A5380B803E4D}"/>
    <cellStyle name="60% - Énfasis4 2 5 3" xfId="19290" xr:uid="{1A69ACD7-52F9-4BDF-BC3A-40CF21BB4C47}"/>
    <cellStyle name="60% - Énfasis4 2 5 4" xfId="25058" xr:uid="{E0E615BE-5F30-4F93-B520-96753BBB8297}"/>
    <cellStyle name="60% - Énfasis4 2 5 5" xfId="30932" xr:uid="{FFBAAEE6-5D3E-4E2C-85C8-E4A421BF2716}"/>
    <cellStyle name="60% - Énfasis4 2 5 6" xfId="36811" xr:uid="{C02AB146-45D1-4F58-AFEC-C3EF135BD53B}"/>
    <cellStyle name="60% - Énfasis4 2 6" xfId="5817" xr:uid="{A6EA2259-0766-4F28-A287-3BB6B1AC1561}"/>
    <cellStyle name="60% - Énfasis4 2 6 2" xfId="8686" xr:uid="{9E711183-308D-44DF-A603-7EF77551E60F}"/>
    <cellStyle name="60% - Énfasis4 2 6 2 2" xfId="23054" xr:uid="{D4A2B56F-A424-4128-A36E-E34EFCA63819}"/>
    <cellStyle name="60% - Énfasis4 2 6 2 3" xfId="28918" xr:uid="{15BF8418-3AE2-4C5D-9C70-352A347AE144}"/>
    <cellStyle name="60% - Énfasis4 2 6 2 4" xfId="34800" xr:uid="{98821C5C-CCC4-4E36-B215-A9FE094805A6}"/>
    <cellStyle name="60% - Énfasis4 2 6 2 5" xfId="40664" xr:uid="{C0770CBB-1289-4615-B9A3-7C54BD57ED9B}"/>
    <cellStyle name="60% - Énfasis4 2 6 3" xfId="20269" xr:uid="{B36A5759-5850-43E7-B553-FCC1A8017135}"/>
    <cellStyle name="60% - Énfasis4 2 6 4" xfId="26068" xr:uid="{3499A9DE-0775-4075-902E-0863B9A359F8}"/>
    <cellStyle name="60% - Énfasis4 2 6 5" xfId="31943" xr:uid="{F89A7D8F-97D2-42CE-AD67-2C80BC8A79B6}"/>
    <cellStyle name="60% - Énfasis4 2 6 6" xfId="37809" xr:uid="{E0328048-4440-4C89-9382-0A367E893372}"/>
    <cellStyle name="60% - Énfasis4 2 7" xfId="6703" xr:uid="{914DBAE9-F6AA-4EDD-80C1-B0E95592B297}"/>
    <cellStyle name="60% - Énfasis4 2 7 2" xfId="21130" xr:uid="{4632CDD3-DD35-4933-8229-02CB3773F837}"/>
    <cellStyle name="60% - Énfasis4 2 7 3" xfId="26942" xr:uid="{5DF6AF7A-1C8A-4CE9-8EF5-3A2E70671FCB}"/>
    <cellStyle name="60% - Énfasis4 2 7 4" xfId="32818" xr:uid="{DE986F3C-2801-450A-953A-1C1066953D9B}"/>
    <cellStyle name="60% - Énfasis4 2 7 5" xfId="38682" xr:uid="{7632868C-6D07-4A37-9281-49A6A4DD103D}"/>
    <cellStyle name="60% - Énfasis4 2 8" xfId="18364" xr:uid="{BFE292B5-AA74-463E-B659-DF4757D3C81B}"/>
    <cellStyle name="60% - Énfasis4 2 9" xfId="24072" xr:uid="{EE3B49CC-3EAE-4CB9-BB67-5C97AE84B255}"/>
    <cellStyle name="60% - Énfasis4 20" xfId="6046" xr:uid="{054EA108-3ACC-44DF-9624-5BDF79B69E0F}"/>
    <cellStyle name="60% - Énfasis4 20 2" xfId="8915" xr:uid="{40477A65-24FC-4A7F-AF76-3F48C212A11E}"/>
    <cellStyle name="60% - Énfasis4 20 2 2" xfId="23279" xr:uid="{7DF5BF70-3C9A-48DC-8A14-3FB32CF80A29}"/>
    <cellStyle name="60% - Énfasis4 20 2 3" xfId="29146" xr:uid="{AD75D699-760B-48E5-A557-E5B86DE40B03}"/>
    <cellStyle name="60% - Énfasis4 20 2 4" xfId="35028" xr:uid="{B65EBA58-0FE7-4CE9-AA31-5C7C5436D51D}"/>
    <cellStyle name="60% - Énfasis4 20 2 5" xfId="40892" xr:uid="{60DC81A5-9A9D-4E19-99E3-FE254855D0D6}"/>
    <cellStyle name="60% - Énfasis4 20 3" xfId="20494" xr:uid="{3AF41CD3-13BA-4096-9592-242D48F9A0D6}"/>
    <cellStyle name="60% - Énfasis4 20 4" xfId="26296" xr:uid="{9BCE476B-4BB4-44C2-946C-5EB8BCFA7CA4}"/>
    <cellStyle name="60% - Énfasis4 20 5" xfId="32171" xr:uid="{13B347FA-51DE-49A4-BA0B-C8167D92EE77}"/>
    <cellStyle name="60% - Énfasis4 20 6" xfId="38036" xr:uid="{D5E2CCD6-BD6E-407C-9DA5-A8FE73B0E932}"/>
    <cellStyle name="60% - Énfasis4 21" xfId="6066" xr:uid="{429EB255-C718-4E23-B05D-C3C736203337}"/>
    <cellStyle name="60% - Énfasis4 21 2" xfId="8935" xr:uid="{B42C4302-CECB-43B7-A9E4-CD5210A1C49D}"/>
    <cellStyle name="60% - Énfasis4 21 2 2" xfId="23299" xr:uid="{657C220F-9E75-4EA1-A504-A0F0210DCC94}"/>
    <cellStyle name="60% - Énfasis4 21 2 3" xfId="29166" xr:uid="{AA5D2B6E-9EEE-46EE-9706-D901D7155804}"/>
    <cellStyle name="60% - Énfasis4 21 2 4" xfId="35048" xr:uid="{5AE2FD31-08E6-43F9-9EAA-422C330207F9}"/>
    <cellStyle name="60% - Énfasis4 21 2 5" xfId="40912" xr:uid="{B243FFFE-CE5E-4CD2-B507-3672E171DF00}"/>
    <cellStyle name="60% - Énfasis4 21 3" xfId="20514" xr:uid="{032EDFE8-6056-4BEE-A4C8-BC308D4C69DA}"/>
    <cellStyle name="60% - Énfasis4 21 4" xfId="26316" xr:uid="{B80F0905-0CE2-4AEA-AA88-BEE058DCFAA3}"/>
    <cellStyle name="60% - Énfasis4 21 5" xfId="32191" xr:uid="{395C8386-0A30-4596-9EA5-3D32E955A27C}"/>
    <cellStyle name="60% - Énfasis4 21 6" xfId="38056" xr:uid="{4D741875-F72D-42D3-943F-21039969BFDA}"/>
    <cellStyle name="60% - Énfasis4 22" xfId="6086" xr:uid="{4FD788E6-4A70-4C1E-A076-3A9EAB24C03E}"/>
    <cellStyle name="60% - Énfasis4 22 2" xfId="8955" xr:uid="{254B9C3D-9F3B-48E9-9F0E-A65D97067CC0}"/>
    <cellStyle name="60% - Énfasis4 22 2 2" xfId="23319" xr:uid="{AC1DA40F-70EB-4F4A-ACCA-CD29CD22E964}"/>
    <cellStyle name="60% - Énfasis4 22 2 3" xfId="29186" xr:uid="{90E8647A-FC9E-4A0E-BD16-B7E6251798DC}"/>
    <cellStyle name="60% - Énfasis4 22 2 4" xfId="35068" xr:uid="{B55D0557-F268-4784-BE43-DD018DA87427}"/>
    <cellStyle name="60% - Énfasis4 22 2 5" xfId="40932" xr:uid="{64F26452-5F8C-437F-86A1-2865F73E4ECB}"/>
    <cellStyle name="60% - Énfasis4 22 3" xfId="20534" xr:uid="{8258E3FD-F109-42BB-BCE0-A60FC8BC155A}"/>
    <cellStyle name="60% - Énfasis4 22 4" xfId="26336" xr:uid="{6DBB91D3-79F8-436F-8E2A-C0C206665827}"/>
    <cellStyle name="60% - Énfasis4 22 5" xfId="32211" xr:uid="{6B50EE4D-21DC-4A07-8D09-C21B6ACE3E5A}"/>
    <cellStyle name="60% - Énfasis4 22 6" xfId="38076" xr:uid="{D353E3F1-2450-4FD2-8F3E-FC8F040A8E70}"/>
    <cellStyle name="60% - Énfasis4 23" xfId="6106" xr:uid="{F50E7F27-D859-4809-B51E-939E03C3FF12}"/>
    <cellStyle name="60% - Énfasis4 23 2" xfId="8975" xr:uid="{EA546E8E-947F-4798-95F2-8D6171ADB53B}"/>
    <cellStyle name="60% - Énfasis4 23 2 2" xfId="23339" xr:uid="{CCADC90F-7C96-4449-9938-3D6F43025C51}"/>
    <cellStyle name="60% - Énfasis4 23 2 3" xfId="29206" xr:uid="{D4187503-F7F0-414F-8552-8BD177D68A29}"/>
    <cellStyle name="60% - Énfasis4 23 2 4" xfId="35088" xr:uid="{08656C91-07FA-48DB-927A-2FE3F52C672A}"/>
    <cellStyle name="60% - Énfasis4 23 2 5" xfId="40952" xr:uid="{EDB0AE0D-3E25-4F37-8C69-2CA6D5418329}"/>
    <cellStyle name="60% - Énfasis4 23 3" xfId="20554" xr:uid="{540B8351-9B16-4689-8E2C-3C7E9AC701FC}"/>
    <cellStyle name="60% - Énfasis4 23 4" xfId="26356" xr:uid="{7DA6448A-4D3D-44C7-9D57-6BE063432B05}"/>
    <cellStyle name="60% - Énfasis4 23 5" xfId="32231" xr:uid="{47689744-E172-4CEB-9AD5-90AA11A119F5}"/>
    <cellStyle name="60% - Énfasis4 23 6" xfId="38096" xr:uid="{83E7BEFD-935C-4F1A-B135-865FBEB5D50E}"/>
    <cellStyle name="60% - Énfasis4 24" xfId="6126" xr:uid="{AAAA0720-2083-4434-84A4-8D942077CC07}"/>
    <cellStyle name="60% - Énfasis4 24 2" xfId="8995" xr:uid="{F7BA9307-7EFD-4603-B89B-4ACAF5687294}"/>
    <cellStyle name="60% - Énfasis4 24 2 2" xfId="23359" xr:uid="{2D001119-8583-4127-A564-3551C48201BB}"/>
    <cellStyle name="60% - Énfasis4 24 2 3" xfId="29226" xr:uid="{69B51F5E-3F99-4D23-A92D-07ADAC66096B}"/>
    <cellStyle name="60% - Énfasis4 24 2 4" xfId="35108" xr:uid="{111FF33F-6998-429C-9957-C6431480435E}"/>
    <cellStyle name="60% - Énfasis4 24 2 5" xfId="40972" xr:uid="{902D668C-B588-40E4-A87C-993F0D10F7EB}"/>
    <cellStyle name="60% - Énfasis4 24 3" xfId="20574" xr:uid="{345842EE-8C8E-4E26-B48C-25C1F8304EC7}"/>
    <cellStyle name="60% - Énfasis4 24 4" xfId="26376" xr:uid="{F15C1799-467F-4085-B25B-D759E4731C41}"/>
    <cellStyle name="60% - Énfasis4 24 5" xfId="32251" xr:uid="{78126B27-E4C1-45AB-A5C9-A493E86B5CF1}"/>
    <cellStyle name="60% - Énfasis4 24 6" xfId="38116" xr:uid="{0035F9DA-13C4-4498-99AE-75E488C3B579}"/>
    <cellStyle name="60% - Énfasis4 25" xfId="6146" xr:uid="{F0C03A1D-492A-43CC-8E9E-1360891318BE}"/>
    <cellStyle name="60% - Énfasis4 25 2" xfId="9015" xr:uid="{A052EA29-69A1-439C-AB67-9819D045BD31}"/>
    <cellStyle name="60% - Énfasis4 25 2 2" xfId="23379" xr:uid="{37E8BDB4-98AA-4D13-B967-823E9BDE83B4}"/>
    <cellStyle name="60% - Énfasis4 25 2 3" xfId="29246" xr:uid="{0943DDDC-9148-4510-8F4F-FC1A09C5FDEF}"/>
    <cellStyle name="60% - Énfasis4 25 2 4" xfId="35128" xr:uid="{1445CEB1-8848-4E4D-9705-9106E0E88299}"/>
    <cellStyle name="60% - Énfasis4 25 2 5" xfId="40991" xr:uid="{8225904D-476B-4DC1-8F26-E3C7BBF4E71C}"/>
    <cellStyle name="60% - Énfasis4 25 3" xfId="20594" xr:uid="{B2D0F0CE-5E04-4202-AFE3-8065E411ED12}"/>
    <cellStyle name="60% - Énfasis4 25 4" xfId="26396" xr:uid="{5EAE2AAB-A93B-4E18-BD5D-1D8B57D11F1E}"/>
    <cellStyle name="60% - Énfasis4 25 5" xfId="32271" xr:uid="{EE3300F2-C322-42BF-8FF5-C336AC0F3490}"/>
    <cellStyle name="60% - Énfasis4 25 6" xfId="38136" xr:uid="{37815635-28E5-4B0B-BD6F-4C0291424C68}"/>
    <cellStyle name="60% - Énfasis4 26" xfId="6166" xr:uid="{94FAA9A7-CE38-46A9-96C7-ED42ED52AD33}"/>
    <cellStyle name="60% - Énfasis4 26 2" xfId="9035" xr:uid="{3DE1534B-D634-451D-A78B-38DC0A76807D}"/>
    <cellStyle name="60% - Énfasis4 26 2 2" xfId="23399" xr:uid="{4D299EE6-B2A2-429A-ADC9-850AFEC93079}"/>
    <cellStyle name="60% - Énfasis4 26 2 3" xfId="29266" xr:uid="{2F13B1D8-D754-4A77-93F1-BC61D7E666A0}"/>
    <cellStyle name="60% - Énfasis4 26 2 4" xfId="35148" xr:uid="{0D7B3E95-8D7A-4D7D-8113-7B5A6336B7E9}"/>
    <cellStyle name="60% - Énfasis4 26 2 5" xfId="41010" xr:uid="{7A71AD6F-333B-4303-9FFB-05D63A142B47}"/>
    <cellStyle name="60% - Énfasis4 26 3" xfId="20614" xr:uid="{29D11265-ACC4-4718-BCAE-FF7B4275C29E}"/>
    <cellStyle name="60% - Énfasis4 26 4" xfId="26416" xr:uid="{CA082ECE-C08F-458D-806E-E5B25E5FA14F}"/>
    <cellStyle name="60% - Énfasis4 26 5" xfId="32291" xr:uid="{EE342536-BADD-477E-B69F-C85B14FCD027}"/>
    <cellStyle name="60% - Énfasis4 26 6" xfId="38156" xr:uid="{90CA76DB-3152-4DB8-A54B-49C0DABB2B99}"/>
    <cellStyle name="60% - Énfasis4 27" xfId="6186" xr:uid="{C8F55348-BE69-4A79-B690-2414A53D6198}"/>
    <cellStyle name="60% - Énfasis4 27 2" xfId="9055" xr:uid="{12329425-0ECA-4317-9B94-C029157F07CF}"/>
    <cellStyle name="60% - Énfasis4 27 2 2" xfId="23419" xr:uid="{25949941-96C5-46D8-8239-89357F11D2C7}"/>
    <cellStyle name="60% - Énfasis4 27 2 3" xfId="29286" xr:uid="{D36A9E52-4C70-46F9-BBD1-A18C5116AA87}"/>
    <cellStyle name="60% - Énfasis4 27 2 4" xfId="35168" xr:uid="{5EFF9039-1ADE-4689-92C4-ADA840FFC178}"/>
    <cellStyle name="60% - Énfasis4 27 2 5" xfId="41030" xr:uid="{D36FC9B4-8944-4469-A6C6-C1F22F268CF2}"/>
    <cellStyle name="60% - Énfasis4 27 3" xfId="20634" xr:uid="{DDAAEFB7-052E-43A8-9C75-053AF949FC67}"/>
    <cellStyle name="60% - Énfasis4 27 4" xfId="26436" xr:uid="{612A1177-111A-42A8-BA9C-EF9987F0B487}"/>
    <cellStyle name="60% - Énfasis4 27 5" xfId="32311" xr:uid="{1CB336E1-D368-4BDE-9FBE-85B0603849E9}"/>
    <cellStyle name="60% - Énfasis4 27 6" xfId="38176" xr:uid="{1F1B0602-52D3-4D3C-B28D-794649513EF1}"/>
    <cellStyle name="60% - Énfasis4 28" xfId="6208" xr:uid="{2E863859-782D-44E8-8984-EE3D7D8D2423}"/>
    <cellStyle name="60% - Énfasis4 28 2" xfId="9077" xr:uid="{99F58DDA-72B3-4651-A729-8DBDCA4F32B3}"/>
    <cellStyle name="60% - Énfasis4 28 2 2" xfId="23441" xr:uid="{9B2DD63C-BCB3-4256-857C-D4412B9F3234}"/>
    <cellStyle name="60% - Énfasis4 28 2 3" xfId="29308" xr:uid="{16B50971-21F7-4ACB-8F73-442C2EC38610}"/>
    <cellStyle name="60% - Énfasis4 28 2 4" xfId="35190" xr:uid="{C5EAF036-7B07-453B-8C0F-5CA1B9212C73}"/>
    <cellStyle name="60% - Énfasis4 28 2 5" xfId="41051" xr:uid="{1991E522-BABF-47E3-9D84-3488B4B0DE2D}"/>
    <cellStyle name="60% - Énfasis4 28 3" xfId="20656" xr:uid="{562BCBF6-1CA3-497D-98EF-298FB46EBDE1}"/>
    <cellStyle name="60% - Énfasis4 28 4" xfId="26458" xr:uid="{3EE52B4A-0692-41FA-AA26-1AB516EDAE68}"/>
    <cellStyle name="60% - Énfasis4 28 5" xfId="32333" xr:uid="{16D1B59F-50B8-4C35-BD5C-64B6CCCF7FC1}"/>
    <cellStyle name="60% - Énfasis4 28 6" xfId="38198" xr:uid="{B18AA575-6C1E-443A-8389-D805EFF598D7}"/>
    <cellStyle name="60% - Énfasis4 29" xfId="6245" xr:uid="{6F73F7C4-434C-42BB-8898-CEB6CA81D45B}"/>
    <cellStyle name="60% - Énfasis4 29 2" xfId="9114" xr:uid="{2E91FF1B-B543-4730-9BAF-B883D17F514F}"/>
    <cellStyle name="60% - Énfasis4 29 2 2" xfId="23478" xr:uid="{64E15799-6FB4-4E07-9D4B-2C3D2759AC73}"/>
    <cellStyle name="60% - Énfasis4 29 2 3" xfId="29345" xr:uid="{26B12B24-1DCF-4B61-BD7B-7102E36E7C49}"/>
    <cellStyle name="60% - Énfasis4 29 2 4" xfId="35227" xr:uid="{F7451520-E451-4072-B096-4125A70E311F}"/>
    <cellStyle name="60% - Énfasis4 29 2 5" xfId="41087" xr:uid="{83063645-E523-4379-8CFB-C6CC665D77A5}"/>
    <cellStyle name="60% - Énfasis4 29 3" xfId="20686" xr:uid="{635508F5-C675-4A29-8AFC-730C70AA38F4}"/>
    <cellStyle name="60% - Énfasis4 29 4" xfId="26495" xr:uid="{08F83D8C-AD5B-4CFA-83DE-A56DB0F45731}"/>
    <cellStyle name="60% - Énfasis4 29 5" xfId="32370" xr:uid="{C3CC9A7A-5714-4D77-BB55-B8631E34D5D9}"/>
    <cellStyle name="60% - Énfasis4 29 6" xfId="38235" xr:uid="{ADCD97F9-8EF9-4C75-B64C-6BDB1D15982F}"/>
    <cellStyle name="60% - Énfasis4 3" xfId="3868" xr:uid="{DB91B932-1039-491C-9D6E-056413311B73}"/>
    <cellStyle name="60% - Énfasis4 3 10" xfId="29977" xr:uid="{C6A7C49C-07F4-4195-A4A6-6ED77B9FEB7D}"/>
    <cellStyle name="60% - Énfasis4 3 11" xfId="35858" xr:uid="{4FA76920-B983-4E29-A66D-EC50E80C5D33}"/>
    <cellStyle name="60% - Énfasis4 3 2" xfId="4067" xr:uid="{11BC257F-D9E0-447A-82FB-E7DC2F357174}"/>
    <cellStyle name="60% - Énfasis4 3 2 2" xfId="4545" xr:uid="{8B456197-8009-4A32-A31B-3D5C7BB4EEF2}"/>
    <cellStyle name="60% - Énfasis4 3 2 2 2" xfId="5513" xr:uid="{6BC5194C-BDC4-42E2-9B83-B270029B0505}"/>
    <cellStyle name="60% - Énfasis4 3 2 2 2 2" xfId="8380" xr:uid="{8A132395-801A-48FC-A901-1F7CBE1CE1A3}"/>
    <cellStyle name="60% - Énfasis4 3 2 2 2 2 2" xfId="22755" xr:uid="{01850573-DBF9-4459-B363-2C7126C93873}"/>
    <cellStyle name="60% - Énfasis4 3 2 2 2 2 3" xfId="28613" xr:uid="{7BA4E656-7888-4863-8922-45B125656DD3}"/>
    <cellStyle name="60% - Énfasis4 3 2 2 2 2 4" xfId="34495" xr:uid="{8AE00C4E-E002-44CA-8B09-BF02CE31F5C8}"/>
    <cellStyle name="60% - Énfasis4 3 2 2 2 2 5" xfId="40359" xr:uid="{D8D94D10-4AD0-41A2-9CA1-5671C0EAC472}"/>
    <cellStyle name="60% - Énfasis4 3 2 2 2 3" xfId="19973" xr:uid="{36CBCF5E-180A-4DBC-BAE3-27AA057DA9EA}"/>
    <cellStyle name="60% - Énfasis4 3 2 2 2 4" xfId="25764" xr:uid="{D8BBBCDD-9B0C-41C7-9D94-0C49BC95ACC0}"/>
    <cellStyle name="60% - Énfasis4 3 2 2 2 5" xfId="31638" xr:uid="{34A0A9E8-8F67-47B6-9EE9-89DA27F6829D}"/>
    <cellStyle name="60% - Énfasis4 3 2 2 2 6" xfId="37508" xr:uid="{6305A99D-2218-4031-8744-92CA8E6BA5AC}"/>
    <cellStyle name="60% - Énfasis4 3 2 2 3" xfId="7408" xr:uid="{A42756CE-829B-4340-BB4E-1570170A5F9B}"/>
    <cellStyle name="60% - Énfasis4 3 2 2 3 2" xfId="21810" xr:uid="{D2D4E405-1068-4E3D-9A52-F74719A90B9C}"/>
    <cellStyle name="60% - Énfasis4 3 2 2 3 3" xfId="27642" xr:uid="{4512038A-0941-4488-A787-C17710042533}"/>
    <cellStyle name="60% - Énfasis4 3 2 2 3 4" xfId="33524" xr:uid="{CFAEFB5A-7919-4FF1-8514-BCEE1E7B97B9}"/>
    <cellStyle name="60% - Énfasis4 3 2 2 3 5" xfId="39388" xr:uid="{FA479C08-8749-45C1-8A07-5E30F344B7ED}"/>
    <cellStyle name="60% - Énfasis4 3 2 2 4" xfId="19041" xr:uid="{D5DA023C-79C1-4B22-8428-EE32ED5C7E94}"/>
    <cellStyle name="60% - Énfasis4 3 2 2 5" xfId="24793" xr:uid="{2B4DB9B1-4E41-4835-AEDE-9ED5D56687C6}"/>
    <cellStyle name="60% - Énfasis4 3 2 2 6" xfId="30670" xr:uid="{C4F44F5E-70CC-423F-A1FA-388665F56672}"/>
    <cellStyle name="60% - Énfasis4 3 2 2 7" xfId="36551" xr:uid="{245E48BC-9DB5-40D6-BF63-F8A5EFEC3945}"/>
    <cellStyle name="60% - Énfasis4 3 2 3" xfId="5028" xr:uid="{8383963C-B1CC-476B-8417-68F30E4F20DC}"/>
    <cellStyle name="60% - Énfasis4 3 2 3 2" xfId="7895" xr:uid="{F8DA0C3A-DCB4-43F6-9104-86B94F4C7D88}"/>
    <cellStyle name="60% - Énfasis4 3 2 3 2 2" xfId="22280" xr:uid="{8BA1DC49-579D-436F-B9E0-68366D9DE33E}"/>
    <cellStyle name="60% - Énfasis4 3 2 3 2 3" xfId="28128" xr:uid="{E31C0794-1DA4-4C38-A4A5-C6EE257B3DBF}"/>
    <cellStyle name="60% - Énfasis4 3 2 3 2 4" xfId="34010" xr:uid="{2BBB9E5F-63CB-411F-8DB2-11BFF3807EC9}"/>
    <cellStyle name="60% - Énfasis4 3 2 3 2 5" xfId="39874" xr:uid="{2D0BF443-9323-401C-BE83-17AF8010F449}"/>
    <cellStyle name="60% - Énfasis4 3 2 3 3" xfId="19506" xr:uid="{7A23C223-6D55-439C-B5DB-028751F1B60F}"/>
    <cellStyle name="60% - Énfasis4 3 2 3 4" xfId="25279" xr:uid="{58521E2F-ACED-43C9-BB48-9FAFC7A3F099}"/>
    <cellStyle name="60% - Énfasis4 3 2 3 5" xfId="31153" xr:uid="{4CB20570-FB2A-4188-BA51-9FD3D663400F}"/>
    <cellStyle name="60% - Énfasis4 3 2 3 6" xfId="37031" xr:uid="{78C1DDC8-C9BB-429C-AC53-E447D4EC3585}"/>
    <cellStyle name="60% - Énfasis4 3 2 4" xfId="6923" xr:uid="{450B5F06-1E9E-44D5-91E3-7A7A88A0746B}"/>
    <cellStyle name="60% - Énfasis4 3 2 4 2" xfId="21343" xr:uid="{FF8205CC-DCA5-4408-AF93-EBC04CA3520D}"/>
    <cellStyle name="60% - Énfasis4 3 2 4 3" xfId="27161" xr:uid="{0F97D68A-42CF-4C1F-AB91-1F3D0A3C0BF5}"/>
    <cellStyle name="60% - Énfasis4 3 2 4 4" xfId="33039" xr:uid="{BD6B68C6-8BB0-4808-ADE5-DBE7F4FAD19E}"/>
    <cellStyle name="60% - Énfasis4 3 2 4 5" xfId="38903" xr:uid="{33BDFC9B-3034-4C5E-A431-9C5EE6C06A48}"/>
    <cellStyle name="60% - Énfasis4 3 2 5" xfId="18598" xr:uid="{A872F75D-0B70-432E-B354-52B82E4636FF}"/>
    <cellStyle name="60% - Énfasis4 3 2 6" xfId="24310" xr:uid="{0B5080FA-E498-4A24-8A99-D936CACAAC7D}"/>
    <cellStyle name="60% - Énfasis4 3 2 7" xfId="30188" xr:uid="{430D13C2-FF0D-4519-861F-71ACEA011F8C}"/>
    <cellStyle name="60% - Énfasis4 3 2 8" xfId="36067" xr:uid="{C7B06768-7805-4BF4-8562-A8918A813895}"/>
    <cellStyle name="60% - Énfasis4 3 3" xfId="4351" xr:uid="{46BC5630-2A9A-4A22-B3B4-C2886B49A4E9}"/>
    <cellStyle name="60% - Énfasis4 3 3 2" xfId="5317" xr:uid="{36A4C170-4633-4FE9-89F2-F611A7A30567}"/>
    <cellStyle name="60% - Énfasis4 3 3 2 2" xfId="8184" xr:uid="{4E63133E-FF91-48AF-A7F8-DD517969D169}"/>
    <cellStyle name="60% - Énfasis4 3 3 2 2 2" xfId="22560" xr:uid="{084F698C-0349-4433-90CA-89D4C41A4381}"/>
    <cellStyle name="60% - Énfasis4 3 3 2 2 3" xfId="28417" xr:uid="{581DDF9B-2598-47E5-939E-235849E78753}"/>
    <cellStyle name="60% - Énfasis4 3 3 2 2 4" xfId="34299" xr:uid="{B37744BC-F601-4CD0-9279-7882FD3BBF62}"/>
    <cellStyle name="60% - Énfasis4 3 3 2 2 5" xfId="40163" xr:uid="{A35AC1A9-C8CB-4687-A823-DCCC140EBA56}"/>
    <cellStyle name="60% - Énfasis4 3 3 2 3" xfId="19785" xr:uid="{744C9B13-D1FC-4F0A-A0CF-9EF96395941F}"/>
    <cellStyle name="60% - Énfasis4 3 3 2 4" xfId="25568" xr:uid="{9E6037CF-A8C5-4536-A993-B960B2F6A702}"/>
    <cellStyle name="60% - Énfasis4 3 3 2 5" xfId="31442" xr:uid="{C6E1304D-D984-4946-A23D-CBEB7F1D46F1}"/>
    <cellStyle name="60% - Énfasis4 3 3 2 6" xfId="37313" xr:uid="{315C995C-7842-47C0-AB48-CBA2D7FC9433}"/>
    <cellStyle name="60% - Énfasis4 3 3 3" xfId="7212" xr:uid="{B3315DC1-DB13-4137-BE39-512862BE4D4A}"/>
    <cellStyle name="60% - Énfasis4 3 3 3 2" xfId="21619" xr:uid="{90EE3F3F-AB94-4740-9DE3-9AD653A9C105}"/>
    <cellStyle name="60% - Énfasis4 3 3 3 3" xfId="27446" xr:uid="{5DF7B565-9BC5-42FA-9B37-D0E7988D1E81}"/>
    <cellStyle name="60% - Énfasis4 3 3 3 4" xfId="33328" xr:uid="{3BFA6024-2959-4194-A9A1-69B4B4E03CEC}"/>
    <cellStyle name="60% - Énfasis4 3 3 3 5" xfId="39192" xr:uid="{1BE67AF8-AB25-4EC6-9EB4-D43FC418AE64}"/>
    <cellStyle name="60% - Énfasis4 3 3 4" xfId="18856" xr:uid="{21C56BFE-C924-43D7-9CD6-E5961D28188B}"/>
    <cellStyle name="60% - Énfasis4 3 3 5" xfId="24597" xr:uid="{8F832A9D-4B63-4AD9-9034-8BE9B49E274A}"/>
    <cellStyle name="60% - Énfasis4 3 3 6" xfId="30476" xr:uid="{02452E44-F5DE-4AEF-B0D9-81CB52F3A1FA}"/>
    <cellStyle name="60% - Énfasis4 3 3 7" xfId="36356" xr:uid="{FC93770E-1805-4024-8F9B-ACE0826A1AF0}"/>
    <cellStyle name="60% - Énfasis4 3 4" xfId="4833" xr:uid="{5EF51AE0-418C-4779-882E-21468660399A}"/>
    <cellStyle name="60% - Énfasis4 3 4 2" xfId="7699" xr:uid="{7ADA9C85-8F5C-4D0D-BF35-5C6FE209CC80}"/>
    <cellStyle name="60% - Énfasis4 3 4 2 2" xfId="22089" xr:uid="{17BCE61F-F426-4887-8E7C-ACC9352F2571}"/>
    <cellStyle name="60% - Énfasis4 3 4 2 3" xfId="27932" xr:uid="{FF62AB6A-B4E2-4F48-9804-5807E663ABE1}"/>
    <cellStyle name="60% - Énfasis4 3 4 2 4" xfId="33814" xr:uid="{AD4175AE-AD87-4257-919D-9A2C4C3923CD}"/>
    <cellStyle name="60% - Énfasis4 3 4 2 5" xfId="39678" xr:uid="{AF55A009-A685-4C03-BE5E-6D886B1F63A5}"/>
    <cellStyle name="60% - Énfasis4 3 4 3" xfId="19315" xr:uid="{5886E538-EEA1-4557-8FD7-192CEEBC42B3}"/>
    <cellStyle name="60% - Énfasis4 3 4 4" xfId="25083" xr:uid="{301A4A38-6F4C-48C5-BCF6-9AF6A73D60C1}"/>
    <cellStyle name="60% - Énfasis4 3 4 5" xfId="30957" xr:uid="{489494AF-CC94-442E-8A4E-16CBC5F5E180}"/>
    <cellStyle name="60% - Énfasis4 3 4 6" xfId="36836" xr:uid="{D67884AC-E55D-4384-B8EF-A009ECA7B048}"/>
    <cellStyle name="60% - Énfasis4 3 5" xfId="5842" xr:uid="{A50BBFEE-988B-4ADF-A509-D4EFFF7000D5}"/>
    <cellStyle name="60% - Énfasis4 3 5 2" xfId="8711" xr:uid="{B575F94D-59A3-4F9F-B8F2-59707556154E}"/>
    <cellStyle name="60% - Énfasis4 3 5 2 2" xfId="23079" xr:uid="{091BECD0-49F7-43D3-A64F-057E81235C05}"/>
    <cellStyle name="60% - Énfasis4 3 5 2 3" xfId="28943" xr:uid="{7D336179-BA25-415A-B8C2-04D08CBD716E}"/>
    <cellStyle name="60% - Énfasis4 3 5 2 4" xfId="34825" xr:uid="{A2C8D6EA-C230-4A47-88DB-C5A714038D5C}"/>
    <cellStyle name="60% - Énfasis4 3 5 2 5" xfId="40689" xr:uid="{154D6EFA-3710-4679-B2E9-92472067EDDD}"/>
    <cellStyle name="60% - Énfasis4 3 5 3" xfId="20294" xr:uid="{1B98E116-CA82-49E3-B11E-431183D8E1F5}"/>
    <cellStyle name="60% - Énfasis4 3 5 4" xfId="26093" xr:uid="{F6E3D26D-C56B-4916-B808-D51096B0070F}"/>
    <cellStyle name="60% - Énfasis4 3 5 5" xfId="31968" xr:uid="{E2165792-88BE-4DE3-A0C6-9BB0776299AB}"/>
    <cellStyle name="60% - Énfasis4 3 5 6" xfId="37834" xr:uid="{810D5BA8-4693-4551-AAB7-693434FBFD1E}"/>
    <cellStyle name="60% - Énfasis4 3 6" xfId="6447" xr:uid="{3AC8B87B-505E-4E5D-9967-D9CBFC32C902}"/>
    <cellStyle name="60% - Énfasis4 3 6 2" xfId="9307" xr:uid="{F2D37888-D6C1-490F-B466-8BCB7B390C28}"/>
    <cellStyle name="60% - Énfasis4 3 6 2 2" xfId="23670" xr:uid="{1B33E53C-CE3F-4D6B-885D-5584BA9CF40C}"/>
    <cellStyle name="60% - Énfasis4 3 6 2 3" xfId="29538" xr:uid="{202B36AA-9A44-4BE1-96E7-36C485A0344D}"/>
    <cellStyle name="60% - Énfasis4 3 6 2 4" xfId="35420" xr:uid="{2E87EBF6-CF76-43D9-9A44-1ED17A8B2832}"/>
    <cellStyle name="60% - Énfasis4 3 6 2 5" xfId="41279" xr:uid="{C0E1D247-ABCC-4832-B6F2-A1CF09D70157}"/>
    <cellStyle name="60% - Énfasis4 3 6 3" xfId="20886" xr:uid="{506F674D-FB43-49B1-96F7-95118BC088A3}"/>
    <cellStyle name="60% - Énfasis4 3 6 4" xfId="26696" xr:uid="{0BAFF3ED-B95A-43CA-BEC3-92238FC88E0D}"/>
    <cellStyle name="60% - Énfasis4 3 6 5" xfId="32571" xr:uid="{A098C98F-FB4A-41A9-B1B3-4E547B39D8A3}"/>
    <cellStyle name="60% - Énfasis4 3 6 6" xfId="38435" xr:uid="{B988F1DE-0AE7-4974-A817-D11D74C12EDF}"/>
    <cellStyle name="60% - Énfasis4 3 7" xfId="6728" xr:uid="{E9CCC65B-B3B2-4D70-9392-B89BC6A0A721}"/>
    <cellStyle name="60% - Énfasis4 3 7 2" xfId="21152" xr:uid="{999103FD-EE46-477C-95E2-16FF4506D133}"/>
    <cellStyle name="60% - Énfasis4 3 7 3" xfId="26967" xr:uid="{B748A2D5-1483-4D4E-BE4B-06A13838E3A9}"/>
    <cellStyle name="60% - Énfasis4 3 7 4" xfId="32843" xr:uid="{83185FAF-FC16-4E84-94D0-B69C15ACA58A}"/>
    <cellStyle name="60% - Énfasis4 3 7 5" xfId="38707" xr:uid="{149B6D69-2E77-4D70-A4F9-6176CBE3E56E}"/>
    <cellStyle name="60% - Énfasis4 3 8" xfId="18390" xr:uid="{A3EDA49C-5B9B-432D-A1B1-300B423DB99C}"/>
    <cellStyle name="60% - Énfasis4 3 9" xfId="24099" xr:uid="{FEC7819C-8ADF-492C-B676-17AC65558AD2}"/>
    <cellStyle name="60% - Énfasis4 30" xfId="6265" xr:uid="{D6CD54D1-8DE7-44A1-97C7-251521585479}"/>
    <cellStyle name="60% - Énfasis4 30 2" xfId="9134" xr:uid="{300A2D5B-FA90-4D58-945B-69D06DEDA60F}"/>
    <cellStyle name="60% - Énfasis4 30 2 2" xfId="23498" xr:uid="{47216D6D-65D3-4AE0-A803-F27C4E0CEED6}"/>
    <cellStyle name="60% - Énfasis4 30 2 3" xfId="29365" xr:uid="{D6D74460-E404-4449-B265-3917C7A5E461}"/>
    <cellStyle name="60% - Énfasis4 30 2 4" xfId="35247" xr:uid="{77EDD745-C6FF-4DB8-A2EF-D18825F13294}"/>
    <cellStyle name="60% - Énfasis4 30 2 5" xfId="41106" xr:uid="{26290FA9-9A37-43C5-990E-E6D6A2107AE8}"/>
    <cellStyle name="60% - Énfasis4 30 3" xfId="20706" xr:uid="{8E7A72FC-630E-496A-A1B5-CC3711B42BE8}"/>
    <cellStyle name="60% - Énfasis4 30 4" xfId="26515" xr:uid="{D2CF91A3-1D68-4F50-BC33-2FFC1BD29FB7}"/>
    <cellStyle name="60% - Énfasis4 30 5" xfId="32390" xr:uid="{1AD53A97-CD3F-4BBA-AF94-0BEFE444C9D7}"/>
    <cellStyle name="60% - Énfasis4 30 6" xfId="38255" xr:uid="{9F8A961C-CCE5-4A30-81D6-E0EDE365638D}"/>
    <cellStyle name="60% - Énfasis4 31" xfId="6285" xr:uid="{5D56C318-B04D-41FF-9916-E2E015F4F561}"/>
    <cellStyle name="60% - Énfasis4 31 2" xfId="9154" xr:uid="{86CF1BC1-5AA5-4691-8A01-195A1654227A}"/>
    <cellStyle name="60% - Énfasis4 31 2 2" xfId="23518" xr:uid="{8E95CBF7-4CB8-40F9-BCA9-04094A2A4744}"/>
    <cellStyle name="60% - Énfasis4 31 2 3" xfId="29385" xr:uid="{DBF7B72A-4059-4312-824C-DC35B97C0373}"/>
    <cellStyle name="60% - Énfasis4 31 2 4" xfId="35267" xr:uid="{5E6C3F39-B131-4DD8-B4A1-DEF4B01BAF14}"/>
    <cellStyle name="60% - Énfasis4 31 2 5" xfId="41126" xr:uid="{79DACC98-B6D5-441E-8A1D-B88BD1A12056}"/>
    <cellStyle name="60% - Énfasis4 31 3" xfId="20726" xr:uid="{E448632F-1911-4ABE-ABA5-32F7A17983BD}"/>
    <cellStyle name="60% - Énfasis4 31 4" xfId="26535" xr:uid="{9D28F229-BD65-4260-B348-FB5812F3604B}"/>
    <cellStyle name="60% - Énfasis4 31 5" xfId="32410" xr:uid="{B26CE841-2B16-461A-9611-D04B937E0324}"/>
    <cellStyle name="60% - Énfasis4 31 6" xfId="38275" xr:uid="{32A381E0-C4B5-456C-9569-4F7E29B3FB06}"/>
    <cellStyle name="60% - Énfasis4 32" xfId="6309" xr:uid="{830FC668-0CC1-4B53-8820-BE0C92C2A29A}"/>
    <cellStyle name="60% - Énfasis4 32 2" xfId="9177" xr:uid="{50283986-9AE2-4B2E-B015-98EAF01854C2}"/>
    <cellStyle name="60% - Énfasis4 32 2 2" xfId="23541" xr:uid="{3995C8DD-6A62-4A81-AA38-AD9C69BF438E}"/>
    <cellStyle name="60% - Énfasis4 32 2 3" xfId="29408" xr:uid="{34F65513-46E2-4F17-A105-3A206F2C424B}"/>
    <cellStyle name="60% - Énfasis4 32 2 4" xfId="35290" xr:uid="{4D051F96-3195-4A06-8670-E97548D68AD5}"/>
    <cellStyle name="60% - Énfasis4 32 2 5" xfId="41149" xr:uid="{C8511308-8937-4C91-AAB5-08BDD1F1D15C}"/>
    <cellStyle name="60% - Énfasis4 32 3" xfId="20750" xr:uid="{50491997-4FFC-4090-B54F-5FD23720FFEA}"/>
    <cellStyle name="60% - Énfasis4 32 4" xfId="26559" xr:uid="{6DB7CC6C-16FF-45B8-8A3C-2B3D36510C17}"/>
    <cellStyle name="60% - Énfasis4 32 5" xfId="32434" xr:uid="{7A2D85C2-BEBE-47BC-95DC-0C75587B6F57}"/>
    <cellStyle name="60% - Énfasis4 32 6" xfId="38299" xr:uid="{F9D79911-9F2F-4924-A0C3-6BF6711E7529}"/>
    <cellStyle name="60% - Énfasis4 33" xfId="6341" xr:uid="{0B6AA6C7-CA9D-4518-A3FB-ABEAB3E72E94}"/>
    <cellStyle name="60% - Énfasis4 33 2" xfId="9206" xr:uid="{B207EE6C-EE00-4DF2-A1FB-CEB67BC299B7}"/>
    <cellStyle name="60% - Énfasis4 33 2 2" xfId="23569" xr:uid="{3BFC86E4-37A6-49CF-A38D-C53D61853786}"/>
    <cellStyle name="60% - Énfasis4 33 2 3" xfId="29437" xr:uid="{24BA924A-9F88-43DA-BE80-CCE3CF15D9F4}"/>
    <cellStyle name="60% - Énfasis4 33 2 4" xfId="35319" xr:uid="{EBBDEC6A-FBC6-4B56-8022-7E8E7C37278E}"/>
    <cellStyle name="60% - Énfasis4 33 2 5" xfId="41178" xr:uid="{FDF904EB-FC30-4B75-8736-C3DC8979FCAC}"/>
    <cellStyle name="60% - Énfasis4 33 3" xfId="20782" xr:uid="{D8A5A95B-AB7A-43C7-A963-5DC6335F950F}"/>
    <cellStyle name="60% - Énfasis4 33 4" xfId="26591" xr:uid="{218F4ACD-0393-4185-B032-81D4634EED9C}"/>
    <cellStyle name="60% - Énfasis4 33 5" xfId="32466" xr:uid="{16B37360-038C-4989-B928-193A790D2FFA}"/>
    <cellStyle name="60% - Énfasis4 33 6" xfId="38330" xr:uid="{C328769A-00E5-468D-9AEF-089D13AD4DF3}"/>
    <cellStyle name="60% - Énfasis4 34" xfId="6361" xr:uid="{14EF2B91-07A4-4096-86CB-D50225AD2B02}"/>
    <cellStyle name="60% - Énfasis4 34 2" xfId="9226" xr:uid="{9D6188CA-B3E7-4D20-8330-546F26E0CC16}"/>
    <cellStyle name="60% - Énfasis4 34 2 2" xfId="23589" xr:uid="{B4E0D975-8E02-411C-A703-493C7080030F}"/>
    <cellStyle name="60% - Énfasis4 34 2 3" xfId="29457" xr:uid="{5E41032D-2C0D-4213-A124-CE543F3ADB88}"/>
    <cellStyle name="60% - Énfasis4 34 2 4" xfId="35339" xr:uid="{815D8DAC-6444-4928-8E8A-4A7164BC5704}"/>
    <cellStyle name="60% - Énfasis4 34 2 5" xfId="41198" xr:uid="{140059DD-5642-4D20-8971-8CB5049C74AB}"/>
    <cellStyle name="60% - Énfasis4 34 3" xfId="20802" xr:uid="{592B1D00-09E5-40F2-861F-FDEEBB34102A}"/>
    <cellStyle name="60% - Énfasis4 34 4" xfId="26611" xr:uid="{A31EFF75-75F7-4B40-87B4-8C8D621C0F3F}"/>
    <cellStyle name="60% - Énfasis4 34 5" xfId="32486" xr:uid="{747346D7-C070-4B18-A949-5E9F6DE98702}"/>
    <cellStyle name="60% - Énfasis4 34 6" xfId="38350" xr:uid="{F2CD172C-1B84-4B71-BE62-AD64376C1E7B}"/>
    <cellStyle name="60% - Énfasis4 35" xfId="6381" xr:uid="{791DB03A-EE3F-47C1-A5A7-C95CEA53BD7F}"/>
    <cellStyle name="60% - Énfasis4 35 2" xfId="9246" xr:uid="{1B0B3450-85E2-430B-925F-7BD754D65472}"/>
    <cellStyle name="60% - Énfasis4 35 2 2" xfId="23609" xr:uid="{567723AF-4FD6-498F-BD11-457101C6BBEC}"/>
    <cellStyle name="60% - Énfasis4 35 2 3" xfId="29477" xr:uid="{CCBF2D40-415C-48F7-BC56-28DA55792FB6}"/>
    <cellStyle name="60% - Énfasis4 35 2 4" xfId="35359" xr:uid="{F3BAF5D7-0F60-4930-AAFB-C3AA3622D2BF}"/>
    <cellStyle name="60% - Énfasis4 35 2 5" xfId="41218" xr:uid="{34728672-3248-4CD0-B249-D6B500649159}"/>
    <cellStyle name="60% - Énfasis4 35 3" xfId="20822" xr:uid="{EC9BAC03-186D-4CAD-92E9-C684E2A8DE94}"/>
    <cellStyle name="60% - Énfasis4 35 4" xfId="26631" xr:uid="{A243F755-73BC-44E5-AF47-34FFDD39B3EC}"/>
    <cellStyle name="60% - Énfasis4 35 5" xfId="32506" xr:uid="{FBD56220-B10A-480F-BBEF-09521673A845}"/>
    <cellStyle name="60% - Énfasis4 35 6" xfId="38370" xr:uid="{629A82B2-D3B0-4C19-A049-0B171E7BDB24}"/>
    <cellStyle name="60% - Énfasis4 36" xfId="6402" xr:uid="{77FA4AAB-A3C6-41E7-AD2F-F35FFD02B96B}"/>
    <cellStyle name="60% - Énfasis4 36 2" xfId="9267" xr:uid="{75A8F5AC-4F42-42EB-A613-743AE9F33C58}"/>
    <cellStyle name="60% - Énfasis4 36 2 2" xfId="23630" xr:uid="{4826DC93-4894-4989-8EB3-E278BF39A789}"/>
    <cellStyle name="60% - Énfasis4 36 2 3" xfId="29498" xr:uid="{7EFA6648-637D-43FE-A66D-2FEFB676BBF3}"/>
    <cellStyle name="60% - Énfasis4 36 2 4" xfId="35380" xr:uid="{40BC3111-F571-448D-9E24-E3191C63DE5D}"/>
    <cellStyle name="60% - Énfasis4 36 2 5" xfId="41239" xr:uid="{6C7CC380-25DF-4A2D-8319-0426500B0EBF}"/>
    <cellStyle name="60% - Énfasis4 36 3" xfId="20843" xr:uid="{44BB3CE7-8E06-4480-8554-DDB250A092F4}"/>
    <cellStyle name="60% - Énfasis4 36 4" xfId="26652" xr:uid="{390E1301-EC74-4B44-853E-DD3DABD4DE43}"/>
    <cellStyle name="60% - Énfasis4 36 5" xfId="32527" xr:uid="{698BEC92-2DC7-41AE-B33A-86A0B46964E0}"/>
    <cellStyle name="60% - Énfasis4 36 6" xfId="38391" xr:uid="{EA1F8678-CBA8-43BA-AC81-73AB23359973}"/>
    <cellStyle name="60% - Énfasis4 37" xfId="6431" xr:uid="{E59ADB74-F6F4-4B73-9E49-CBB8C5BDE127}"/>
    <cellStyle name="60% - Énfasis4 37 2" xfId="9293" xr:uid="{AD78780B-B8B1-485E-B00E-67AB49863A16}"/>
    <cellStyle name="60% - Énfasis4 37 2 2" xfId="23656" xr:uid="{BE3262E7-C0D2-4D0B-A557-CD49E3DC9456}"/>
    <cellStyle name="60% - Énfasis4 37 2 3" xfId="29524" xr:uid="{B3CCCFE2-98C2-4C5E-9D0B-103E756B24A8}"/>
    <cellStyle name="60% - Énfasis4 37 2 4" xfId="35406" xr:uid="{8E43B686-12A7-41A8-87C6-1843167F68C9}"/>
    <cellStyle name="60% - Énfasis4 37 2 5" xfId="41265" xr:uid="{5F3297D7-F701-4E2E-B629-BF7FA261D961}"/>
    <cellStyle name="60% - Énfasis4 37 3" xfId="20872" xr:uid="{37BDA8CC-0FC9-418B-90D7-F473DB2C6261}"/>
    <cellStyle name="60% - Énfasis4 37 4" xfId="26681" xr:uid="{F8F574DC-1ED0-47EC-9B7C-3E2099753423}"/>
    <cellStyle name="60% - Énfasis4 37 5" xfId="32556" xr:uid="{73A111DE-AB3B-4B45-8E00-0441BBD61278}"/>
    <cellStyle name="60% - Énfasis4 37 6" xfId="38420" xr:uid="{F25A02A1-99CA-4EC1-81E2-EA7305BDC1A0}"/>
    <cellStyle name="60% - Énfasis4 38" xfId="6465" xr:uid="{9D882624-3470-4ECD-8BA1-ABB7DB7A55DE}"/>
    <cellStyle name="60% - Énfasis4 38 2" xfId="9325" xr:uid="{9906ED14-0180-44F5-A1AB-E0D34D242C3F}"/>
    <cellStyle name="60% - Énfasis4 38 2 2" xfId="23688" xr:uid="{418DE9F5-0027-4AFE-8BA5-B0E92D135FB7}"/>
    <cellStyle name="60% - Énfasis4 38 2 3" xfId="29556" xr:uid="{4B6A5E8C-3D30-4DAD-BC40-660B5028CFB5}"/>
    <cellStyle name="60% - Énfasis4 38 2 4" xfId="35438" xr:uid="{E8BA0E18-2FDB-4270-AC4B-A657FF26F1EB}"/>
    <cellStyle name="60% - Énfasis4 38 2 5" xfId="41297" xr:uid="{34E2EE63-E3DF-4337-BAA3-56FDBC1C0FA5}"/>
    <cellStyle name="60% - Énfasis4 38 3" xfId="20903" xr:uid="{A965D1B0-B01E-4C68-9096-53304A331CF7}"/>
    <cellStyle name="60% - Énfasis4 38 4" xfId="26714" xr:uid="{D3020DE1-1D26-4372-ACC6-F52B8C2496A9}"/>
    <cellStyle name="60% - Énfasis4 38 5" xfId="32589" xr:uid="{214D7B49-2CAB-4620-9FEE-876F01D3F80E}"/>
    <cellStyle name="60% - Énfasis4 38 6" xfId="38453" xr:uid="{D1A9129C-41D8-48E2-A57A-B596A09D9FC1}"/>
    <cellStyle name="60% - Énfasis4 39" xfId="6485" xr:uid="{DECB40AF-8032-41B6-A33D-B367B294E4FE}"/>
    <cellStyle name="60% - Énfasis4 39 2" xfId="9345" xr:uid="{3ABFBE88-F4C1-4C42-A02B-AF6870E39B7A}"/>
    <cellStyle name="60% - Énfasis4 39 2 2" xfId="23708" xr:uid="{F9C97493-1D05-4EA6-882A-EF82799D64B8}"/>
    <cellStyle name="60% - Énfasis4 39 2 3" xfId="29576" xr:uid="{F2B0C67A-42F9-4EF0-BD00-E69D558796AE}"/>
    <cellStyle name="60% - Énfasis4 39 2 4" xfId="35458" xr:uid="{C199A3BC-277A-4DD4-8EF6-2F0B6628D18C}"/>
    <cellStyle name="60% - Énfasis4 39 2 5" xfId="41317" xr:uid="{623C154A-8C40-4ACE-8F77-6A5EF2E58E66}"/>
    <cellStyle name="60% - Énfasis4 39 3" xfId="20923" xr:uid="{7045DCD9-D3E6-4731-888D-1C65A7CD4025}"/>
    <cellStyle name="60% - Énfasis4 39 4" xfId="26734" xr:uid="{4E7F200F-426B-40E8-B14D-ADDBD151E570}"/>
    <cellStyle name="60% - Énfasis4 39 5" xfId="32609" xr:uid="{1E0334E1-36A5-4EC5-A705-439C3A2425F4}"/>
    <cellStyle name="60% - Énfasis4 39 6" xfId="38473" xr:uid="{14894ADD-14F0-4EFA-9EC3-77949E6CD06F}"/>
    <cellStyle name="60% - Énfasis4 4" xfId="3895" xr:uid="{B2E22FC6-0E18-4A90-893F-C9E952D165A5}"/>
    <cellStyle name="60% - Énfasis4 4 10" xfId="35887" xr:uid="{715F1FCE-5040-46EE-BAD9-6084D41C4A09}"/>
    <cellStyle name="60% - Énfasis4 4 2" xfId="4092" xr:uid="{DB406449-7607-4F50-87DF-283DCCE27530}"/>
    <cellStyle name="60% - Énfasis4 4 2 2" xfId="4570" xr:uid="{48125F24-1749-4509-BC41-3EF9F81BE6D9}"/>
    <cellStyle name="60% - Énfasis4 4 2 2 2" xfId="5538" xr:uid="{196972EC-7CB1-48AD-8D1D-2B342F07C3C9}"/>
    <cellStyle name="60% - Énfasis4 4 2 2 2 2" xfId="8405" xr:uid="{44692925-06DF-4721-9104-9AB639183541}"/>
    <cellStyle name="60% - Énfasis4 4 2 2 2 2 2" xfId="22780" xr:uid="{937B8A00-BFA8-4493-9D9D-79BD2DDD5E5F}"/>
    <cellStyle name="60% - Énfasis4 4 2 2 2 2 3" xfId="28638" xr:uid="{91C23BA2-89BB-472A-9DC2-3D1AB6C4980F}"/>
    <cellStyle name="60% - Énfasis4 4 2 2 2 2 4" xfId="34520" xr:uid="{180762AA-F1F7-4522-8F85-8E5E9B63585B}"/>
    <cellStyle name="60% - Énfasis4 4 2 2 2 2 5" xfId="40384" xr:uid="{FC354E4D-7456-4C0B-9ACD-683212D96968}"/>
    <cellStyle name="60% - Énfasis4 4 2 2 2 3" xfId="19998" xr:uid="{F6E73B21-2D53-4CE2-9585-B71594552A85}"/>
    <cellStyle name="60% - Énfasis4 4 2 2 2 4" xfId="25789" xr:uid="{F4DC1167-9120-4AF4-99C1-8040D66B2E59}"/>
    <cellStyle name="60% - Énfasis4 4 2 2 2 5" xfId="31663" xr:uid="{CD3B41AF-648D-4018-9BA5-D723F97BF6E3}"/>
    <cellStyle name="60% - Énfasis4 4 2 2 2 6" xfId="37533" xr:uid="{1AC7D09E-A0DE-4D9E-B828-1AB9DA0D0391}"/>
    <cellStyle name="60% - Énfasis4 4 2 2 3" xfId="7433" xr:uid="{5F2A1859-A3AB-4447-95A9-A232DF28F73B}"/>
    <cellStyle name="60% - Énfasis4 4 2 2 3 2" xfId="21835" xr:uid="{E18BE1BB-78BB-46B1-B64E-E77B7658CD3E}"/>
    <cellStyle name="60% - Énfasis4 4 2 2 3 3" xfId="27667" xr:uid="{E9234B8A-D7CC-411E-891E-898F4389107C}"/>
    <cellStyle name="60% - Énfasis4 4 2 2 3 4" xfId="33549" xr:uid="{144C3360-82CC-442F-A6A7-23BC57D297D4}"/>
    <cellStyle name="60% - Énfasis4 4 2 2 3 5" xfId="39413" xr:uid="{782A8E26-5C2A-4143-89F8-6A8652609B74}"/>
    <cellStyle name="60% - Énfasis4 4 2 2 4" xfId="19066" xr:uid="{5FF70430-A86A-42A2-84BD-719E1B1EBF24}"/>
    <cellStyle name="60% - Énfasis4 4 2 2 5" xfId="24818" xr:uid="{902AE8DC-EE8F-4E64-A8AF-EED2D05A1B75}"/>
    <cellStyle name="60% - Énfasis4 4 2 2 6" xfId="30695" xr:uid="{ED97BE67-9B50-46AA-9E4C-ED4EF0158ED7}"/>
    <cellStyle name="60% - Énfasis4 4 2 2 7" xfId="36576" xr:uid="{96B574DD-DE49-42A2-9DC6-0350BE89AB56}"/>
    <cellStyle name="60% - Énfasis4 4 2 3" xfId="5053" xr:uid="{65D0E344-D468-4814-8B82-AF10F267A13E}"/>
    <cellStyle name="60% - Énfasis4 4 2 3 2" xfId="7920" xr:uid="{1C223DF1-601C-4EAD-991C-868BE17166EA}"/>
    <cellStyle name="60% - Énfasis4 4 2 3 2 2" xfId="22305" xr:uid="{6E05545E-252C-49C1-82E2-AEAC5283C131}"/>
    <cellStyle name="60% - Énfasis4 4 2 3 2 3" xfId="28153" xr:uid="{92CD35CF-946F-426A-BF47-2F4B7A512B57}"/>
    <cellStyle name="60% - Énfasis4 4 2 3 2 4" xfId="34035" xr:uid="{573B1085-B048-4BDB-B674-6C1BE4719458}"/>
    <cellStyle name="60% - Énfasis4 4 2 3 2 5" xfId="39899" xr:uid="{1533B637-BBFF-4D8C-8FAB-24994CA75C4C}"/>
    <cellStyle name="60% - Énfasis4 4 2 3 3" xfId="19530" xr:uid="{F7DDC27F-9952-4CE4-853B-2D39373D5593}"/>
    <cellStyle name="60% - Énfasis4 4 2 3 4" xfId="25304" xr:uid="{A90B8DD1-0594-4928-A3B2-B7DAFD3442A5}"/>
    <cellStyle name="60% - Énfasis4 4 2 3 5" xfId="31178" xr:uid="{AC08671E-4F31-4F47-8890-FA35E50F0F7D}"/>
    <cellStyle name="60% - Énfasis4 4 2 3 6" xfId="37056" xr:uid="{F2C0567A-A544-4E7F-9683-29CA98E89F44}"/>
    <cellStyle name="60% - Énfasis4 4 2 4" xfId="6948" xr:uid="{A25FC3F1-A1BF-4BA8-864F-9DC7165B53D2}"/>
    <cellStyle name="60% - Énfasis4 4 2 4 2" xfId="21368" xr:uid="{E27B529E-C8D5-4588-8B43-71D81B6195D1}"/>
    <cellStyle name="60% - Énfasis4 4 2 4 3" xfId="27186" xr:uid="{B95A9799-97BD-40E4-9D5A-DE4642BCB5F6}"/>
    <cellStyle name="60% - Énfasis4 4 2 4 4" xfId="33064" xr:uid="{FC1A5AB2-9A78-4693-B3B5-45657A0E4569}"/>
    <cellStyle name="60% - Énfasis4 4 2 4 5" xfId="38928" xr:uid="{4AE12368-D23C-4600-8310-B2BCCA5F726C}"/>
    <cellStyle name="60% - Énfasis4 4 2 5" xfId="18622" xr:uid="{3D45A952-0AB7-4C22-8816-620B30D29190}"/>
    <cellStyle name="60% - Énfasis4 4 2 6" xfId="24335" xr:uid="{2026165B-FCB9-46CE-B6CF-449FFF3EF154}"/>
    <cellStyle name="60% - Énfasis4 4 2 7" xfId="30213" xr:uid="{21E30DF6-1B2F-4C15-9679-1F856CDDE7E8}"/>
    <cellStyle name="60% - Énfasis4 4 2 8" xfId="36092" xr:uid="{5F293887-1366-4559-A049-7CE54AAD1442}"/>
    <cellStyle name="60% - Énfasis4 4 3" xfId="4376" xr:uid="{CB46436D-AC48-4672-A897-5316C5E32439}"/>
    <cellStyle name="60% - Énfasis4 4 3 2" xfId="5342" xr:uid="{A9F3EE1F-CDCD-49DD-94CA-8B3403F8B9F0}"/>
    <cellStyle name="60% - Énfasis4 4 3 2 2" xfId="8209" xr:uid="{0E3FEB24-FD45-416C-ACA4-A04E6F10D959}"/>
    <cellStyle name="60% - Énfasis4 4 3 2 2 2" xfId="22585" xr:uid="{9CD26F13-E2F2-4D8A-BA69-5926E54226A4}"/>
    <cellStyle name="60% - Énfasis4 4 3 2 2 3" xfId="28442" xr:uid="{6E967B4B-E00F-4526-9618-EC6ED2C0B792}"/>
    <cellStyle name="60% - Énfasis4 4 3 2 2 4" xfId="34324" xr:uid="{B2FF7911-FD0E-4C48-8CC2-55531456D2A8}"/>
    <cellStyle name="60% - Énfasis4 4 3 2 2 5" xfId="40188" xr:uid="{8BE62517-AF04-4B83-B782-EF7F8BA60656}"/>
    <cellStyle name="60% - Énfasis4 4 3 2 3" xfId="19809" xr:uid="{012C9472-CFC5-48E2-AEF3-E756DE3D7D0B}"/>
    <cellStyle name="60% - Énfasis4 4 3 2 4" xfId="25593" xr:uid="{AAA3A605-F3A0-4BEA-9A54-6C3D077BE937}"/>
    <cellStyle name="60% - Énfasis4 4 3 2 5" xfId="31467" xr:uid="{D015481C-17E8-40B4-86DC-190C310BE875}"/>
    <cellStyle name="60% - Énfasis4 4 3 2 6" xfId="37338" xr:uid="{BE0160E4-1E05-480A-94C2-F8C79E4C52E9}"/>
    <cellStyle name="60% - Énfasis4 4 3 3" xfId="7237" xr:uid="{09259E3B-342E-412F-A0FC-76737BCE6A78}"/>
    <cellStyle name="60% - Énfasis4 4 3 3 2" xfId="21644" xr:uid="{804ED44A-EE43-467C-8D74-4B565F276509}"/>
    <cellStyle name="60% - Énfasis4 4 3 3 3" xfId="27471" xr:uid="{BFADBBC5-424E-4C4C-A97E-C185DE90FC9C}"/>
    <cellStyle name="60% - Énfasis4 4 3 3 4" xfId="33353" xr:uid="{18EEA548-2C2A-4BEB-94A3-73E93E55F0C6}"/>
    <cellStyle name="60% - Énfasis4 4 3 3 5" xfId="39217" xr:uid="{65E9683D-D138-4292-8A2C-FEB0DB7D9021}"/>
    <cellStyle name="60% - Énfasis4 4 3 4" xfId="18879" xr:uid="{BC0BC980-4850-48DA-9819-7352FD419F30}"/>
    <cellStyle name="60% - Énfasis4 4 3 5" xfId="24622" xr:uid="{AA0AF75B-C26F-4829-923D-947AAC3138CB}"/>
    <cellStyle name="60% - Énfasis4 4 3 6" xfId="30501" xr:uid="{CA27FF8C-921A-4D8A-8457-E0125870EF52}"/>
    <cellStyle name="60% - Énfasis4 4 3 7" xfId="36381" xr:uid="{239E1C36-CBD7-46C4-A274-233FD925CBD7}"/>
    <cellStyle name="60% - Énfasis4 4 4" xfId="4858" xr:uid="{DF74A537-9DF5-4E76-9E3B-92500B1A4A2D}"/>
    <cellStyle name="60% - Énfasis4 4 4 2" xfId="7724" xr:uid="{3AC6F260-5F1C-4EDA-B720-F89D2EF4DF4A}"/>
    <cellStyle name="60% - Énfasis4 4 4 2 2" xfId="22114" xr:uid="{3A60F231-8F2D-46C5-8795-C2036F0576D2}"/>
    <cellStyle name="60% - Énfasis4 4 4 2 3" xfId="27957" xr:uid="{386B8B79-DE54-4EE6-8881-49F28B5876BD}"/>
    <cellStyle name="60% - Énfasis4 4 4 2 4" xfId="33839" xr:uid="{19E89730-4B69-4B3B-953E-0657753250E3}"/>
    <cellStyle name="60% - Énfasis4 4 4 2 5" xfId="39703" xr:uid="{6DD06EC9-161B-4AD0-9899-56BD882207DD}"/>
    <cellStyle name="60% - Énfasis4 4 4 3" xfId="19340" xr:uid="{C56D5470-2467-46FE-A982-136B7F0CB587}"/>
    <cellStyle name="60% - Énfasis4 4 4 4" xfId="25108" xr:uid="{3F653894-6206-411C-9EEA-CAB2C9112B3F}"/>
    <cellStyle name="60% - Énfasis4 4 4 5" xfId="30982" xr:uid="{DE1C4BB6-2F73-4F0C-A88D-CF13E30293E3}"/>
    <cellStyle name="60% - Énfasis4 4 4 6" xfId="36861" xr:uid="{237E46C4-A381-4C31-B67C-A5022FE96BC5}"/>
    <cellStyle name="60% - Énfasis4 4 5" xfId="5867" xr:uid="{D2A1F46B-7931-4331-A555-9AF407AA2523}"/>
    <cellStyle name="60% - Énfasis4 4 5 2" xfId="8736" xr:uid="{7E7AE1E9-A101-4499-A3A7-2C11560B589B}"/>
    <cellStyle name="60% - Énfasis4 4 5 2 2" xfId="23104" xr:uid="{CE4C69D7-131A-477D-A810-F5B82D04EC45}"/>
    <cellStyle name="60% - Énfasis4 4 5 2 3" xfId="28968" xr:uid="{0234CEE9-9CD8-47AA-A7C1-55315F3FEA21}"/>
    <cellStyle name="60% - Énfasis4 4 5 2 4" xfId="34850" xr:uid="{21573E18-1E12-4748-BC27-1295C7A7E09C}"/>
    <cellStyle name="60% - Énfasis4 4 5 2 5" xfId="40714" xr:uid="{AC51CD62-63FF-423B-9D2D-20DC35A3034C}"/>
    <cellStyle name="60% - Énfasis4 4 5 3" xfId="20319" xr:uid="{242DD807-D828-4A89-8C6B-99FDD85B95C2}"/>
    <cellStyle name="60% - Énfasis4 4 5 4" xfId="26118" xr:uid="{63B45904-6FA9-46EE-A0C4-8DA91D64FEA2}"/>
    <cellStyle name="60% - Énfasis4 4 5 5" xfId="31993" xr:uid="{16A59596-44F3-4F97-A200-567C9A4CAAB7}"/>
    <cellStyle name="60% - Énfasis4 4 5 6" xfId="37859" xr:uid="{3C33B47C-FF88-4525-96B5-9E4DC06F23F1}"/>
    <cellStyle name="60% - Énfasis4 4 6" xfId="6753" xr:uid="{E3BB92DD-D76D-4F9D-81CD-3D4E42DC2E4A}"/>
    <cellStyle name="60% - Énfasis4 4 6 2" xfId="21177" xr:uid="{BF7E65A7-3393-417D-B6DF-CB976C2C6410}"/>
    <cellStyle name="60% - Énfasis4 4 6 3" xfId="26992" xr:uid="{D81556A8-E3A9-4FA1-8CDF-C3E9C1AE342D}"/>
    <cellStyle name="60% - Énfasis4 4 6 4" xfId="32868" xr:uid="{BAC30805-916F-4AC8-A5FA-FCA613748AE5}"/>
    <cellStyle name="60% - Énfasis4 4 6 5" xfId="38732" xr:uid="{560F6DED-E790-47AB-A608-384875645207}"/>
    <cellStyle name="60% - Énfasis4 4 7" xfId="18419" xr:uid="{60E9C860-DA28-47EB-B404-1C5EF6F5410E}"/>
    <cellStyle name="60% - Énfasis4 4 8" xfId="24128" xr:uid="{BCFA686B-729D-4452-9674-0CB2005FF8ED}"/>
    <cellStyle name="60% - Énfasis4 4 9" xfId="30006" xr:uid="{66C9D40D-BE6A-49F8-837E-28D90803B424}"/>
    <cellStyle name="60% - Énfasis4 40" xfId="6505" xr:uid="{4C07F154-E43C-4938-A76F-19E46E9C7DBE}"/>
    <cellStyle name="60% - Énfasis4 40 2" xfId="9365" xr:uid="{9DB46AC5-5218-4C21-A836-424C6307FB52}"/>
    <cellStyle name="60% - Énfasis4 40 2 2" xfId="23728" xr:uid="{A75579F8-2363-43A0-BA59-32A48F755329}"/>
    <cellStyle name="60% - Énfasis4 40 2 3" xfId="29596" xr:uid="{CD5A88A2-701B-4E67-923F-F7D3089324B1}"/>
    <cellStyle name="60% - Énfasis4 40 2 4" xfId="35478" xr:uid="{BEF9ECFA-B869-4042-A683-D7FA6FE365A2}"/>
    <cellStyle name="60% - Énfasis4 40 2 5" xfId="41337" xr:uid="{108CED63-F2DD-4DB6-8BAA-24FFEEFBA234}"/>
    <cellStyle name="60% - Énfasis4 40 3" xfId="20943" xr:uid="{BACB2895-893F-4263-8062-6085E1862FAF}"/>
    <cellStyle name="60% - Énfasis4 40 4" xfId="26754" xr:uid="{89034FC0-5B44-4ECD-8B5C-FCDD674C38FA}"/>
    <cellStyle name="60% - Énfasis4 40 5" xfId="32629" xr:uid="{C3B18B0B-7F02-4498-85D9-04E2056E55E8}"/>
    <cellStyle name="60% - Énfasis4 40 6" xfId="38493" xr:uid="{9A1DB5CA-BF77-4687-B1EF-F3C2B1344769}"/>
    <cellStyle name="60% - Énfasis4 41" xfId="6525" xr:uid="{6A844146-B7A0-475C-8DAF-11279A4DCBE4}"/>
    <cellStyle name="60% - Énfasis4 41 2" xfId="9385" xr:uid="{558988E1-ECB4-4579-B158-86FAC775FCB0}"/>
    <cellStyle name="60% - Énfasis4 41 2 2" xfId="23748" xr:uid="{E8D06605-1E48-45A8-BCA2-A803EB667918}"/>
    <cellStyle name="60% - Énfasis4 41 2 3" xfId="29616" xr:uid="{D7D08534-7BF8-455D-9AD0-CC16F048F675}"/>
    <cellStyle name="60% - Énfasis4 41 2 4" xfId="35498" xr:uid="{B814B46A-3217-497D-A11A-0290993E10DD}"/>
    <cellStyle name="60% - Énfasis4 41 2 5" xfId="41357" xr:uid="{D5653580-6292-485A-A6F2-1CDF98AE7CB9}"/>
    <cellStyle name="60% - Énfasis4 41 3" xfId="20963" xr:uid="{466CC23F-A0D7-4B43-8F3F-C36678BCA22F}"/>
    <cellStyle name="60% - Énfasis4 41 4" xfId="26774" xr:uid="{35B11D19-0CA6-432D-837F-3AEFB328D079}"/>
    <cellStyle name="60% - Énfasis4 41 5" xfId="32649" xr:uid="{9158362A-8800-4A19-B0ED-35C2AAD85EF9}"/>
    <cellStyle name="60% - Énfasis4 41 6" xfId="38513" xr:uid="{BBE86FB4-2D8B-4F2C-8FC5-9C6B65F76F39}"/>
    <cellStyle name="60% - Énfasis4 42" xfId="6545" xr:uid="{3E2A930F-68C9-4274-A9DF-7799691C3819}"/>
    <cellStyle name="60% - Énfasis4 42 2" xfId="9405" xr:uid="{4CCB147F-5199-45E6-9AC9-D0966C6B0103}"/>
    <cellStyle name="60% - Énfasis4 42 2 2" xfId="23768" xr:uid="{15503F23-7259-4F34-A1BE-0C49005FBCD3}"/>
    <cellStyle name="60% - Énfasis4 42 2 3" xfId="29636" xr:uid="{D6AB2421-50B6-4F83-88EB-B3C33BC73F23}"/>
    <cellStyle name="60% - Énfasis4 42 2 4" xfId="35518" xr:uid="{A863F606-1514-403C-8AAE-0F64973FE552}"/>
    <cellStyle name="60% - Énfasis4 42 2 5" xfId="41377" xr:uid="{4830FA3A-F6E2-4453-90D5-319A6D3AEFC9}"/>
    <cellStyle name="60% - Énfasis4 42 3" xfId="20983" xr:uid="{CC752289-2F83-4B35-ADAE-D5F9BCF0AC8D}"/>
    <cellStyle name="60% - Énfasis4 42 4" xfId="26794" xr:uid="{E55F2983-9C6B-47F4-A20A-E0C5BDE126FA}"/>
    <cellStyle name="60% - Énfasis4 42 5" xfId="32669" xr:uid="{A3533218-15C5-41C9-AC76-8770FEC8FA10}"/>
    <cellStyle name="60% - Énfasis4 42 6" xfId="38533" xr:uid="{66D53987-9DCF-42B0-AE4B-7893D765CBD7}"/>
    <cellStyle name="60% - Énfasis4 43" xfId="6566" xr:uid="{C44BB069-264B-4AE5-86EE-7C8CCC9F075C}"/>
    <cellStyle name="60% - Énfasis4 43 2" xfId="9427" xr:uid="{486AE915-B29E-462F-A95B-78A156B59C6F}"/>
    <cellStyle name="60% - Énfasis4 43 2 2" xfId="23790" xr:uid="{4BAB452F-2301-455F-B88D-4AAFDE1A5125}"/>
    <cellStyle name="60% - Énfasis4 43 2 3" xfId="29658" xr:uid="{AA59C17C-8832-4A35-B48D-7721F1F420A5}"/>
    <cellStyle name="60% - Énfasis4 43 2 4" xfId="35540" xr:uid="{E45CF0AF-01D7-4ADD-8798-C56AFA64574F}"/>
    <cellStyle name="60% - Énfasis4 43 2 5" xfId="41399" xr:uid="{2C6C746F-D974-46A2-9F86-CED52B992879}"/>
    <cellStyle name="60% - Énfasis4 43 3" xfId="21005" xr:uid="{FC3E3C0C-A02F-4DAE-8C18-7320F1119A1E}"/>
    <cellStyle name="60% - Énfasis4 43 4" xfId="26816" xr:uid="{A6E70C04-4BA8-4002-BD47-A1A9074987A4}"/>
    <cellStyle name="60% - Énfasis4 43 5" xfId="32691" xr:uid="{DABE9ACF-816F-465E-B5AE-FE32028A8EE6}"/>
    <cellStyle name="60% - Énfasis4 43 6" xfId="38555" xr:uid="{300AC74E-1258-4BD7-8808-B7CBD071C641}"/>
    <cellStyle name="60% - Énfasis4 44" xfId="6596" xr:uid="{A1CDCA70-F666-43A5-8971-DE71D5D9746A}"/>
    <cellStyle name="60% - Énfasis4 44 2" xfId="9456" xr:uid="{FE29E87A-85CB-41A7-963E-B4554326499F}"/>
    <cellStyle name="60% - Énfasis4 44 2 2" xfId="23818" xr:uid="{C2265F65-3449-41BB-B710-B7ED4575FCF4}"/>
    <cellStyle name="60% - Énfasis4 44 2 3" xfId="29687" xr:uid="{2DA711AE-5836-443D-8D6A-D5AF2A1FEA7E}"/>
    <cellStyle name="60% - Énfasis4 44 2 4" xfId="35569" xr:uid="{064C87A6-8728-4C63-96BE-D07E5B3FE7A8}"/>
    <cellStyle name="60% - Énfasis4 44 2 5" xfId="41428" xr:uid="{94473AFF-CA44-4BF4-8CAF-75436E1C1522}"/>
    <cellStyle name="60% - Énfasis4 44 3" xfId="21034" xr:uid="{E3FADEB6-2A53-451E-A6F2-061CB9AEEEE7}"/>
    <cellStyle name="60% - Énfasis4 44 4" xfId="26845" xr:uid="{1DF902D2-03AE-41D8-91B2-AFCE846BC862}"/>
    <cellStyle name="60% - Énfasis4 44 5" xfId="32720" xr:uid="{67264E37-ADBB-4023-88BF-77E20600DF8E}"/>
    <cellStyle name="60% - Énfasis4 44 6" xfId="38584" xr:uid="{1C0A5067-5653-4DE0-A906-900316A68D0C}"/>
    <cellStyle name="60% - Énfasis4 45" xfId="6621" xr:uid="{C0D95C1C-CAEC-4FCA-9997-E30EB5216F8D}"/>
    <cellStyle name="60% - Énfasis4 45 2" xfId="9481" xr:uid="{43EB8D09-B433-417D-8EED-BE50D412ED81}"/>
    <cellStyle name="60% - Énfasis4 45 2 2" xfId="23843" xr:uid="{64BBA7DE-88E7-4B79-B82A-E69D609FCC54}"/>
    <cellStyle name="60% - Énfasis4 45 2 3" xfId="29712" xr:uid="{68834E07-9B64-4F86-A576-29D810A6D627}"/>
    <cellStyle name="60% - Énfasis4 45 2 4" xfId="35594" xr:uid="{1F67106A-C6E6-45E7-BCC3-18473A763887}"/>
    <cellStyle name="60% - Énfasis4 45 2 5" xfId="41453" xr:uid="{0EC109A3-417F-473A-B54A-01373420066F}"/>
    <cellStyle name="60% - Énfasis4 45 3" xfId="21058" xr:uid="{353FD0F6-E231-42AF-A7A5-D6FC21934FA5}"/>
    <cellStyle name="60% - Énfasis4 45 4" xfId="26870" xr:uid="{D7D2A959-1701-4709-8791-D847940DF008}"/>
    <cellStyle name="60% - Énfasis4 45 5" xfId="32745" xr:uid="{3BB59B7E-71D9-46DB-83E7-7F405348E1AA}"/>
    <cellStyle name="60% - Énfasis4 45 6" xfId="38609" xr:uid="{CCBEF39B-B4D4-4B1D-B668-D0499C7EA8D2}"/>
    <cellStyle name="60% - Énfasis4 46" xfId="6643" xr:uid="{5CCC8575-CC22-4FA2-94CB-0C8F6D27C9C4}"/>
    <cellStyle name="60% - Énfasis4 46 2" xfId="21080" xr:uid="{FE53DFC7-1CF3-4EFC-AAB2-CAC160681B5C}"/>
    <cellStyle name="60% - Énfasis4 46 3" xfId="26892" xr:uid="{44C21456-E5B1-4BE0-8BF6-4B1BEA48C667}"/>
    <cellStyle name="60% - Énfasis4 46 4" xfId="32767" xr:uid="{609EE887-8644-4F59-9E61-E47B4E7DDF42}"/>
    <cellStyle name="60% - Énfasis4 46 5" xfId="38631" xr:uid="{9B8B24AA-2A0F-4243-8931-362CD42A2CC9}"/>
    <cellStyle name="60% - Énfasis4 47" xfId="6673" xr:uid="{A3131B70-7F32-4A2C-AAA2-4757F2C4B6C3}"/>
    <cellStyle name="60% - Énfasis4 47 2" xfId="21102" xr:uid="{436D6F01-D72A-4C35-8C5E-136A0AEE0EEA}"/>
    <cellStyle name="60% - Énfasis4 47 3" xfId="26914" xr:uid="{9A554288-932C-4FBE-A226-44789C98A783}"/>
    <cellStyle name="60% - Énfasis4 47 4" xfId="32789" xr:uid="{6BE0F793-0EA8-497E-8A69-847FDCD4768A}"/>
    <cellStyle name="60% - Énfasis4 47 5" xfId="38653" xr:uid="{5B544F30-2AE7-4B23-8D07-56E2954B5941}"/>
    <cellStyle name="60% - Énfasis4 48" xfId="9503" xr:uid="{612EA4E0-5A67-4414-A661-B2D7BE4A287A}"/>
    <cellStyle name="60% - Énfasis4 48 2" xfId="23865" xr:uid="{D10BE53B-7D2F-4CFC-AE3D-70A46584FD0C}"/>
    <cellStyle name="60% - Énfasis4 48 3" xfId="29734" xr:uid="{9AE705FF-388E-40A7-B426-4A3A940BA11A}"/>
    <cellStyle name="60% - Énfasis4 48 4" xfId="35616" xr:uid="{7E1AF0A7-5E14-4BDA-AA1F-E704D23F7C96}"/>
    <cellStyle name="60% - Énfasis4 48 5" xfId="41475" xr:uid="{964C6E4E-9978-4232-8107-F93E8A969613}"/>
    <cellStyle name="60% - Énfasis4 49" xfId="9522" xr:uid="{3A93CA43-ADB2-43F5-B1ED-46DDC132B8AA}"/>
    <cellStyle name="60% - Énfasis4 49 2" xfId="23883" xr:uid="{28B7994E-6D1D-4156-93C3-EC38A4113ADB}"/>
    <cellStyle name="60% - Énfasis4 49 3" xfId="29753" xr:uid="{00057303-F5DB-4ABF-BD89-98CFE98C14A6}"/>
    <cellStyle name="60% - Énfasis4 49 4" xfId="35635" xr:uid="{AEE46DAE-13CF-4093-949B-431737EFA35C}"/>
    <cellStyle name="60% - Énfasis4 49 5" xfId="41494" xr:uid="{4E11C43E-1ECC-4278-AD10-741BA58A7A4B}"/>
    <cellStyle name="60% - Énfasis4 5" xfId="3921" xr:uid="{043A3F51-7F65-4E5F-9CCC-E6E49D47A3F3}"/>
    <cellStyle name="60% - Énfasis4 5 10" xfId="35913" xr:uid="{1676B070-C630-4595-8307-FD3B3F3EB7F1}"/>
    <cellStyle name="60% - Énfasis4 5 2" xfId="4115" xr:uid="{913D2B6E-45EB-428A-A565-4F1D53CF0F10}"/>
    <cellStyle name="60% - Énfasis4 5 2 2" xfId="4593" xr:uid="{F279746E-4E7C-4C29-8759-B57C4608EA3A}"/>
    <cellStyle name="60% - Énfasis4 5 2 2 2" xfId="5561" xr:uid="{43873816-75C3-49EA-AC1D-F3969CAAC2A5}"/>
    <cellStyle name="60% - Énfasis4 5 2 2 2 2" xfId="8428" xr:uid="{A2243909-FEF5-4312-906F-7E4B27AAB412}"/>
    <cellStyle name="60% - Énfasis4 5 2 2 2 2 2" xfId="22803" xr:uid="{DD9B05E0-03EA-4D86-A218-A6F9529E152C}"/>
    <cellStyle name="60% - Énfasis4 5 2 2 2 2 3" xfId="28661" xr:uid="{54A8C423-CB34-4AE0-A04C-7C729E2DA3A9}"/>
    <cellStyle name="60% - Énfasis4 5 2 2 2 2 4" xfId="34543" xr:uid="{3A1216C4-8E57-4549-B2ED-804C2D39441F}"/>
    <cellStyle name="60% - Énfasis4 5 2 2 2 2 5" xfId="40407" xr:uid="{C5CE12E8-1A56-4723-BD99-416FAE18C298}"/>
    <cellStyle name="60% - Énfasis4 5 2 2 2 3" xfId="20021" xr:uid="{7B037BE7-13F5-4A43-BFA1-A7319D9BD7F3}"/>
    <cellStyle name="60% - Énfasis4 5 2 2 2 4" xfId="25812" xr:uid="{D766FCED-890E-4D86-BF26-0A39BFE041E1}"/>
    <cellStyle name="60% - Énfasis4 5 2 2 2 5" xfId="31686" xr:uid="{EE6C3717-EDB7-4217-9146-3FC264AD91CE}"/>
    <cellStyle name="60% - Énfasis4 5 2 2 2 6" xfId="37556" xr:uid="{EF60511C-B24A-4ADF-923E-4B497A1FFFF3}"/>
    <cellStyle name="60% - Énfasis4 5 2 2 3" xfId="7456" xr:uid="{5A04AE30-0106-4377-B320-3A44FAD5E1FF}"/>
    <cellStyle name="60% - Énfasis4 5 2 2 3 2" xfId="21858" xr:uid="{10A1E51E-C9E9-4C67-8DE9-575B0A204AF8}"/>
    <cellStyle name="60% - Énfasis4 5 2 2 3 3" xfId="27690" xr:uid="{6F64D4DE-BD4C-4A54-92FB-0F461C27AB4D}"/>
    <cellStyle name="60% - Énfasis4 5 2 2 3 4" xfId="33572" xr:uid="{E3172524-229F-475B-BE48-E2CB1A648F46}"/>
    <cellStyle name="60% - Énfasis4 5 2 2 3 5" xfId="39436" xr:uid="{D1DA980A-6698-48A7-84F5-26F4772FBC48}"/>
    <cellStyle name="60% - Énfasis4 5 2 2 4" xfId="19088" xr:uid="{340330AC-2CC5-4F44-A3DB-4DA79BF089C8}"/>
    <cellStyle name="60% - Énfasis4 5 2 2 5" xfId="24841" xr:uid="{BE908AA8-3693-4C78-A46A-D697118D517F}"/>
    <cellStyle name="60% - Énfasis4 5 2 2 6" xfId="30718" xr:uid="{2461E763-D4AA-4AD2-BFAE-18ED8552EDEC}"/>
    <cellStyle name="60% - Énfasis4 5 2 2 7" xfId="36599" xr:uid="{E5F0E426-F6D0-49B4-A813-485B6182DE1F}"/>
    <cellStyle name="60% - Énfasis4 5 2 3" xfId="5076" xr:uid="{7BD7E306-E5F5-4BAD-9268-3AACEAAA8D9B}"/>
    <cellStyle name="60% - Énfasis4 5 2 3 2" xfId="7943" xr:uid="{57C813D4-EF23-47D1-A5BD-EF2D15C9961C}"/>
    <cellStyle name="60% - Énfasis4 5 2 3 2 2" xfId="22328" xr:uid="{C01F7EE3-6FB5-4178-8D70-1414C8A24BA0}"/>
    <cellStyle name="60% - Énfasis4 5 2 3 2 3" xfId="28176" xr:uid="{3C07F7F3-D62A-4892-AB0C-26A956C99370}"/>
    <cellStyle name="60% - Énfasis4 5 2 3 2 4" xfId="34058" xr:uid="{10746838-56FB-485D-9679-ED46BB6A404A}"/>
    <cellStyle name="60% - Énfasis4 5 2 3 2 5" xfId="39922" xr:uid="{39E08ADA-695B-4144-92F1-59838CF18669}"/>
    <cellStyle name="60% - Énfasis4 5 2 3 3" xfId="19553" xr:uid="{14FBCAD4-D540-4444-9AA4-786448FBF688}"/>
    <cellStyle name="60% - Énfasis4 5 2 3 4" xfId="25327" xr:uid="{8F615758-14CA-465E-9CC6-5AF134273B1E}"/>
    <cellStyle name="60% - Énfasis4 5 2 3 5" xfId="31201" xr:uid="{319D8E93-84D0-401B-8EB6-792A1897B278}"/>
    <cellStyle name="60% - Énfasis4 5 2 3 6" xfId="37079" xr:uid="{51379A50-41F7-452C-B877-262480CB6CED}"/>
    <cellStyle name="60% - Énfasis4 5 2 4" xfId="6971" xr:uid="{488DDE89-161B-41AC-82D7-9A4DA40AEF93}"/>
    <cellStyle name="60% - Énfasis4 5 2 4 2" xfId="21390" xr:uid="{F13A3C47-FB1E-458E-AFD7-930FB7A5024F}"/>
    <cellStyle name="60% - Énfasis4 5 2 4 3" xfId="27209" xr:uid="{DBF2C93E-9779-4ADF-85BB-F1DBF7CC6EB0}"/>
    <cellStyle name="60% - Énfasis4 5 2 4 4" xfId="33087" xr:uid="{18FC8BC7-E61C-41A7-9B7D-1B1C0A7CD894}"/>
    <cellStyle name="60% - Énfasis4 5 2 4 5" xfId="38951" xr:uid="{75A80199-D674-4436-A18E-E57F5C9E8936}"/>
    <cellStyle name="60% - Énfasis4 5 2 5" xfId="18644" xr:uid="{1019EC00-9E1A-4E97-8300-1E5DCF44D047}"/>
    <cellStyle name="60% - Énfasis4 5 2 6" xfId="24358" xr:uid="{5CC67A69-8890-44D2-9E83-D4BAA554EE41}"/>
    <cellStyle name="60% - Énfasis4 5 2 7" xfId="30236" xr:uid="{DA458593-192B-4EBB-82C5-F91646C9DE2B}"/>
    <cellStyle name="60% - Énfasis4 5 2 8" xfId="36115" xr:uid="{DAE243CD-CEDE-4DE4-AD7A-BC08FBBE31F3}"/>
    <cellStyle name="60% - Énfasis4 5 3" xfId="4399" xr:uid="{2E3362E2-38B3-49D3-BF4C-611F2958DC2F}"/>
    <cellStyle name="60% - Énfasis4 5 3 2" xfId="5365" xr:uid="{AF5D4ECC-79AE-4065-84DC-8C10B932BCF9}"/>
    <cellStyle name="60% - Énfasis4 5 3 2 2" xfId="8232" xr:uid="{D4FEF441-D870-43F1-86A5-507575D18A93}"/>
    <cellStyle name="60% - Énfasis4 5 3 2 2 2" xfId="22608" xr:uid="{5D407C9A-B2BC-43CC-9AA8-7AF9A01CE578}"/>
    <cellStyle name="60% - Énfasis4 5 3 2 2 3" xfId="28465" xr:uid="{F7ACCE9A-8782-4371-85E2-E9F1CBF3275B}"/>
    <cellStyle name="60% - Énfasis4 5 3 2 2 4" xfId="34347" xr:uid="{7576BB9F-4AB4-4FDE-8C47-4B2E13B0060F}"/>
    <cellStyle name="60% - Énfasis4 5 3 2 2 5" xfId="40211" xr:uid="{2E1D6AB3-5D33-4708-9D51-E8F763CD00CC}"/>
    <cellStyle name="60% - Énfasis4 5 3 2 3" xfId="19832" xr:uid="{E595D417-3D99-4CC8-BD1A-474601E37681}"/>
    <cellStyle name="60% - Énfasis4 5 3 2 4" xfId="25616" xr:uid="{34A0A6DE-57DE-41C5-AB13-33D4EAD5F827}"/>
    <cellStyle name="60% - Énfasis4 5 3 2 5" xfId="31490" xr:uid="{24DCCEF3-3C83-4A6E-BBE4-85C158443453}"/>
    <cellStyle name="60% - Énfasis4 5 3 2 6" xfId="37361" xr:uid="{6AAFAF53-F55F-41F9-9E35-14F628D3FB72}"/>
    <cellStyle name="60% - Énfasis4 5 3 3" xfId="7260" xr:uid="{4B2108FB-3EFB-4F22-B5E2-8649FAE2BAA4}"/>
    <cellStyle name="60% - Énfasis4 5 3 3 2" xfId="21667" xr:uid="{DC576157-D042-4D81-BCA7-B020FCCE32E7}"/>
    <cellStyle name="60% - Énfasis4 5 3 3 3" xfId="27494" xr:uid="{54F6CBE0-FC38-4061-8B7D-77BBA134B77A}"/>
    <cellStyle name="60% - Énfasis4 5 3 3 4" xfId="33376" xr:uid="{2EB29818-5010-4AE1-8137-7C3E3274EB73}"/>
    <cellStyle name="60% - Énfasis4 5 3 3 5" xfId="39240" xr:uid="{4E75F63C-87FA-489C-B4A0-03E7FBD30BF3}"/>
    <cellStyle name="60% - Énfasis4 5 3 4" xfId="18901" xr:uid="{ED3FEA4A-2F3C-43CC-8380-78F67EB59796}"/>
    <cellStyle name="60% - Énfasis4 5 3 5" xfId="24645" xr:uid="{BE5273B0-9F6E-41D9-843D-38C46447DB9E}"/>
    <cellStyle name="60% - Énfasis4 5 3 6" xfId="30524" xr:uid="{57FB1F15-7566-4415-9206-F42FD94FA9DF}"/>
    <cellStyle name="60% - Énfasis4 5 3 7" xfId="36404" xr:uid="{F8C7CE78-D96E-4520-BD8F-5E50A2D00476}"/>
    <cellStyle name="60% - Énfasis4 5 4" xfId="4880" xr:uid="{F0D923FF-82D8-432A-8965-1E87D739093B}"/>
    <cellStyle name="60% - Énfasis4 5 4 2" xfId="7747" xr:uid="{AA0CC9CA-5047-43BA-A548-011374E81284}"/>
    <cellStyle name="60% - Énfasis4 5 4 2 2" xfId="22137" xr:uid="{7B407D2C-EE65-4CD4-B0C4-A84116FBB6C4}"/>
    <cellStyle name="60% - Énfasis4 5 4 2 3" xfId="27980" xr:uid="{6A1644CD-FAED-417B-BD36-796C6E713712}"/>
    <cellStyle name="60% - Énfasis4 5 4 2 4" xfId="33862" xr:uid="{75B6F8CC-6BCC-4E98-9F8C-D7D2050D86A3}"/>
    <cellStyle name="60% - Énfasis4 5 4 2 5" xfId="39726" xr:uid="{CD3DE43D-99D9-48D8-857B-5BDD04AF61C6}"/>
    <cellStyle name="60% - Énfasis4 5 4 3" xfId="19363" xr:uid="{F54C1811-6BB0-4E61-A556-2C48AD378684}"/>
    <cellStyle name="60% - Énfasis4 5 4 4" xfId="25131" xr:uid="{1B037B57-5F38-4E9F-AE9D-61837F2C9691}"/>
    <cellStyle name="60% - Énfasis4 5 4 5" xfId="31005" xr:uid="{1085AC38-37E6-4E4C-8384-019372319C69}"/>
    <cellStyle name="60% - Énfasis4 5 4 6" xfId="36884" xr:uid="{C2A98A27-95BB-4EEF-AE37-BA4CEFBB0455}"/>
    <cellStyle name="60% - Énfasis4 5 5" xfId="5890" xr:uid="{CA2947FA-E60E-4A14-AA31-77101B625FD4}"/>
    <cellStyle name="60% - Énfasis4 5 5 2" xfId="8759" xr:uid="{3DF08961-1C45-4BA2-81FD-0C7D28843642}"/>
    <cellStyle name="60% - Énfasis4 5 5 2 2" xfId="23127" xr:uid="{F94F072D-0B8D-470C-93DF-5BD48EC64C57}"/>
    <cellStyle name="60% - Énfasis4 5 5 2 3" xfId="28991" xr:uid="{52BCC012-AB44-4C0E-8B0A-1E24AF6E7589}"/>
    <cellStyle name="60% - Énfasis4 5 5 2 4" xfId="34873" xr:uid="{70DDAB11-B69B-43C7-982A-D36C7F9C2006}"/>
    <cellStyle name="60% - Énfasis4 5 5 2 5" xfId="40737" xr:uid="{90C85BBF-9DC8-47F2-9714-A005D5642C45}"/>
    <cellStyle name="60% - Énfasis4 5 5 3" xfId="20341" xr:uid="{58D09A3A-ED50-4BAA-8916-43AA4CBF2AB9}"/>
    <cellStyle name="60% - Énfasis4 5 5 4" xfId="26141" xr:uid="{4524FD58-B358-4D23-A515-99628B2F17D9}"/>
    <cellStyle name="60% - Énfasis4 5 5 5" xfId="32016" xr:uid="{F37ADEB0-F6D4-40AA-8712-6273B012E6E9}"/>
    <cellStyle name="60% - Énfasis4 5 5 6" xfId="37882" xr:uid="{14AF0BC9-38F0-41EC-807C-EB71B751C01C}"/>
    <cellStyle name="60% - Énfasis4 5 6" xfId="6776" xr:uid="{E1B566E4-002F-4277-A4BA-D807EC730B79}"/>
    <cellStyle name="60% - Énfasis4 5 6 2" xfId="21200" xr:uid="{7FC52014-7F0D-4488-96DD-E39786E14CBF}"/>
    <cellStyle name="60% - Énfasis4 5 6 3" xfId="27015" xr:uid="{8F7E45A7-33A3-4651-8988-FFFB3032EBFE}"/>
    <cellStyle name="60% - Énfasis4 5 6 4" xfId="32891" xr:uid="{314FA71C-5979-4146-A930-264307528C74}"/>
    <cellStyle name="60% - Énfasis4 5 6 5" xfId="38755" xr:uid="{84285489-E007-4996-B8F0-42D4477E95A0}"/>
    <cellStyle name="60% - Énfasis4 5 7" xfId="18446" xr:uid="{E2519095-BB08-423E-9918-2F1ECB327F81}"/>
    <cellStyle name="60% - Énfasis4 5 8" xfId="24154" xr:uid="{9228E17A-68AA-4B70-A051-211016959775}"/>
    <cellStyle name="60% - Énfasis4 5 9" xfId="30032" xr:uid="{724BA58E-D815-45CC-8A64-8245970A3411}"/>
    <cellStyle name="60% - Énfasis4 50" xfId="9541" xr:uid="{1198FB52-DD10-459D-9AB7-AEA657CB386B}"/>
    <cellStyle name="60% - Énfasis4 50 2" xfId="23903" xr:uid="{030D2F2A-1A0F-4B74-B1BE-FE4661B2CCFC}"/>
    <cellStyle name="60% - Énfasis4 50 3" xfId="29773" xr:uid="{17EDFF77-3E34-4922-93A3-AFE9442E7068}"/>
    <cellStyle name="60% - Énfasis4 50 4" xfId="35655" xr:uid="{B2532AD4-2651-4D49-9098-209598767532}"/>
    <cellStyle name="60% - Énfasis4 50 5" xfId="41514" xr:uid="{7CD42448-A110-4188-A190-657C4985038C}"/>
    <cellStyle name="60% - Énfasis4 51" xfId="9567" xr:uid="{5CF85CAF-C177-48E7-A264-7E6BC9FD0268}"/>
    <cellStyle name="60% - Énfasis4 51 2" xfId="23929" xr:uid="{DA3E2E8E-952A-467D-A85B-D167385ABE83}"/>
    <cellStyle name="60% - Énfasis4 51 3" xfId="29799" xr:uid="{C453053A-4646-4050-B38B-FB0BD37047B6}"/>
    <cellStyle name="60% - Énfasis4 51 4" xfId="35681" xr:uid="{0ACC9675-3B1F-4280-8EF6-D4A21EABBF0F}"/>
    <cellStyle name="60% - Énfasis4 51 5" xfId="41540" xr:uid="{79AD7208-761D-44CF-8AF5-8A11435BE9AC}"/>
    <cellStyle name="60% - Énfasis4 52" xfId="15769" xr:uid="{65B3A202-B133-4A9E-9D15-ADF6E4ACF27A}"/>
    <cellStyle name="60% - Énfasis4 52 2" xfId="23989" xr:uid="{6713007C-0A9A-47BD-977D-2D1F80F3156B}"/>
    <cellStyle name="60% - Énfasis4 52 3" xfId="29861" xr:uid="{4A62B7CE-5708-44C0-B365-61015A124518}"/>
    <cellStyle name="60% - Énfasis4 52 4" xfId="35743" xr:uid="{E6F15764-95DA-4CCF-9300-E51B366FBCB5}"/>
    <cellStyle name="60% - Énfasis4 52 5" xfId="41602" xr:uid="{89A37EEC-4FBE-4B8B-BFE6-4C8DA5F89ADD}"/>
    <cellStyle name="60% - Énfasis4 53" xfId="15794" xr:uid="{119803D5-9521-4631-89AA-E2188A663AD2}"/>
    <cellStyle name="60% - Énfasis4 53 2" xfId="24011" xr:uid="{9FCF23F8-D19A-4723-94F9-A008349F343A}"/>
    <cellStyle name="60% - Énfasis4 53 3" xfId="29886" xr:uid="{8D2FB9E9-35C9-4C0F-B788-B34D23809864}"/>
    <cellStyle name="60% - Énfasis4 53 4" xfId="35767" xr:uid="{B682DBDD-BD00-41E0-99C9-692CB30BD030}"/>
    <cellStyle name="60% - Énfasis4 53 5" xfId="41627" xr:uid="{0F3392B0-AB50-453A-A6F0-C1FA783667CB}"/>
    <cellStyle name="60% - Énfasis4 54" xfId="15828" xr:uid="{321ECC3F-65AD-4E79-A144-F86C7B9D909F}"/>
    <cellStyle name="60% - Énfasis4 55" xfId="18303" xr:uid="{988E3338-8840-46A9-A11A-4AEED3E40E3A}"/>
    <cellStyle name="60% - Énfasis4 56" xfId="18326" xr:uid="{2B4CD6B0-2710-4E6D-8210-8D3A65CD63BE}"/>
    <cellStyle name="60% - Énfasis4 57" xfId="24038" xr:uid="{786E9263-7010-4542-81E0-FCA79AA7FEE0}"/>
    <cellStyle name="60% - Énfasis4 58" xfId="29916" xr:uid="{F18020EB-F75F-4EF1-B3AE-90F6D1693189}"/>
    <cellStyle name="60% - Énfasis4 59" xfId="35797" xr:uid="{F7F83435-2FB0-4081-9B6F-62EA04DF5D58}"/>
    <cellStyle name="60% - Énfasis4 6" xfId="3945" xr:uid="{CA117A4E-7655-4640-A08A-52E1E7A34589}"/>
    <cellStyle name="60% - Énfasis4 6 10" xfId="35936" xr:uid="{D17A468E-4926-4EDB-9229-55476B9C4BA5}"/>
    <cellStyle name="60% - Énfasis4 6 2" xfId="4137" xr:uid="{0FE0FE14-E7C7-4AC3-B030-5817CCA9F31F}"/>
    <cellStyle name="60% - Énfasis4 6 2 2" xfId="4615" xr:uid="{02531549-9152-404A-84FC-320C79BE0A7E}"/>
    <cellStyle name="60% - Énfasis4 6 2 2 2" xfId="5583" xr:uid="{19F99BF5-7B76-43EA-913F-5369DE979B2A}"/>
    <cellStyle name="60% - Énfasis4 6 2 2 2 2" xfId="8450" xr:uid="{980D1A08-56DD-4068-8670-E2E943DCCDDD}"/>
    <cellStyle name="60% - Énfasis4 6 2 2 2 2 2" xfId="22825" xr:uid="{D99D4D6D-69F8-40F2-B9F4-D644FBEFD48C}"/>
    <cellStyle name="60% - Énfasis4 6 2 2 2 2 3" xfId="28683" xr:uid="{D19DE117-7AA3-4739-8803-242F0D90A01C}"/>
    <cellStyle name="60% - Énfasis4 6 2 2 2 2 4" xfId="34565" xr:uid="{C8D1984E-0512-4993-BF28-C80051965A91}"/>
    <cellStyle name="60% - Énfasis4 6 2 2 2 2 5" xfId="40429" xr:uid="{92AB59CA-AB7E-4D22-BD8E-E22C8AA102CD}"/>
    <cellStyle name="60% - Énfasis4 6 2 2 2 3" xfId="20043" xr:uid="{9CFC662B-19DA-4065-BA55-8D8A37AA9609}"/>
    <cellStyle name="60% - Énfasis4 6 2 2 2 4" xfId="25834" xr:uid="{7DC1D736-4EF0-40B2-92AD-A32A281A7E8B}"/>
    <cellStyle name="60% - Énfasis4 6 2 2 2 5" xfId="31708" xr:uid="{DCFDFD67-BABE-4F2A-835B-FEDB18E4D744}"/>
    <cellStyle name="60% - Énfasis4 6 2 2 2 6" xfId="37578" xr:uid="{A9146ABA-6BCB-4B23-A67A-4E2401A31FC9}"/>
    <cellStyle name="60% - Énfasis4 6 2 2 3" xfId="7478" xr:uid="{603E351C-5024-443E-A1F9-BBC6F2FC3A4E}"/>
    <cellStyle name="60% - Énfasis4 6 2 2 3 2" xfId="21880" xr:uid="{D4D07979-5FBE-4FBF-8D96-CCA1C4A690B0}"/>
    <cellStyle name="60% - Énfasis4 6 2 2 3 3" xfId="27712" xr:uid="{06B36A7B-8A39-4242-92DC-B3A357CB2A3F}"/>
    <cellStyle name="60% - Énfasis4 6 2 2 3 4" xfId="33594" xr:uid="{E0907D21-E3CD-4CF4-9FCA-1E61055EA86D}"/>
    <cellStyle name="60% - Énfasis4 6 2 2 3 5" xfId="39458" xr:uid="{A4BA1E3F-7585-48A0-8F19-2400D61489CD}"/>
    <cellStyle name="60% - Énfasis4 6 2 2 4" xfId="19110" xr:uid="{A763DABB-E263-4201-BA20-D2848B033DED}"/>
    <cellStyle name="60% - Énfasis4 6 2 2 5" xfId="24863" xr:uid="{614EA577-364B-4037-B0A0-E617A85C26CA}"/>
    <cellStyle name="60% - Énfasis4 6 2 2 6" xfId="30740" xr:uid="{C0CEF3A1-DAF1-43F3-A8F5-7D4F034899BA}"/>
    <cellStyle name="60% - Énfasis4 6 2 2 7" xfId="36621" xr:uid="{775D5984-1055-49B9-8148-288325E168F2}"/>
    <cellStyle name="60% - Énfasis4 6 2 3" xfId="5098" xr:uid="{A82D0BBE-157F-40E7-B4FA-27163EA0DEF2}"/>
    <cellStyle name="60% - Énfasis4 6 2 3 2" xfId="7965" xr:uid="{A80AE4AF-D098-44EC-9F93-3279E9DA2731}"/>
    <cellStyle name="60% - Énfasis4 6 2 3 2 2" xfId="22350" xr:uid="{2FF9DC16-4880-4585-9059-81EF813ED458}"/>
    <cellStyle name="60% - Énfasis4 6 2 3 2 3" xfId="28198" xr:uid="{F616ED00-AF54-490E-984D-2528A4C3ED48}"/>
    <cellStyle name="60% - Énfasis4 6 2 3 2 4" xfId="34080" xr:uid="{39E86B09-4985-4EDD-85AF-4B88EE937F51}"/>
    <cellStyle name="60% - Énfasis4 6 2 3 2 5" xfId="39944" xr:uid="{66AC89E0-DB86-47A6-B85C-D801546E531D}"/>
    <cellStyle name="60% - Énfasis4 6 2 3 3" xfId="19575" xr:uid="{033EE3AA-B324-48F6-BD87-37FF26E1E700}"/>
    <cellStyle name="60% - Énfasis4 6 2 3 4" xfId="25349" xr:uid="{BFE5211A-5D98-4AEC-976E-9C6A1839FE81}"/>
    <cellStyle name="60% - Énfasis4 6 2 3 5" xfId="31223" xr:uid="{0C5B47F5-7E46-4291-9974-D3AD2FEB7137}"/>
    <cellStyle name="60% - Énfasis4 6 2 3 6" xfId="37101" xr:uid="{4A7EC269-0452-4EE7-8591-5EF25BD21AFA}"/>
    <cellStyle name="60% - Énfasis4 6 2 4" xfId="6993" xr:uid="{8272FDF1-8818-4DE6-B719-F083EEB65D8C}"/>
    <cellStyle name="60% - Énfasis4 6 2 4 2" xfId="21412" xr:uid="{F144A316-239A-49EA-9A07-4E736D7747F6}"/>
    <cellStyle name="60% - Énfasis4 6 2 4 3" xfId="27231" xr:uid="{E2CCB3F3-BFC3-4018-8749-F0E67F36E909}"/>
    <cellStyle name="60% - Énfasis4 6 2 4 4" xfId="33109" xr:uid="{0291081B-E0D0-4FBC-92B3-4D39766CFA72}"/>
    <cellStyle name="60% - Énfasis4 6 2 4 5" xfId="38973" xr:uid="{90C2A6DE-8C25-4C10-8C8F-AE1F7237FA5C}"/>
    <cellStyle name="60% - Énfasis4 6 2 5" xfId="18666" xr:uid="{BAFED46F-B6D9-4EFB-84EC-E0A5DE73D304}"/>
    <cellStyle name="60% - Énfasis4 6 2 6" xfId="24380" xr:uid="{D535D00B-5798-4644-A034-66CD8F223B2B}"/>
    <cellStyle name="60% - Énfasis4 6 2 7" xfId="30258" xr:uid="{660B084A-6771-440B-AF7A-3C402C2F4748}"/>
    <cellStyle name="60% - Énfasis4 6 2 8" xfId="36137" xr:uid="{2AA45D17-FB62-4E3D-BB3D-FD3E08253506}"/>
    <cellStyle name="60% - Énfasis4 6 3" xfId="4421" xr:uid="{93C1451E-8618-40BC-89A2-10D1D6080F79}"/>
    <cellStyle name="60% - Énfasis4 6 3 2" xfId="5387" xr:uid="{C16DB700-EF90-4B49-8897-8FB86619C288}"/>
    <cellStyle name="60% - Énfasis4 6 3 2 2" xfId="8254" xr:uid="{8D9FCB10-5C7A-4017-869C-338441E8D804}"/>
    <cellStyle name="60% - Énfasis4 6 3 2 2 2" xfId="22630" xr:uid="{BC5DCA24-3AF1-440B-9128-C508035928CC}"/>
    <cellStyle name="60% - Énfasis4 6 3 2 2 3" xfId="28487" xr:uid="{5781D389-37C6-49AC-930A-F591826EA94C}"/>
    <cellStyle name="60% - Énfasis4 6 3 2 2 4" xfId="34369" xr:uid="{145A8020-3881-47C1-A205-B0511FD64C0A}"/>
    <cellStyle name="60% - Énfasis4 6 3 2 2 5" xfId="40233" xr:uid="{E8077033-D0D5-4B0F-B101-B3B55AF58F49}"/>
    <cellStyle name="60% - Énfasis4 6 3 2 3" xfId="19854" xr:uid="{DDAE1FBC-E87A-4B22-BF65-7F288E947394}"/>
    <cellStyle name="60% - Énfasis4 6 3 2 4" xfId="25638" xr:uid="{B1527ED7-7158-4E1F-9A2D-6DB2D2B00EC5}"/>
    <cellStyle name="60% - Énfasis4 6 3 2 5" xfId="31512" xr:uid="{30C2AE81-D897-4ECC-90A1-6CB7E4D0C150}"/>
    <cellStyle name="60% - Énfasis4 6 3 2 6" xfId="37383" xr:uid="{D0C7B5D8-BD8B-4044-B115-5FE2C8A31FBD}"/>
    <cellStyle name="60% - Énfasis4 6 3 3" xfId="7282" xr:uid="{D611AB68-553F-4B4F-85E1-D82C9029876C}"/>
    <cellStyle name="60% - Énfasis4 6 3 3 2" xfId="21689" xr:uid="{A31BDC7F-7A7D-407C-B7E4-CFFDB9C992F7}"/>
    <cellStyle name="60% - Énfasis4 6 3 3 3" xfId="27516" xr:uid="{0F59B13D-F2F3-43F6-9656-4B2DDBB606DD}"/>
    <cellStyle name="60% - Énfasis4 6 3 3 4" xfId="33398" xr:uid="{16B4BCF0-EDEB-4D2F-93C2-24907E892F5A}"/>
    <cellStyle name="60% - Énfasis4 6 3 3 5" xfId="39262" xr:uid="{DB176FDD-8028-401A-AB2F-AA50FC3C91A7}"/>
    <cellStyle name="60% - Énfasis4 6 3 4" xfId="18923" xr:uid="{1A1C8830-19AB-4350-B160-6C954CF411B2}"/>
    <cellStyle name="60% - Énfasis4 6 3 5" xfId="24667" xr:uid="{F63B996C-C1DE-4684-B2EC-FC9940F07380}"/>
    <cellStyle name="60% - Énfasis4 6 3 6" xfId="30546" xr:uid="{3BF1D4E5-ADC0-469F-9B9E-67E187C736E1}"/>
    <cellStyle name="60% - Énfasis4 6 3 7" xfId="36426" xr:uid="{7DCD9DB5-EDEA-4E90-9549-C9DF3CA8FDAD}"/>
    <cellStyle name="60% - Énfasis4 6 4" xfId="4902" xr:uid="{A583CDFC-8D62-4160-BEB9-A50BA43F3AF1}"/>
    <cellStyle name="60% - Énfasis4 6 4 2" xfId="7769" xr:uid="{C10A4E9F-7E67-4513-8256-D9EE1099039B}"/>
    <cellStyle name="60% - Énfasis4 6 4 2 2" xfId="22159" xr:uid="{4EFD141F-2926-42D3-AF02-3991181119C4}"/>
    <cellStyle name="60% - Énfasis4 6 4 2 3" xfId="28002" xr:uid="{81A4C465-4598-45EB-915A-2AB3398109DE}"/>
    <cellStyle name="60% - Énfasis4 6 4 2 4" xfId="33884" xr:uid="{374FB63A-E8A0-4B8D-9B6A-0BC2AB5C19B8}"/>
    <cellStyle name="60% - Énfasis4 6 4 2 5" xfId="39748" xr:uid="{25B38758-8AC3-4E91-B541-C209E76B6623}"/>
    <cellStyle name="60% - Énfasis4 6 4 3" xfId="19385" xr:uid="{B38F2850-2BDE-4347-A831-FF929F2BC5E6}"/>
    <cellStyle name="60% - Énfasis4 6 4 4" xfId="25153" xr:uid="{3588BCD4-FBCD-4D5B-B313-B964348D3F6F}"/>
    <cellStyle name="60% - Énfasis4 6 4 5" xfId="31027" xr:uid="{1F7F2E6F-133E-4628-9AF3-901A4B81D078}"/>
    <cellStyle name="60% - Énfasis4 6 4 6" xfId="36906" xr:uid="{1A08071F-1CA0-4823-92E2-E94FA46B9312}"/>
    <cellStyle name="60% - Énfasis4 6 5" xfId="5912" xr:uid="{2DFB845D-8802-49DC-BEF8-50898CC5B2B6}"/>
    <cellStyle name="60% - Énfasis4 6 5 2" xfId="8781" xr:uid="{7B2A7E2D-B4D8-4EA6-A5E4-DF8ABBBC6E83}"/>
    <cellStyle name="60% - Énfasis4 6 5 2 2" xfId="23149" xr:uid="{1261128F-D31A-4DE0-887B-1E81A2EAD065}"/>
    <cellStyle name="60% - Énfasis4 6 5 2 3" xfId="29013" xr:uid="{5DD46DEF-CE6B-4E44-96FD-BC364C14D359}"/>
    <cellStyle name="60% - Énfasis4 6 5 2 4" xfId="34895" xr:uid="{7489ACF9-D8DD-4A6C-BE37-41701DB4593A}"/>
    <cellStyle name="60% - Énfasis4 6 5 2 5" xfId="40759" xr:uid="{EE361D6F-DA24-4288-9017-8941E67D8A43}"/>
    <cellStyle name="60% - Énfasis4 6 5 3" xfId="20363" xr:uid="{298881A5-B85A-4A32-B93B-80FFA132A403}"/>
    <cellStyle name="60% - Énfasis4 6 5 4" xfId="26163" xr:uid="{F21963D0-4113-4FF9-81AB-852ED2E4C829}"/>
    <cellStyle name="60% - Énfasis4 6 5 5" xfId="32038" xr:uid="{D1B4BB16-D7C7-4D9B-89A3-24CE1D81C328}"/>
    <cellStyle name="60% - Énfasis4 6 5 6" xfId="37904" xr:uid="{E4B28D6A-1101-41A7-9FCF-04D9AF9DA96A}"/>
    <cellStyle name="60% - Énfasis4 6 6" xfId="6798" xr:uid="{246C3EC0-B5FE-4FA7-B84A-841B2F080146}"/>
    <cellStyle name="60% - Énfasis4 6 6 2" xfId="21222" xr:uid="{5785E800-E172-4BBD-AC6C-C45388C14EE3}"/>
    <cellStyle name="60% - Énfasis4 6 6 3" xfId="27037" xr:uid="{36F69618-7F29-4B13-852A-941331B80738}"/>
    <cellStyle name="60% - Énfasis4 6 6 4" xfId="32913" xr:uid="{57C4D237-018D-4704-906B-2B36AD947D2A}"/>
    <cellStyle name="60% - Énfasis4 6 6 5" xfId="38777" xr:uid="{44EAA4D7-FA3D-475A-8F10-2F6F6CFA92A4}"/>
    <cellStyle name="60% - Énfasis4 6 7" xfId="18469" xr:uid="{747BA5BA-03D3-42C9-BD0B-ED9954A85F52}"/>
    <cellStyle name="60% - Énfasis4 6 8" xfId="24177" xr:uid="{ADF2FB1B-D827-4148-8F59-4821F4E7FA42}"/>
    <cellStyle name="60% - Énfasis4 6 9" xfId="30055" xr:uid="{31CE9C3C-7E7A-4365-A308-FD7808395F73}"/>
    <cellStyle name="60% - Énfasis4 7" xfId="3969" xr:uid="{44086177-7900-4F9F-B1D0-9C4718DC6BC4}"/>
    <cellStyle name="60% - Énfasis4 7 10" xfId="35961" xr:uid="{44D41A22-0C7B-42CF-9436-8A17BFE96D81}"/>
    <cellStyle name="60% - Énfasis4 7 2" xfId="4161" xr:uid="{C8414527-8E70-4D1C-A89D-F88B78DD0BD1}"/>
    <cellStyle name="60% - Énfasis4 7 2 2" xfId="4639" xr:uid="{809C5D80-64B0-4096-BF45-D9E97322F903}"/>
    <cellStyle name="60% - Énfasis4 7 2 2 2" xfId="5607" xr:uid="{BBDBC6E6-8A23-40B0-83D1-741CA7D7CF42}"/>
    <cellStyle name="60% - Énfasis4 7 2 2 2 2" xfId="8474" xr:uid="{2E364888-B1F1-4E5A-A50D-EBC0B98350D7}"/>
    <cellStyle name="60% - Énfasis4 7 2 2 2 2 2" xfId="22849" xr:uid="{B80AA7AC-0CCC-4DAE-BB6F-5308EACF7263}"/>
    <cellStyle name="60% - Énfasis4 7 2 2 2 2 3" xfId="28707" xr:uid="{E9A08E05-7401-401E-B603-BA8161F1D622}"/>
    <cellStyle name="60% - Énfasis4 7 2 2 2 2 4" xfId="34589" xr:uid="{25F2472D-BB0B-4F63-B454-B5B989E04FE5}"/>
    <cellStyle name="60% - Énfasis4 7 2 2 2 2 5" xfId="40453" xr:uid="{3876D829-240F-44F6-BC4B-6C36104CB178}"/>
    <cellStyle name="60% - Énfasis4 7 2 2 2 3" xfId="20066" xr:uid="{DB320AE8-5A2C-4CBB-89CB-EEC35ACAA1A3}"/>
    <cellStyle name="60% - Énfasis4 7 2 2 2 4" xfId="25858" xr:uid="{50054135-E94D-41F3-BCC0-5636273B0658}"/>
    <cellStyle name="60% - Énfasis4 7 2 2 2 5" xfId="31732" xr:uid="{8C9DCE02-F63F-4032-B603-656C73F35307}"/>
    <cellStyle name="60% - Énfasis4 7 2 2 2 6" xfId="37602" xr:uid="{0C676F96-B39F-4AF4-B324-F204FB3229A5}"/>
    <cellStyle name="60% - Énfasis4 7 2 2 3" xfId="7502" xr:uid="{4FB8C37B-180C-40C8-80D9-022CB57C1E76}"/>
    <cellStyle name="60% - Énfasis4 7 2 2 3 2" xfId="21903" xr:uid="{4C83C060-9D56-4F1F-800B-A87FFF75F1D4}"/>
    <cellStyle name="60% - Énfasis4 7 2 2 3 3" xfId="27736" xr:uid="{295F7E46-8C03-4D12-B736-DC0838058333}"/>
    <cellStyle name="60% - Énfasis4 7 2 2 3 4" xfId="33618" xr:uid="{FFA439C6-AB65-4B21-9C43-1F9BDECE747A}"/>
    <cellStyle name="60% - Énfasis4 7 2 2 3 5" xfId="39482" xr:uid="{8A10CDEE-85F4-4182-8B7A-B291033C518E}"/>
    <cellStyle name="60% - Énfasis4 7 2 2 4" xfId="19133" xr:uid="{08D93FDA-C256-4EAF-9899-3ABF78B230ED}"/>
    <cellStyle name="60% - Énfasis4 7 2 2 5" xfId="24887" xr:uid="{74C2CAFB-51D6-4B99-BBA4-32F56B800B46}"/>
    <cellStyle name="60% - Énfasis4 7 2 2 6" xfId="30763" xr:uid="{EDAD9DCE-7B1D-4AED-A242-A3863BC83605}"/>
    <cellStyle name="60% - Énfasis4 7 2 2 7" xfId="36645" xr:uid="{16B90E35-5872-4F49-A6D6-1B3C1D9F07FA}"/>
    <cellStyle name="60% - Énfasis4 7 2 3" xfId="5122" xr:uid="{536253CE-B3B6-48CB-BEDC-188B3D11F747}"/>
    <cellStyle name="60% - Énfasis4 7 2 3 2" xfId="7989" xr:uid="{09D097DB-19D1-4AB0-8928-E8906E1CA7B8}"/>
    <cellStyle name="60% - Énfasis4 7 2 3 2 2" xfId="22374" xr:uid="{0015EF67-EF31-4536-AA67-FD1623412ABE}"/>
    <cellStyle name="60% - Énfasis4 7 2 3 2 3" xfId="28222" xr:uid="{211BA2A4-2705-47E1-AAC2-6B250800160A}"/>
    <cellStyle name="60% - Énfasis4 7 2 3 2 4" xfId="34104" xr:uid="{B0B03F9D-5036-4F6D-812A-49050B7017E8}"/>
    <cellStyle name="60% - Énfasis4 7 2 3 2 5" xfId="39968" xr:uid="{3A30EECD-B612-4AF9-878B-EEC94C488E43}"/>
    <cellStyle name="60% - Énfasis4 7 2 3 3" xfId="19597" xr:uid="{7EEF655C-0042-4574-832D-FCB4CBE5662E}"/>
    <cellStyle name="60% - Énfasis4 7 2 3 4" xfId="25373" xr:uid="{52DD1E35-4BAF-432D-AF81-ABB3FF5B4032}"/>
    <cellStyle name="60% - Énfasis4 7 2 3 5" xfId="31247" xr:uid="{F78540C9-06C6-4255-8D1F-3F0EEA405678}"/>
    <cellStyle name="60% - Énfasis4 7 2 3 6" xfId="37125" xr:uid="{97BE8F78-7D08-4239-A6CE-06F2CE2123E5}"/>
    <cellStyle name="60% - Énfasis4 7 2 4" xfId="7017" xr:uid="{EEA3D4F8-7AD2-44FF-82D8-F6E03E792257}"/>
    <cellStyle name="60% - Énfasis4 7 2 4 2" xfId="21434" xr:uid="{DC078896-038B-4E47-9EAA-2AC73BFFD27C}"/>
    <cellStyle name="60% - Énfasis4 7 2 4 3" xfId="27255" xr:uid="{B8AABE5F-9C6B-476F-B4EF-9630967341EE}"/>
    <cellStyle name="60% - Énfasis4 7 2 4 4" xfId="33133" xr:uid="{4E0B9F58-86B3-40BC-96E4-D21395844BE5}"/>
    <cellStyle name="60% - Énfasis4 7 2 4 5" xfId="38997" xr:uid="{10F536CE-DFA3-4113-9125-48572C649B1E}"/>
    <cellStyle name="60% - Énfasis4 7 2 5" xfId="18689" xr:uid="{7C24864A-FA53-494F-808B-35350028E18D}"/>
    <cellStyle name="60% - Énfasis4 7 2 6" xfId="24404" xr:uid="{D6F5C70C-2E11-4AE6-8772-524DF514EFE2}"/>
    <cellStyle name="60% - Énfasis4 7 2 7" xfId="30281" xr:uid="{73257A2A-2AC0-4C07-8199-395ED2DAA2DE}"/>
    <cellStyle name="60% - Énfasis4 7 2 8" xfId="36161" xr:uid="{CD519E84-989D-4E94-920C-1821D829CAD0}"/>
    <cellStyle name="60% - Énfasis4 7 3" xfId="4444" xr:uid="{5E218DCF-4B9B-4D79-B5C5-B119053C7223}"/>
    <cellStyle name="60% - Énfasis4 7 3 2" xfId="5411" xr:uid="{35874917-2B68-4532-B911-0826D005DB0F}"/>
    <cellStyle name="60% - Énfasis4 7 3 2 2" xfId="8278" xr:uid="{9344E704-F94F-4775-90AB-35DC57AC35E9}"/>
    <cellStyle name="60% - Énfasis4 7 3 2 2 2" xfId="22654" xr:uid="{FFDD6AF9-0BC4-41FE-BB3C-33A3630BA1B8}"/>
    <cellStyle name="60% - Énfasis4 7 3 2 2 3" xfId="28511" xr:uid="{F0D0BD88-8225-4EDE-BB57-60F451852084}"/>
    <cellStyle name="60% - Énfasis4 7 3 2 2 4" xfId="34393" xr:uid="{E0E75A7D-FD8D-46CF-85EB-2A2DF156D984}"/>
    <cellStyle name="60% - Énfasis4 7 3 2 2 5" xfId="40257" xr:uid="{B0044EA4-4A64-42C9-9172-F8BE5E2710F5}"/>
    <cellStyle name="60% - Énfasis4 7 3 2 3" xfId="19876" xr:uid="{D2C1FC98-A668-4FA4-A96A-CE1F38C9DA92}"/>
    <cellStyle name="60% - Énfasis4 7 3 2 4" xfId="25662" xr:uid="{49D14C52-B49E-44D6-BADD-B460129D2588}"/>
    <cellStyle name="60% - Énfasis4 7 3 2 5" xfId="31536" xr:uid="{40DE8660-E9F9-4F68-9C2A-439CD49C64F0}"/>
    <cellStyle name="60% - Énfasis4 7 3 2 6" xfId="37407" xr:uid="{97B5D233-37D5-447C-AF00-331E58C9B127}"/>
    <cellStyle name="60% - Énfasis4 7 3 3" xfId="7306" xr:uid="{05CB9F75-37C5-4AD9-9308-A3918158CFF3}"/>
    <cellStyle name="60% - Énfasis4 7 3 3 2" xfId="21711" xr:uid="{E4494676-A291-4ACF-BC55-7B0C48ACC256}"/>
    <cellStyle name="60% - Énfasis4 7 3 3 3" xfId="27540" xr:uid="{3E5B2D9A-8D86-4CE3-B153-43A0EA20D1FD}"/>
    <cellStyle name="60% - Énfasis4 7 3 3 4" xfId="33422" xr:uid="{1ED67CC0-2794-4825-8D6A-1482B5A4F53B}"/>
    <cellStyle name="60% - Énfasis4 7 3 3 5" xfId="39286" xr:uid="{2625EC12-0938-4992-A03C-F7258278A342}"/>
    <cellStyle name="60% - Énfasis4 7 3 4" xfId="18947" xr:uid="{36920EC2-43D0-4724-A81E-7FC7FD4C1CAC}"/>
    <cellStyle name="60% - Énfasis4 7 3 5" xfId="24691" xr:uid="{68616E98-7B3A-433C-953A-FD552FD9F9FC}"/>
    <cellStyle name="60% - Énfasis4 7 3 6" xfId="30569" xr:uid="{7EEF56B6-E610-4C2F-8049-8E6265550EAE}"/>
    <cellStyle name="60% - Énfasis4 7 3 7" xfId="36450" xr:uid="{19AA60FC-630D-4011-9B7A-0377CD0EDB52}"/>
    <cellStyle name="60% - Énfasis4 7 4" xfId="4926" xr:uid="{29F73232-9C33-4EBC-A652-382B5C730BD4}"/>
    <cellStyle name="60% - Énfasis4 7 4 2" xfId="7793" xr:uid="{ED4ED2F9-6EAE-4E09-AC00-A86D1A76DD47}"/>
    <cellStyle name="60% - Énfasis4 7 4 2 2" xfId="22181" xr:uid="{2D53E7D6-9F33-4C3A-B4A0-85891FB31E64}"/>
    <cellStyle name="60% - Énfasis4 7 4 2 3" xfId="28026" xr:uid="{089D0CFF-1FEC-4F64-B44E-A9EABEA64634}"/>
    <cellStyle name="60% - Énfasis4 7 4 2 4" xfId="33908" xr:uid="{F533E699-F499-456C-B8AD-EE556921404D}"/>
    <cellStyle name="60% - Énfasis4 7 4 2 5" xfId="39772" xr:uid="{9906A6AE-0B60-41F2-B4CF-1C5525253667}"/>
    <cellStyle name="60% - Énfasis4 7 4 3" xfId="19408" xr:uid="{C911C810-55D4-4899-AE8F-9BEB71D738FA}"/>
    <cellStyle name="60% - Énfasis4 7 4 4" xfId="25177" xr:uid="{37723BF2-96CF-49BE-8576-C4DAD458DB26}"/>
    <cellStyle name="60% - Énfasis4 7 4 5" xfId="31051" xr:uid="{7E58C634-5693-48AF-AB6A-4EAD99C6405D}"/>
    <cellStyle name="60% - Énfasis4 7 4 6" xfId="36930" xr:uid="{6C65013E-C5D9-4996-BC59-6B61919A9067}"/>
    <cellStyle name="60% - Énfasis4 7 5" xfId="5936" xr:uid="{9572C39A-8AE8-4E47-9500-53B43A35B975}"/>
    <cellStyle name="60% - Énfasis4 7 5 2" xfId="8805" xr:uid="{A27B2559-B03C-4F7B-A167-F3E21E05C2DA}"/>
    <cellStyle name="60% - Énfasis4 7 5 2 2" xfId="23172" xr:uid="{55351621-A875-481B-8D19-D3B48100975A}"/>
    <cellStyle name="60% - Énfasis4 7 5 2 3" xfId="29037" xr:uid="{2F511FE4-01FF-4484-8567-9F66283EE650}"/>
    <cellStyle name="60% - Énfasis4 7 5 2 4" xfId="34919" xr:uid="{1C86433F-BDC5-4E02-922B-E4467F56F21F}"/>
    <cellStyle name="60% - Énfasis4 7 5 2 5" xfId="40783" xr:uid="{9C5444A8-6AE2-4315-B3DA-51F3F1046DB4}"/>
    <cellStyle name="60% - Énfasis4 7 5 3" xfId="20386" xr:uid="{4B1EE79D-EF97-42EA-A5C0-255A4B53AB4B}"/>
    <cellStyle name="60% - Énfasis4 7 5 4" xfId="26187" xr:uid="{89D8E06B-CEF9-44F9-B321-0D03A8BE8EE3}"/>
    <cellStyle name="60% - Énfasis4 7 5 5" xfId="32062" xr:uid="{B233ED19-B723-43F6-A093-9AB562CC6238}"/>
    <cellStyle name="60% - Énfasis4 7 5 6" xfId="37928" xr:uid="{5F4C52D1-98AA-4DF1-B3EB-BB0F7CF090DD}"/>
    <cellStyle name="60% - Énfasis4 7 6" xfId="6822" xr:uid="{8C9BA7FB-6581-4B35-B491-41D2F792424B}"/>
    <cellStyle name="60% - Énfasis4 7 6 2" xfId="21245" xr:uid="{AB078178-DF3B-4B0E-B01E-99503AD0BCF6}"/>
    <cellStyle name="60% - Énfasis4 7 6 3" xfId="27061" xr:uid="{D1CD8FF7-C6D2-4DFD-80CE-3860ECBBCC33}"/>
    <cellStyle name="60% - Énfasis4 7 6 4" xfId="32937" xr:uid="{6B24B5E8-D40C-40F2-ACF7-136CCF081241}"/>
    <cellStyle name="60% - Énfasis4 7 6 5" xfId="38801" xr:uid="{BC42C02C-2873-4F6E-B9CB-73E8FB7DB304}"/>
    <cellStyle name="60% - Énfasis4 7 7" xfId="18495" xr:uid="{DE1D90E2-FA1C-469E-8254-A2254DBACCC0}"/>
    <cellStyle name="60% - Énfasis4 7 8" xfId="24203" xr:uid="{D4FF1EF7-FA89-4C42-A826-D5240171A929}"/>
    <cellStyle name="60% - Énfasis4 7 9" xfId="30081" xr:uid="{B3303DB0-00D2-49C8-BB8E-CA4F050A6038}"/>
    <cellStyle name="60% - Énfasis4 8" xfId="3995" xr:uid="{8C0B56BC-321A-4E91-9168-E29A08379648}"/>
    <cellStyle name="60% - Énfasis4 8 10" xfId="35989" xr:uid="{E6E559CD-E8EE-4F81-AA62-4D519BAD12BF}"/>
    <cellStyle name="60% - Énfasis4 8 2" xfId="4187" xr:uid="{EF4B89C3-3489-49B3-B73F-FB809E4C1A4A}"/>
    <cellStyle name="60% - Énfasis4 8 2 2" xfId="4665" xr:uid="{3B2A8998-2B0D-44FF-BB8C-563BA2DD0049}"/>
    <cellStyle name="60% - Énfasis4 8 2 2 2" xfId="5633" xr:uid="{11B50E4B-BA21-4054-BE5A-30BA0170DF2C}"/>
    <cellStyle name="60% - Énfasis4 8 2 2 2 2" xfId="8500" xr:uid="{AF00C40D-A42E-4F08-AD19-1A46F3F73D8E}"/>
    <cellStyle name="60% - Énfasis4 8 2 2 2 2 2" xfId="22874" xr:uid="{2C659F04-85F8-4779-BBAF-0CF2E5C9C3DC}"/>
    <cellStyle name="60% - Énfasis4 8 2 2 2 2 3" xfId="28733" xr:uid="{459AF481-783E-4C9D-A845-45EBF2241E7D}"/>
    <cellStyle name="60% - Énfasis4 8 2 2 2 2 4" xfId="34615" xr:uid="{F6D0AD75-AC1F-40E2-9FBB-0DB288D6299C}"/>
    <cellStyle name="60% - Énfasis4 8 2 2 2 2 5" xfId="40479" xr:uid="{64C9F2E0-1452-471A-9E9F-2C1C529A4E7D}"/>
    <cellStyle name="60% - Énfasis4 8 2 2 2 3" xfId="20092" xr:uid="{757DFB07-A686-43DB-A90E-B973365DF6D3}"/>
    <cellStyle name="60% - Énfasis4 8 2 2 2 4" xfId="25884" xr:uid="{D7FE0E50-92E5-4DF5-89F8-A207CD3B8311}"/>
    <cellStyle name="60% - Énfasis4 8 2 2 2 5" xfId="31758" xr:uid="{A120E1B2-7621-4292-8386-594294131BEA}"/>
    <cellStyle name="60% - Énfasis4 8 2 2 2 6" xfId="37627" xr:uid="{53B1F57C-5E94-48C9-9034-22EB5BABAB51}"/>
    <cellStyle name="60% - Énfasis4 8 2 2 3" xfId="7528" xr:uid="{190417D6-3D19-4032-8A7D-36B4E62D96A8}"/>
    <cellStyle name="60% - Énfasis4 8 2 2 3 2" xfId="21928" xr:uid="{583F1970-1B1E-44BA-824B-E92FCC4F5982}"/>
    <cellStyle name="60% - Énfasis4 8 2 2 3 3" xfId="27762" xr:uid="{69BB6CAB-B8B2-429F-A748-DA5D8D768701}"/>
    <cellStyle name="60% - Énfasis4 8 2 2 3 4" xfId="33644" xr:uid="{AD792B55-A523-40CA-8AFE-94DF5B59C464}"/>
    <cellStyle name="60% - Énfasis4 8 2 2 3 5" xfId="39508" xr:uid="{02985608-C076-4C09-BB26-1A7E2150E671}"/>
    <cellStyle name="60% - Énfasis4 8 2 2 4" xfId="19157" xr:uid="{FBD205BD-8309-4D21-A666-4DB3F1042E3E}"/>
    <cellStyle name="60% - Énfasis4 8 2 2 5" xfId="24913" xr:uid="{E912A69C-F237-44F2-9376-5296C06D4E92}"/>
    <cellStyle name="60% - Énfasis4 8 2 2 6" xfId="30789" xr:uid="{40227389-950B-40D0-8CEC-EDC9B1C75C00}"/>
    <cellStyle name="60% - Énfasis4 8 2 2 7" xfId="36670" xr:uid="{8A56611A-55FF-4528-8CC6-2B06BEFBAD1D}"/>
    <cellStyle name="60% - Énfasis4 8 2 3" xfId="5148" xr:uid="{808120F7-BE4D-46C8-B344-14B2FF5FBCF0}"/>
    <cellStyle name="60% - Énfasis4 8 2 3 2" xfId="8015" xr:uid="{ABC69EEE-02A5-4504-B8EF-F5E07FC36391}"/>
    <cellStyle name="60% - Énfasis4 8 2 3 2 2" xfId="22399" xr:uid="{3788DC47-8D7C-46E4-91A5-324D30B4ED74}"/>
    <cellStyle name="60% - Énfasis4 8 2 3 2 3" xfId="28248" xr:uid="{7058597F-681C-4DAD-8D2C-EF6427538D91}"/>
    <cellStyle name="60% - Énfasis4 8 2 3 2 4" xfId="34130" xr:uid="{595ED238-4A10-4762-9A87-689A9F750649}"/>
    <cellStyle name="60% - Énfasis4 8 2 3 2 5" xfId="39994" xr:uid="{D9E06910-CF62-49DA-9A64-C2E026BE57CC}"/>
    <cellStyle name="60% - Énfasis4 8 2 3 3" xfId="19622" xr:uid="{52B14A36-E5A5-40CF-87B6-D7F2260B1A04}"/>
    <cellStyle name="60% - Énfasis4 8 2 3 4" xfId="25399" xr:uid="{925FCDD3-8C19-4E05-BA83-F0106B01F609}"/>
    <cellStyle name="60% - Énfasis4 8 2 3 5" xfId="31273" xr:uid="{8F436DFC-D4CE-4116-89F2-98119AE2BFE2}"/>
    <cellStyle name="60% - Énfasis4 8 2 3 6" xfId="37150" xr:uid="{E06FAA8B-6995-4279-9E6E-D077D3DACC96}"/>
    <cellStyle name="60% - Énfasis4 8 2 4" xfId="7043" xr:uid="{7822D3F4-2B0F-49B8-A17A-6953DF48682E}"/>
    <cellStyle name="60% - Énfasis4 8 2 4 2" xfId="21459" xr:uid="{9046F5B0-2CCC-40F1-A6ED-4B8A9348BFCE}"/>
    <cellStyle name="60% - Énfasis4 8 2 4 3" xfId="27280" xr:uid="{2065CAF9-8035-4EA0-A367-DA19C19298DE}"/>
    <cellStyle name="60% - Énfasis4 8 2 4 4" xfId="33159" xr:uid="{EEAA59D6-EF62-453B-BD9C-2F5B7C482204}"/>
    <cellStyle name="60% - Énfasis4 8 2 4 5" xfId="39023" xr:uid="{96E270D8-73DA-45DC-862C-7FB755525A4A}"/>
    <cellStyle name="60% - Énfasis4 8 2 5" xfId="18714" xr:uid="{A12989A8-8751-4B56-91CE-A11B5A28D29C}"/>
    <cellStyle name="60% - Énfasis4 8 2 6" xfId="24430" xr:uid="{598141E4-F44A-4ABB-9735-86FF4EA90F51}"/>
    <cellStyle name="60% - Énfasis4 8 2 7" xfId="30307" xr:uid="{27169A4A-8676-4528-BEBB-9941C64D1E1F}"/>
    <cellStyle name="60% - Énfasis4 8 2 8" xfId="36187" xr:uid="{CB8E2464-3683-48F2-AA1A-F2A3EE98C90E}"/>
    <cellStyle name="60% - Énfasis4 8 3" xfId="4469" xr:uid="{A6510C74-D4D1-4435-BB3C-22A03F07FA5A}"/>
    <cellStyle name="60% - Énfasis4 8 3 2" xfId="5437" xr:uid="{D1F7F53A-4D63-4856-A387-354936025600}"/>
    <cellStyle name="60% - Énfasis4 8 3 2 2" xfId="8304" xr:uid="{9E515420-15BD-4CBF-9FC3-4F653A70C11A}"/>
    <cellStyle name="60% - Énfasis4 8 3 2 2 2" xfId="22680" xr:uid="{BA9741DE-7323-4678-BA95-813ED84281BD}"/>
    <cellStyle name="60% - Énfasis4 8 3 2 2 3" xfId="28537" xr:uid="{951865E0-7957-4925-852F-2C21B7CA74E1}"/>
    <cellStyle name="60% - Énfasis4 8 3 2 2 4" xfId="34419" xr:uid="{713F629B-13CC-4F58-88CB-FA1C4268879A}"/>
    <cellStyle name="60% - Énfasis4 8 3 2 2 5" xfId="40283" xr:uid="{A48FCDC7-F6E1-44BC-B886-176FAEBCB7C5}"/>
    <cellStyle name="60% - Énfasis4 8 3 2 3" xfId="19901" xr:uid="{A29A285C-0064-410D-A492-985FDB52F4B4}"/>
    <cellStyle name="60% - Énfasis4 8 3 2 4" xfId="25688" xr:uid="{60EFAED1-5964-4E0B-A277-0729C7F55324}"/>
    <cellStyle name="60% - Énfasis4 8 3 2 5" xfId="31562" xr:uid="{BE1D36B8-0690-4896-83EB-41906960B94B}"/>
    <cellStyle name="60% - Énfasis4 8 3 2 6" xfId="37433" xr:uid="{39EF0D9C-1151-434F-AB17-6FFF483379E6}"/>
    <cellStyle name="60% - Énfasis4 8 3 3" xfId="7332" xr:uid="{363A14D3-1D4E-4759-9F73-702EEE3EA926}"/>
    <cellStyle name="60% - Énfasis4 8 3 3 2" xfId="21736" xr:uid="{8BF97E4B-39E1-4160-8257-0B43B4DC83A1}"/>
    <cellStyle name="60% - Énfasis4 8 3 3 3" xfId="27566" xr:uid="{018A046E-C077-4460-AC91-51E959116151}"/>
    <cellStyle name="60% - Énfasis4 8 3 3 4" xfId="33448" xr:uid="{D0B5A9FE-E6E0-4701-93A5-B21B34114F9A}"/>
    <cellStyle name="60% - Énfasis4 8 3 3 5" xfId="39312" xr:uid="{6CFE1F93-0454-4BC5-8FB7-A8D9A8583352}"/>
    <cellStyle name="60% - Énfasis4 8 3 4" xfId="18973" xr:uid="{F573D850-A52B-4547-8592-1FE41FDFF4C3}"/>
    <cellStyle name="60% - Énfasis4 8 3 5" xfId="24717" xr:uid="{4D7CE658-AA78-4065-B644-2D65B18F07FB}"/>
    <cellStyle name="60% - Énfasis4 8 3 6" xfId="30595" xr:uid="{97302E57-3507-40B1-9A6E-CE3C02AF5CE4}"/>
    <cellStyle name="60% - Énfasis4 8 3 7" xfId="36476" xr:uid="{18B2681D-7CD6-4914-A4EC-F0D6A145298D}"/>
    <cellStyle name="60% - Énfasis4 8 4" xfId="4952" xr:uid="{6ACEB927-E27A-47A5-8DD6-680A983B3F15}"/>
    <cellStyle name="60% - Énfasis4 8 4 2" xfId="7819" xr:uid="{B473C937-3AE9-4891-85CC-2F5EFEC9B944}"/>
    <cellStyle name="60% - Énfasis4 8 4 2 2" xfId="22206" xr:uid="{3500B94C-50BA-473E-BFC1-29F34563BA2D}"/>
    <cellStyle name="60% - Énfasis4 8 4 2 3" xfId="28052" xr:uid="{74BE75EC-D22E-497D-BDCE-E48B092CF352}"/>
    <cellStyle name="60% - Énfasis4 8 4 2 4" xfId="33934" xr:uid="{67DBEEA1-CB83-4758-B72C-F325BD45B310}"/>
    <cellStyle name="60% - Énfasis4 8 4 2 5" xfId="39798" xr:uid="{6BECD8F1-BF19-46C5-B8A3-D3A6F0F9935B}"/>
    <cellStyle name="60% - Énfasis4 8 4 3" xfId="19434" xr:uid="{6B1860E5-F713-4D89-AFFC-CFDD04C24D4C}"/>
    <cellStyle name="60% - Énfasis4 8 4 4" xfId="25203" xr:uid="{E72655D7-4828-4874-BA46-258482CB575E}"/>
    <cellStyle name="60% - Énfasis4 8 4 5" xfId="31077" xr:uid="{C8A46D43-1A15-4D39-B1CB-2781CE17B3CE}"/>
    <cellStyle name="60% - Énfasis4 8 4 6" xfId="36956" xr:uid="{440425D4-E5DB-465D-82F0-81ADE5C973C9}"/>
    <cellStyle name="60% - Énfasis4 8 5" xfId="5962" xr:uid="{3FAFC62E-31F3-4BCC-86E5-DB4472D7C1C6}"/>
    <cellStyle name="60% - Énfasis4 8 5 2" xfId="8831" xr:uid="{BD03C422-09D2-4C26-9DF3-16EB4610DAFE}"/>
    <cellStyle name="60% - Énfasis4 8 5 2 2" xfId="23196" xr:uid="{4190D095-F443-420B-80B5-074AB77BBF1A}"/>
    <cellStyle name="60% - Énfasis4 8 5 2 3" xfId="29063" xr:uid="{14277119-7EC7-4184-8AAF-D24E2C451815}"/>
    <cellStyle name="60% - Énfasis4 8 5 2 4" xfId="34945" xr:uid="{5CA7CC6F-A9A3-4825-B646-F5141E6FAE2C}"/>
    <cellStyle name="60% - Énfasis4 8 5 2 5" xfId="40809" xr:uid="{BFDA5444-2FD0-444E-AAE5-A65D33E1ECC2}"/>
    <cellStyle name="60% - Énfasis4 8 5 3" xfId="20412" xr:uid="{872F43F2-2379-440D-816F-D7BB370E6ABA}"/>
    <cellStyle name="60% - Énfasis4 8 5 4" xfId="26213" xr:uid="{CF14218B-0023-4F3C-9EAB-00836E3632CB}"/>
    <cellStyle name="60% - Énfasis4 8 5 5" xfId="32088" xr:uid="{F165753B-7053-48A0-BE04-DD029F58F4BA}"/>
    <cellStyle name="60% - Énfasis4 8 5 6" xfId="37953" xr:uid="{ECD50C83-09B9-4701-91D4-2EF068F1CBC8}"/>
    <cellStyle name="60% - Énfasis4 8 6" xfId="6848" xr:uid="{F78D0FEE-7C2C-4FB7-9F69-37631267E4D6}"/>
    <cellStyle name="60% - Énfasis4 8 6 2" xfId="21271" xr:uid="{9360E24F-BE70-461F-9249-167F02F3840A}"/>
    <cellStyle name="60% - Énfasis4 8 6 3" xfId="27086" xr:uid="{38B6BD52-5854-4AB9-8F8E-403F0A456213}"/>
    <cellStyle name="60% - Énfasis4 8 6 4" xfId="32963" xr:uid="{2ECC84FF-5B3B-4A34-9ED2-9B0AEC2C3517}"/>
    <cellStyle name="60% - Énfasis4 8 6 5" xfId="38827" xr:uid="{814ECEA1-551B-4646-988E-C5816E517F42}"/>
    <cellStyle name="60% - Énfasis4 8 7" xfId="18522" xr:uid="{2CAC4B47-08E7-4229-95DE-B4D006FF3401}"/>
    <cellStyle name="60% - Énfasis4 8 8" xfId="24231" xr:uid="{90B59B30-7AE2-4182-9360-50014BBE3881}"/>
    <cellStyle name="60% - Énfasis4 8 9" xfId="30109" xr:uid="{425D55B1-C912-4632-83D6-A89AD12F0637}"/>
    <cellStyle name="60% - Énfasis4 9" xfId="4019" xr:uid="{F1C875C6-DAF8-479E-B522-723CB14D1E3B}"/>
    <cellStyle name="60% - Énfasis4 9 2" xfId="4490" xr:uid="{AC1EEE97-01B4-42ED-ACBF-D6F2C92D1A6F}"/>
    <cellStyle name="60% - Énfasis4 9 2 2" xfId="5458" xr:uid="{C850C92B-E9C4-4A08-8E7D-296311609F98}"/>
    <cellStyle name="60% - Énfasis4 9 2 2 2" xfId="8325" xr:uid="{611B3B85-3B71-402F-861D-AB1F97C80952}"/>
    <cellStyle name="60% - Énfasis4 9 2 2 2 2" xfId="22701" xr:uid="{676DB5DE-D64D-4488-8D1B-86274CAC4868}"/>
    <cellStyle name="60% - Énfasis4 9 2 2 2 3" xfId="28558" xr:uid="{36174DA2-90EE-49AE-A7DA-3FFE239C9312}"/>
    <cellStyle name="60% - Énfasis4 9 2 2 2 4" xfId="34440" xr:uid="{E4118070-A3CC-4BA1-896A-90D7AF1EDB8E}"/>
    <cellStyle name="60% - Énfasis4 9 2 2 2 5" xfId="40304" xr:uid="{BB824211-E0AC-4E82-A5FE-8065ECD42851}"/>
    <cellStyle name="60% - Énfasis4 9 2 2 3" xfId="19921" xr:uid="{92D73B22-222F-44EE-90AE-7C8CDDD60BF2}"/>
    <cellStyle name="60% - Énfasis4 9 2 2 4" xfId="25709" xr:uid="{8E781120-8C77-431B-B5D6-6B5CCB413963}"/>
    <cellStyle name="60% - Énfasis4 9 2 2 5" xfId="31583" xr:uid="{8A11AF48-3D31-4234-B145-DE86479A8F0B}"/>
    <cellStyle name="60% - Énfasis4 9 2 2 6" xfId="37454" xr:uid="{04548AF0-47EA-4F21-A735-8F40CB8E1FF9}"/>
    <cellStyle name="60% - Énfasis4 9 2 3" xfId="7353" xr:uid="{AAD0CE8B-6320-4FC6-ABEA-E6A9FEB2DAAE}"/>
    <cellStyle name="60% - Énfasis4 9 2 3 2" xfId="21756" xr:uid="{BBCF615F-5132-4345-B327-ECA0DF66B938}"/>
    <cellStyle name="60% - Énfasis4 9 2 3 3" xfId="27587" xr:uid="{2915EB77-4C90-427E-ABDF-8BA0C471BBA5}"/>
    <cellStyle name="60% - Énfasis4 9 2 3 4" xfId="33469" xr:uid="{E800D2C0-D6C9-4A43-8D5E-9E437B7F9D58}"/>
    <cellStyle name="60% - Énfasis4 9 2 3 5" xfId="39333" xr:uid="{136DB7D7-8493-4A90-806C-90D79BBA8676}"/>
    <cellStyle name="60% - Énfasis4 9 2 4" xfId="18994" xr:uid="{7870983E-26AF-44FC-983A-A9DDC5E9C6EF}"/>
    <cellStyle name="60% - Énfasis4 9 2 5" xfId="24738" xr:uid="{3EF09D8B-4508-443E-A808-D5E056AF5236}"/>
    <cellStyle name="60% - Énfasis4 9 2 6" xfId="30615" xr:uid="{D13E7DC9-63BD-4AE5-AC04-399DF44BEA49}"/>
    <cellStyle name="60% - Énfasis4 9 2 7" xfId="36497" xr:uid="{534681BD-68AA-4678-A024-97DF5E897EDB}"/>
    <cellStyle name="60% - Énfasis4 9 3" xfId="4973" xr:uid="{4FD437E1-B715-41A8-A336-A52440B440F1}"/>
    <cellStyle name="60% - Énfasis4 9 3 2" xfId="7840" xr:uid="{E1607101-0C44-4730-85E6-1912D48EC885}"/>
    <cellStyle name="60% - Énfasis4 9 3 2 2" xfId="22226" xr:uid="{84FA15B9-EDD0-452C-9C82-2D47B49CB384}"/>
    <cellStyle name="60% - Énfasis4 9 3 2 3" xfId="28073" xr:uid="{35A39589-22C6-42E0-AFD8-E3BFFDEB9374}"/>
    <cellStyle name="60% - Énfasis4 9 3 2 4" xfId="33955" xr:uid="{EDE4B590-304A-4645-861D-3BC4C6086F4B}"/>
    <cellStyle name="60% - Énfasis4 9 3 2 5" xfId="39819" xr:uid="{5633D84A-9D0C-4B4A-961E-E4121EA027EA}"/>
    <cellStyle name="60% - Énfasis4 9 3 3" xfId="19454" xr:uid="{4EA7E1D0-99DC-461E-819D-623E148EA57A}"/>
    <cellStyle name="60% - Énfasis4 9 3 4" xfId="25224" xr:uid="{089CC6F2-A81E-4B60-A74B-46BFA421766C}"/>
    <cellStyle name="60% - Énfasis4 9 3 5" xfId="31098" xr:uid="{212A023F-D63B-484D-8138-DEFF8E2D20F6}"/>
    <cellStyle name="60% - Énfasis4 9 3 6" xfId="36977" xr:uid="{72D0C8AC-CE78-4849-B102-8EBF6A1F6A1C}"/>
    <cellStyle name="60% - Énfasis4 9 4" xfId="6869" xr:uid="{A646BFD9-068F-453F-9D57-694E8010FCB2}"/>
    <cellStyle name="60% - Énfasis4 9 4 2" xfId="21291" xr:uid="{EA7090CE-2277-423A-A7F4-14E854D59C47}"/>
    <cellStyle name="60% - Énfasis4 9 4 3" xfId="27107" xr:uid="{C7789439-8460-43BB-B554-FF174522EFDD}"/>
    <cellStyle name="60% - Énfasis4 9 4 4" xfId="32984" xr:uid="{DEBD73BB-0020-4B1E-B9C1-3B1F9197F81E}"/>
    <cellStyle name="60% - Énfasis4 9 4 5" xfId="38848" xr:uid="{25B88D4F-BB07-4FF9-9BF4-40DC76881C9A}"/>
    <cellStyle name="60% - Énfasis4 9 5" xfId="18545" xr:uid="{FA43D12F-929C-4764-B6E8-5FCFD26F6769}"/>
    <cellStyle name="60% - Énfasis4 9 6" xfId="24255" xr:uid="{1FA94427-A682-41C0-8813-4475AD2A8666}"/>
    <cellStyle name="60% - Énfasis4 9 7" xfId="30133" xr:uid="{E320D16A-186D-4A1E-AEAF-D85F75640821}"/>
    <cellStyle name="60% - Énfasis4 9 8" xfId="36012" xr:uid="{40103648-1364-4583-A171-7FE8C22223BD}"/>
    <cellStyle name="60% - Énfasis5" xfId="37" builtinId="48" customBuiltin="1"/>
    <cellStyle name="60% - Énfasis5 10" xfId="4214" xr:uid="{AB9A8C38-54FE-46CF-B80D-4E22661D0209}"/>
    <cellStyle name="60% - Énfasis5 10 2" xfId="4692" xr:uid="{57BB2312-31B5-41C9-B9AE-AE45CA82FEEB}"/>
    <cellStyle name="60% - Énfasis5 10 2 2" xfId="5660" xr:uid="{E906486F-3C06-42B4-9528-0B15D97BF30A}"/>
    <cellStyle name="60% - Énfasis5 10 2 2 2" xfId="8528" xr:uid="{5B2FC2E8-5002-4E4E-8BEE-5F827DF090EF}"/>
    <cellStyle name="60% - Énfasis5 10 2 2 2 2" xfId="22902" xr:uid="{2C39AEAB-FE52-4725-B56F-DCD6FFEA278F}"/>
    <cellStyle name="60% - Énfasis5 10 2 2 2 3" xfId="28761" xr:uid="{201976DF-FE2A-4EA7-9C13-1E377D3581F5}"/>
    <cellStyle name="60% - Énfasis5 10 2 2 2 4" xfId="34643" xr:uid="{1825F3BD-2A37-4929-A3F8-8492C9DE0733}"/>
    <cellStyle name="60% - Énfasis5 10 2 2 2 5" xfId="40507" xr:uid="{57C57D56-4C8A-4C44-B649-8E3A96CC002D}"/>
    <cellStyle name="60% - Énfasis5 10 2 2 3" xfId="20119" xr:uid="{C17713DD-C159-4D58-B082-B6BDBA408670}"/>
    <cellStyle name="60% - Énfasis5 10 2 2 4" xfId="25911" xr:uid="{48B81CDD-029A-49FF-9E5F-5ABCE8A589C3}"/>
    <cellStyle name="60% - Énfasis5 10 2 2 5" xfId="31786" xr:uid="{F177C20A-E8AC-40AC-9E6D-EB43690D5C06}"/>
    <cellStyle name="60% - Énfasis5 10 2 2 6" xfId="37655" xr:uid="{F45341D9-1A5A-4091-BC58-5CC82D7E2E2D}"/>
    <cellStyle name="60% - Énfasis5 10 2 3" xfId="7556" xr:uid="{B4B5698A-B65F-48D1-B7DC-92B663F1AA8D}"/>
    <cellStyle name="60% - Énfasis5 10 2 3 2" xfId="21954" xr:uid="{E67886D4-95E0-40A6-8711-161AE349555F}"/>
    <cellStyle name="60% - Énfasis5 10 2 3 3" xfId="27790" xr:uid="{E66656B7-AA8C-4CCC-A355-44CD61E420BD}"/>
    <cellStyle name="60% - Énfasis5 10 2 3 4" xfId="33672" xr:uid="{73BFD139-476D-4085-A83C-40ACAEDC5B61}"/>
    <cellStyle name="60% - Énfasis5 10 2 3 5" xfId="39536" xr:uid="{1969968A-2EBF-4315-BD78-D91252DEB261}"/>
    <cellStyle name="60% - Énfasis5 10 2 4" xfId="19185" xr:uid="{5DB38CD6-AA8A-4B25-AE58-2AB760704EEF}"/>
    <cellStyle name="60% - Énfasis5 10 2 5" xfId="24941" xr:uid="{23982EA0-8E25-4BE2-83BA-66A9710BE2EB}"/>
    <cellStyle name="60% - Énfasis5 10 2 6" xfId="30816" xr:uid="{757FA06A-F039-458A-9BBD-A4DDBBF1B0B2}"/>
    <cellStyle name="60% - Énfasis5 10 2 7" xfId="36698" xr:uid="{CF010D0B-DA80-48A9-8E40-52D6B80D539F}"/>
    <cellStyle name="60% - Énfasis5 10 3" xfId="5176" xr:uid="{AFD4E297-7143-45FF-B355-5E1DD977994F}"/>
    <cellStyle name="60% - Énfasis5 10 3 2" xfId="8043" xr:uid="{78B9CD9E-340E-475D-997E-3606FB75BFFF}"/>
    <cellStyle name="60% - Énfasis5 10 3 2 2" xfId="22426" xr:uid="{015B4EAA-12F1-44F5-9E66-0631ED054FA5}"/>
    <cellStyle name="60% - Énfasis5 10 3 2 3" xfId="28276" xr:uid="{6414A605-979F-4F74-8E82-BA634605A625}"/>
    <cellStyle name="60% - Énfasis5 10 3 2 4" xfId="34158" xr:uid="{7D76EE10-E273-4B64-AEAB-602189801335}"/>
    <cellStyle name="60% - Énfasis5 10 3 2 5" xfId="40022" xr:uid="{2B1BD554-BC0D-4483-A8A7-F1DD572EB300}"/>
    <cellStyle name="60% - Énfasis5 10 3 3" xfId="19649" xr:uid="{106F0403-82AC-48ED-9A3C-46623F2DCC52}"/>
    <cellStyle name="60% - Énfasis5 10 3 4" xfId="25427" xr:uid="{CC88043F-AF88-4CE0-A905-6EBECB56CEF6}"/>
    <cellStyle name="60% - Énfasis5 10 3 5" xfId="31301" xr:uid="{A4445568-A744-456E-83D6-5A3DA4D0DBD3}"/>
    <cellStyle name="60% - Énfasis5 10 3 6" xfId="37178" xr:uid="{A37ED073-9183-4627-8239-0A8D666A531F}"/>
    <cellStyle name="60% - Énfasis5 10 4" xfId="7071" xr:uid="{21ED7444-1FF4-4E1B-BD3B-04FFA51F0759}"/>
    <cellStyle name="60% - Énfasis5 10 4 2" xfId="21486" xr:uid="{291FFBD7-D118-48B0-9FDF-77A3D59EB05C}"/>
    <cellStyle name="60% - Énfasis5 10 4 3" xfId="27308" xr:uid="{C5AA6992-6664-420C-BE7A-1202B8F4BC3E}"/>
    <cellStyle name="60% - Énfasis5 10 4 4" xfId="33187" xr:uid="{C20D7709-5112-4EE1-91A8-4F21E03B51B4}"/>
    <cellStyle name="60% - Énfasis5 10 4 5" xfId="39051" xr:uid="{73DB48D1-1230-4429-8AEB-B3FDB02192E6}"/>
    <cellStyle name="60% - Énfasis5 10 5" xfId="18742" xr:uid="{9F0993FC-12F0-44BC-828C-E78710DC0A97}"/>
    <cellStyle name="60% - Énfasis5 10 6" xfId="24458" xr:uid="{7CD42D69-60E0-46FE-8B68-2C25F41B618A}"/>
    <cellStyle name="60% - Énfasis5 10 7" xfId="30334" xr:uid="{0B982475-3191-49F3-9E33-4034EB7C6BA7}"/>
    <cellStyle name="60% - Énfasis5 10 8" xfId="36215" xr:uid="{9E186FBA-3BB8-4F84-AE32-2F58B3BC8E8B}"/>
    <cellStyle name="60% - Énfasis5 11" xfId="4250" xr:uid="{4F94712A-371C-4883-8EE9-06EDD2D58C8E}"/>
    <cellStyle name="60% - Énfasis5 11 2" xfId="4729" xr:uid="{E6E8A81B-AE81-439C-9C94-C6DA8C273D82}"/>
    <cellStyle name="60% - Énfasis5 11 2 2" xfId="5697" xr:uid="{81D610A3-96A7-4A98-82CA-D02B37D552B3}"/>
    <cellStyle name="60% - Énfasis5 11 2 2 2" xfId="8565" xr:uid="{54E5377E-9194-48D5-93F8-C42888FA62AF}"/>
    <cellStyle name="60% - Énfasis5 11 2 2 2 2" xfId="22937" xr:uid="{67ACCB5F-CE2F-4B94-AE47-4C029D8E38AD}"/>
    <cellStyle name="60% - Énfasis5 11 2 2 2 3" xfId="28798" xr:uid="{224ADCBC-B228-46D4-8FB3-1CDAB67A49F5}"/>
    <cellStyle name="60% - Énfasis5 11 2 2 2 4" xfId="34680" xr:uid="{F8253C4C-C3AE-4A88-86A5-2D1F0C3A9155}"/>
    <cellStyle name="60% - Énfasis5 11 2 2 2 5" xfId="40544" xr:uid="{B95401BC-1C7E-4239-9748-E43063E4335B}"/>
    <cellStyle name="60% - Énfasis5 11 2 2 3" xfId="20154" xr:uid="{C0065480-6022-47C6-A6CB-2968F7CC3E95}"/>
    <cellStyle name="60% - Énfasis5 11 2 2 4" xfId="25948" xr:uid="{793C859B-3D33-4F2E-B808-C73534BFD175}"/>
    <cellStyle name="60% - Énfasis5 11 2 2 5" xfId="31823" xr:uid="{C36081C6-5912-491D-8D9B-637B72497406}"/>
    <cellStyle name="60% - Énfasis5 11 2 2 6" xfId="37690" xr:uid="{FC30368C-6AEA-4E67-BB03-BCA104D7E9A1}"/>
    <cellStyle name="60% - Énfasis5 11 2 3" xfId="7593" xr:uid="{B08B1118-11B7-47D4-A7DA-F42C24A935CA}"/>
    <cellStyle name="60% - Énfasis5 11 2 3 2" xfId="21987" xr:uid="{C532AB44-78B3-49BC-ACAE-7894406767E9}"/>
    <cellStyle name="60% - Énfasis5 11 2 3 3" xfId="27827" xr:uid="{22523E97-DE58-4B76-95DD-C1D926853B3F}"/>
    <cellStyle name="60% - Énfasis5 11 2 3 4" xfId="33709" xr:uid="{BB68E233-A14E-4846-B779-ACE323F694A4}"/>
    <cellStyle name="60% - Énfasis5 11 2 3 5" xfId="39573" xr:uid="{E6ABD45F-8645-47F3-903F-53E82671AA69}"/>
    <cellStyle name="60% - Énfasis5 11 2 4" xfId="19219" xr:uid="{8314C752-1567-440C-BF3F-7450219BE1F6}"/>
    <cellStyle name="60% - Énfasis5 11 2 5" xfId="24978" xr:uid="{2F9A2A96-264E-4D66-B1F8-7B000C8E01AF}"/>
    <cellStyle name="60% - Énfasis5 11 2 6" xfId="30852" xr:uid="{5B611222-9AEC-43F5-9179-AB077637E0F0}"/>
    <cellStyle name="60% - Énfasis5 11 2 7" xfId="36733" xr:uid="{51067D8C-76F5-4101-B790-42ACAA3E1A43}"/>
    <cellStyle name="60% - Énfasis5 11 3" xfId="5213" xr:uid="{2FC28555-EA15-4DF0-8AF3-9D621BEE8C82}"/>
    <cellStyle name="60% - Énfasis5 11 3 2" xfId="8080" xr:uid="{4ACFA916-3BA7-46F6-B95A-C66DF357FD39}"/>
    <cellStyle name="60% - Énfasis5 11 3 2 2" xfId="22458" xr:uid="{D9848A6B-0E57-4A4D-AD0D-9FD8869D26E3}"/>
    <cellStyle name="60% - Énfasis5 11 3 2 3" xfId="28313" xr:uid="{729FCDA3-333F-454A-9982-C4E6876A8DE4}"/>
    <cellStyle name="60% - Énfasis5 11 3 2 4" xfId="34195" xr:uid="{2CF8540D-ADB0-483C-AD87-72D7C3E129C2}"/>
    <cellStyle name="60% - Énfasis5 11 3 2 5" xfId="40059" xr:uid="{A567927C-EF2B-41F4-9DBE-2515B90A8597}"/>
    <cellStyle name="60% - Énfasis5 11 3 3" xfId="19684" xr:uid="{6D343A4A-950B-4B7D-BF3E-340497FEC22B}"/>
    <cellStyle name="60% - Énfasis5 11 3 4" xfId="25464" xr:uid="{DA54B108-7BD5-4F7C-900E-E5B3FAB91342}"/>
    <cellStyle name="60% - Énfasis5 11 3 5" xfId="31338" xr:uid="{D1AD494E-72A4-4417-9BE7-4976AE06C8C9}"/>
    <cellStyle name="60% - Énfasis5 11 3 6" xfId="37211" xr:uid="{30CE0A89-159D-492B-9125-75ED7F40F437}"/>
    <cellStyle name="60% - Énfasis5 11 4" xfId="7108" xr:uid="{38565509-6ACA-434A-84E7-C2D44599BB16}"/>
    <cellStyle name="60% - Énfasis5 11 4 2" xfId="21520" xr:uid="{9AA60A74-94AD-44B2-9390-405443B83DE7}"/>
    <cellStyle name="60% - Énfasis5 11 4 3" xfId="27343" xr:uid="{E66AC197-93C9-48FA-85EA-9FC4D069924F}"/>
    <cellStyle name="60% - Énfasis5 11 4 4" xfId="33224" xr:uid="{B8BC4BD9-E681-4C29-B37F-280E54C91985}"/>
    <cellStyle name="60% - Énfasis5 11 4 5" xfId="39088" xr:uid="{A93D5783-480A-419B-ACB8-32FB90A485AA}"/>
    <cellStyle name="60% - Énfasis5 11 5" xfId="18771" xr:uid="{BD6D4A12-39F8-48EC-B2BC-41DC0D163C38}"/>
    <cellStyle name="60% - Énfasis5 11 6" xfId="24493" xr:uid="{5804A62E-D1AA-4BB1-B8A4-E84BCCF9DF04}"/>
    <cellStyle name="60% - Énfasis5 11 7" xfId="30371" xr:uid="{067E1EBD-567B-4755-9734-3F1D7B81340D}"/>
    <cellStyle name="60% - Énfasis5 11 8" xfId="36252" xr:uid="{18E6702D-F632-44F4-9BE2-0411746D348A}"/>
    <cellStyle name="60% - Énfasis5 12" xfId="4299" xr:uid="{FC174B50-87B9-4CC6-94E2-3F042C366701}"/>
    <cellStyle name="60% - Énfasis5 12 2" xfId="5265" xr:uid="{5B877B64-D5AE-43D3-B1F8-65662BFD69B6}"/>
    <cellStyle name="60% - Énfasis5 12 2 2" xfId="8132" xr:uid="{7FC124AA-CB44-400C-9D69-C466D985CD36}"/>
    <cellStyle name="60% - Énfasis5 12 2 2 2" xfId="22509" xr:uid="{1239F9F3-CC4D-4582-9E04-5B89C01A1C73}"/>
    <cellStyle name="60% - Énfasis5 12 2 2 3" xfId="28365" xr:uid="{E9073D79-A58B-41D4-BF06-46BAA5E5A244}"/>
    <cellStyle name="60% - Énfasis5 12 2 2 4" xfId="34247" xr:uid="{5C506C0F-F289-445F-9091-561F0DB434DC}"/>
    <cellStyle name="60% - Énfasis5 12 2 2 5" xfId="40111" xr:uid="{ADE352BC-B345-4326-8219-6CB7A1F08773}"/>
    <cellStyle name="60% - Énfasis5 12 2 3" xfId="19735" xr:uid="{78AD2853-4347-48E8-AB09-11B38EC1F62B}"/>
    <cellStyle name="60% - Énfasis5 12 2 4" xfId="25516" xr:uid="{3F3FDE63-ED80-4AC6-81BE-4250D0368387}"/>
    <cellStyle name="60% - Énfasis5 12 2 5" xfId="31390" xr:uid="{F8034F60-F6CB-4356-AA2B-44120F252C6D}"/>
    <cellStyle name="60% - Énfasis5 12 2 6" xfId="37262" xr:uid="{C581FAF9-BCEA-4BE8-B7C2-42F6F837C4BE}"/>
    <cellStyle name="60% - Énfasis5 12 3" xfId="7160" xr:uid="{B9E7C10D-25D1-4C94-B6F8-C0DB5E90B2C8}"/>
    <cellStyle name="60% - Énfasis5 12 3 2" xfId="21571" xr:uid="{CB8117A5-01C6-4BEF-8981-93BC7B4FB184}"/>
    <cellStyle name="60% - Énfasis5 12 3 3" xfId="27394" xr:uid="{8D58978A-3FD1-4574-B6A9-3ED3D01FEAA1}"/>
    <cellStyle name="60% - Énfasis5 12 3 4" xfId="33276" xr:uid="{1B91E1EA-54F5-4C4D-B7BE-DDC8D6401B34}"/>
    <cellStyle name="60% - Énfasis5 12 3 5" xfId="39140" xr:uid="{99A4EF48-7310-46B4-916F-C7F4230E7A71}"/>
    <cellStyle name="60% - Énfasis5 12 4" xfId="18807" xr:uid="{3BCA2A4C-DA0B-443F-9E62-A7076038C758}"/>
    <cellStyle name="60% - Énfasis5 12 5" xfId="24545" xr:uid="{99CEE6DD-9D60-44B3-9492-B9AE16407629}"/>
    <cellStyle name="60% - Énfasis5 12 6" xfId="30424" xr:uid="{4672898F-2D14-4E12-AB07-6FEBA238D6C7}"/>
    <cellStyle name="60% - Énfasis5 12 7" xfId="36305" xr:uid="{1AAC4AEB-84EE-45D6-90AA-F002469D1E6B}"/>
    <cellStyle name="60% - Énfasis5 13" xfId="4784" xr:uid="{780232C9-5675-4164-891B-75C30167D760}"/>
    <cellStyle name="60% - Énfasis5 13 2" xfId="7647" xr:uid="{B71BB6E8-32BF-47EF-AAF2-96B2F11F1508}"/>
    <cellStyle name="60% - Énfasis5 13 2 2" xfId="22040" xr:uid="{3A7B29CA-1E42-4CC0-BBA7-D7833EDFC779}"/>
    <cellStyle name="60% - Énfasis5 13 2 3" xfId="27881" xr:uid="{8BBADF3C-D04F-4C49-AC18-7584187A1032}"/>
    <cellStyle name="60% - Énfasis5 13 2 4" xfId="33763" xr:uid="{9D47F1BA-50E8-4F44-90C7-E8C226F9987E}"/>
    <cellStyle name="60% - Énfasis5 13 2 5" xfId="39627" xr:uid="{6EE97EF9-963F-46DB-9E2A-E960949B656F}"/>
    <cellStyle name="60% - Énfasis5 13 3" xfId="19266" xr:uid="{D18C1BDD-4F38-48AB-BA2E-40FD15613E63}"/>
    <cellStyle name="60% - Énfasis5 13 4" xfId="25032" xr:uid="{DCA63DB7-09AD-48D6-9734-378AB6CEEB52}"/>
    <cellStyle name="60% - Énfasis5 13 5" xfId="30906" xr:uid="{EF5D61A6-19C6-491A-AB45-BB7F1169EE47}"/>
    <cellStyle name="60% - Énfasis5 13 6" xfId="36786" xr:uid="{BCB757F6-7E25-4C27-AA21-00A263DC02C5}"/>
    <cellStyle name="60% - Énfasis5 14" xfId="5750" xr:uid="{AB70750F-521B-4BD8-A3A2-08E22A834162}"/>
    <cellStyle name="60% - Énfasis5 14 2" xfId="8619" xr:uid="{BCB03C17-846F-4EB0-B004-EAFBB90C4888}"/>
    <cellStyle name="60% - Énfasis5 14 2 2" xfId="22990" xr:uid="{EF73A3A6-8599-4D4A-A6A1-346CBB972A3D}"/>
    <cellStyle name="60% - Énfasis5 14 2 3" xfId="28852" xr:uid="{6C8B9B28-628E-49CA-A776-4BAC6C27EA75}"/>
    <cellStyle name="60% - Énfasis5 14 2 4" xfId="34734" xr:uid="{B9AC6332-0D22-42AD-BA5A-2DAB00349CF4}"/>
    <cellStyle name="60% - Énfasis5 14 2 5" xfId="40598" xr:uid="{73B77B3A-B1A6-49B4-BA60-48F5C92D5CA3}"/>
    <cellStyle name="60% - Énfasis5 14 3" xfId="20208" xr:uid="{966ABAA0-1828-46C0-8020-0B3D14E35374}"/>
    <cellStyle name="60% - Énfasis5 14 4" xfId="26002" xr:uid="{B3B44037-95F9-4578-8C1B-25AA2BDB8D3A}"/>
    <cellStyle name="60% - Énfasis5 14 5" xfId="31877" xr:uid="{2EC645D4-2615-439C-8E92-E694BC5DB9E2}"/>
    <cellStyle name="60% - Énfasis5 14 6" xfId="37743" xr:uid="{A16D5D32-3DA0-408E-9BF6-F74564CF4333}"/>
    <cellStyle name="60% - Énfasis5 15" xfId="5770" xr:uid="{1BE8A1D2-6DF5-4AAC-A8D9-B7888CB56841}"/>
    <cellStyle name="60% - Énfasis5 15 2" xfId="8639" xr:uid="{D05858B5-26AB-406A-A8E7-22BDC1D1EBD8}"/>
    <cellStyle name="60% - Énfasis5 15 2 2" xfId="23010" xr:uid="{CC225392-A21B-497F-947D-20DB155F6363}"/>
    <cellStyle name="60% - Énfasis5 15 2 3" xfId="28872" xr:uid="{E04DD48C-1127-4279-AD26-B0F58E25D2A2}"/>
    <cellStyle name="60% - Énfasis5 15 2 4" xfId="34754" xr:uid="{AE64316B-6010-410D-8D22-965ACF40DF44}"/>
    <cellStyle name="60% - Énfasis5 15 2 5" xfId="40618" xr:uid="{B41C1966-48A4-4FB8-947D-4EB7E84FCB01}"/>
    <cellStyle name="60% - Énfasis5 15 3" xfId="20227" xr:uid="{028B2753-7959-4E7B-80BA-5B8AB3CEE215}"/>
    <cellStyle name="60% - Énfasis5 15 4" xfId="26022" xr:uid="{502A8404-1C93-4726-9C24-84CBCD58EC4E}"/>
    <cellStyle name="60% - Énfasis5 15 5" xfId="31897" xr:uid="{FB6C447C-42B9-4F0D-BC24-B1342E52C1A9}"/>
    <cellStyle name="60% - Énfasis5 15 6" xfId="37763" xr:uid="{015A52C4-21AE-4A31-8C68-A79C692FAC02}"/>
    <cellStyle name="60% - Énfasis5 16" xfId="5790" xr:uid="{E216A43A-90AB-4024-8680-26E85477D43D}"/>
    <cellStyle name="60% - Énfasis5 16 2" xfId="8659" xr:uid="{F02B8962-CA85-47E3-9ED2-5281D7AC01F0}"/>
    <cellStyle name="60% - Énfasis5 16 2 2" xfId="23030" xr:uid="{CDA7B76D-74E6-4716-8829-7041099EB5B7}"/>
    <cellStyle name="60% - Énfasis5 16 2 3" xfId="28892" xr:uid="{29A6E84E-8B3B-4AD5-8CEE-E64679AFD7E6}"/>
    <cellStyle name="60% - Énfasis5 16 2 4" xfId="34774" xr:uid="{95541EDA-C47D-4FB6-9DC1-91A25D550F3F}"/>
    <cellStyle name="60% - Énfasis5 16 2 5" xfId="40638" xr:uid="{CEDB5306-7FB4-41CB-BF51-330E460A4F1D}"/>
    <cellStyle name="60% - Énfasis5 16 3" xfId="20245" xr:uid="{75748059-D4ED-4666-A0B5-700B037B12FB}"/>
    <cellStyle name="60% - Énfasis5 16 4" xfId="26042" xr:uid="{81C48A5B-F000-4314-8E7D-F881120D7D4B}"/>
    <cellStyle name="60% - Énfasis5 16 5" xfId="31917" xr:uid="{894B857A-9F9A-49B3-B071-E38A7D5D0147}"/>
    <cellStyle name="60% - Énfasis5 16 6" xfId="37783" xr:uid="{C941F8E2-B7E1-4605-94FE-5902BF5D9DF0}"/>
    <cellStyle name="60% - Énfasis5 17" xfId="5989" xr:uid="{330155F8-F3DD-4DE0-B7C9-511E744D471B}"/>
    <cellStyle name="60% - Énfasis5 17 2" xfId="8858" xr:uid="{5549A9E6-EBAD-4379-9F8E-67B1D6CD92E8}"/>
    <cellStyle name="60% - Énfasis5 17 2 2" xfId="23222" xr:uid="{6783E8F6-9DA7-4524-BCB4-71E8C009FB8F}"/>
    <cellStyle name="60% - Énfasis5 17 2 3" xfId="29089" xr:uid="{74BC7CEF-A06B-4F26-A378-80DDCB769AC0}"/>
    <cellStyle name="60% - Énfasis5 17 2 4" xfId="34971" xr:uid="{757B8398-0853-45FD-8343-B4F8CE75F016}"/>
    <cellStyle name="60% - Énfasis5 17 2 5" xfId="40835" xr:uid="{2E186E15-E9E6-440B-8E8D-14D9B67A68BC}"/>
    <cellStyle name="60% - Énfasis5 17 3" xfId="20437" xr:uid="{1E4E9BCA-1EF8-4D3F-8CE5-F2FEA775D8DA}"/>
    <cellStyle name="60% - Énfasis5 17 4" xfId="26239" xr:uid="{D5C1C917-F717-4845-90C9-50F8DA45ADA4}"/>
    <cellStyle name="60% - Énfasis5 17 5" xfId="32114" xr:uid="{80965AE5-91A9-4686-8163-0F7A2DD2927E}"/>
    <cellStyle name="60% - Énfasis5 17 6" xfId="37979" xr:uid="{54342B2B-BDDF-4DA2-95F8-F80FBFAEA769}"/>
    <cellStyle name="60% - Énfasis5 18" xfId="6009" xr:uid="{76DDEFC6-A8ED-49C4-A4A1-8D94085F0871}"/>
    <cellStyle name="60% - Énfasis5 18 2" xfId="8878" xr:uid="{192FEA25-CC32-4380-BDFB-2F271334A8D7}"/>
    <cellStyle name="60% - Énfasis5 18 2 2" xfId="23242" xr:uid="{69F2BEBD-B720-4382-A426-C5DCE7E11025}"/>
    <cellStyle name="60% - Énfasis5 18 2 3" xfId="29109" xr:uid="{F15D526E-8201-412B-A1F4-19332E7C488E}"/>
    <cellStyle name="60% - Énfasis5 18 2 4" xfId="34991" xr:uid="{58E0E173-7B8E-4B70-B516-363CE77B09BB}"/>
    <cellStyle name="60% - Énfasis5 18 2 5" xfId="40855" xr:uid="{7EC7AB2E-900E-4BB3-9D9D-920C9F7A58A9}"/>
    <cellStyle name="60% - Énfasis5 18 3" xfId="20457" xr:uid="{9D3954B3-4B55-4E1C-AC07-213BFBEA6309}"/>
    <cellStyle name="60% - Énfasis5 18 4" xfId="26259" xr:uid="{074F50B0-33DF-4BE3-9C4B-FE8CE48384C2}"/>
    <cellStyle name="60% - Énfasis5 18 5" xfId="32134" xr:uid="{46BBF51D-87DC-4697-A17C-038E57733100}"/>
    <cellStyle name="60% - Énfasis5 18 6" xfId="37999" xr:uid="{3448B28F-90CD-4BC3-B74E-65380A4F986F}"/>
    <cellStyle name="60% - Énfasis5 19" xfId="6029" xr:uid="{505D0200-D647-40F1-B6D0-58DB3AEAD1F7}"/>
    <cellStyle name="60% - Énfasis5 19 2" xfId="8898" xr:uid="{BE4298B6-364F-45F7-9502-7835AF0DCFE1}"/>
    <cellStyle name="60% - Énfasis5 19 2 2" xfId="23262" xr:uid="{4B1207CF-0B51-46C0-8C73-51B69930C0AB}"/>
    <cellStyle name="60% - Énfasis5 19 2 3" xfId="29129" xr:uid="{48E3CAD5-A5D7-4E90-B781-1E8BAE99FA53}"/>
    <cellStyle name="60% - Énfasis5 19 2 4" xfId="35011" xr:uid="{5CC4608D-3C23-4880-B346-BE808F7909FD}"/>
    <cellStyle name="60% - Énfasis5 19 2 5" xfId="40875" xr:uid="{F775F877-B7D3-4186-AD2E-57881EBA9DF2}"/>
    <cellStyle name="60% - Énfasis5 19 3" xfId="20477" xr:uid="{687B16C9-F6EC-4E0B-BA27-423AA721C2A9}"/>
    <cellStyle name="60% - Énfasis5 19 4" xfId="26279" xr:uid="{D36F1358-51B0-4EB8-BE2A-55D4DD75FAC4}"/>
    <cellStyle name="60% - Énfasis5 19 5" xfId="32154" xr:uid="{046C9699-346A-4079-9F65-05A8F7B6013A}"/>
    <cellStyle name="60% - Énfasis5 19 6" xfId="38019" xr:uid="{547FECB6-B3B0-4481-A1D2-0CEA5E732FC6}"/>
    <cellStyle name="60% - Énfasis5 2" xfId="329" xr:uid="{00000000-0005-0000-0000-000018000000}"/>
    <cellStyle name="60% - Énfasis5 2 10" xfId="29953" xr:uid="{143C55DF-DD15-47E0-A28E-27BFC3A8C846}"/>
    <cellStyle name="60% - Énfasis5 2 11" xfId="35834" xr:uid="{BFF2E5F7-B494-4AFD-8E0A-8C87FFD4A6E3}"/>
    <cellStyle name="60% - Énfasis5 2 2" xfId="3353" xr:uid="{8E8FA4F2-DC02-431A-B974-BF677A24A5F3}"/>
    <cellStyle name="60% - Énfasis5 2 3" xfId="4049" xr:uid="{984C854B-6188-4A84-B7A7-2D7277E216BF}"/>
    <cellStyle name="60% - Énfasis5 2 3 2" xfId="4523" xr:uid="{FB68EC28-2859-4698-8158-44B746517FF0}"/>
    <cellStyle name="60% - Énfasis5 2 3 2 2" xfId="5491" xr:uid="{8897917F-2452-40ED-A10B-3B5F9D66E2BB}"/>
    <cellStyle name="60% - Énfasis5 2 3 2 2 2" xfId="8358" xr:uid="{C7B08D74-C93F-4CD5-BB4D-1177481F6812}"/>
    <cellStyle name="60% - Énfasis5 2 3 2 2 2 2" xfId="22733" xr:uid="{5425EC76-6591-49CE-AC4B-6443FEF4C83D}"/>
    <cellStyle name="60% - Énfasis5 2 3 2 2 2 3" xfId="28591" xr:uid="{553BF1AF-3438-4B02-B3BA-E4C91FD8DC91}"/>
    <cellStyle name="60% - Énfasis5 2 3 2 2 2 4" xfId="34473" xr:uid="{23721423-CCC9-4E59-815E-4CD6B0AB8FDB}"/>
    <cellStyle name="60% - Énfasis5 2 3 2 2 2 5" xfId="40337" xr:uid="{CC192EDE-8CEE-4700-946E-EFC5E1D3B1F3}"/>
    <cellStyle name="60% - Énfasis5 2 3 2 2 3" xfId="19952" xr:uid="{61ABCB7A-B0A0-4D63-AF6F-CE906BAF1124}"/>
    <cellStyle name="60% - Énfasis5 2 3 2 2 4" xfId="25742" xr:uid="{9D7E0955-D97D-48C9-9D60-78EACFE33BD1}"/>
    <cellStyle name="60% - Énfasis5 2 3 2 2 5" xfId="31616" xr:uid="{6DF67EE0-A466-401B-A5F0-E54377579677}"/>
    <cellStyle name="60% - Énfasis5 2 3 2 2 6" xfId="37486" xr:uid="{297BC9EB-57BE-4C15-9F08-9A9E9C519B52}"/>
    <cellStyle name="60% - Énfasis5 2 3 2 3" xfId="7386" xr:uid="{98F0541E-CEB5-469D-9FD0-FE0CB8DB9CBE}"/>
    <cellStyle name="60% - Énfasis5 2 3 2 3 2" xfId="21788" xr:uid="{330A1E3D-918B-43A8-9266-5979944C0E9F}"/>
    <cellStyle name="60% - Énfasis5 2 3 2 3 3" xfId="27620" xr:uid="{3ADB6A89-7FB4-47A3-AF7C-254074C1B755}"/>
    <cellStyle name="60% - Énfasis5 2 3 2 3 4" xfId="33502" xr:uid="{78870984-096D-438E-AA05-4AA6EE308742}"/>
    <cellStyle name="60% - Énfasis5 2 3 2 3 5" xfId="39366" xr:uid="{9D72D077-DF75-499D-8428-CF07F029C9DD}"/>
    <cellStyle name="60% - Énfasis5 2 3 2 4" xfId="19022" xr:uid="{D6B9D68F-C5DF-4D59-8160-4CD23E83ACC4}"/>
    <cellStyle name="60% - Énfasis5 2 3 2 5" xfId="24771" xr:uid="{564BFBDD-C071-4F7F-933C-30F7FE2DB351}"/>
    <cellStyle name="60% - Énfasis5 2 3 2 6" xfId="30648" xr:uid="{998A18A1-115A-4415-A15E-FE051F26C3D8}"/>
    <cellStyle name="60% - Énfasis5 2 3 2 7" xfId="36529" xr:uid="{C31A5994-23AB-4186-9BDA-D246059A8719}"/>
    <cellStyle name="60% - Énfasis5 2 3 3" xfId="5006" xr:uid="{2B54B71D-901E-4396-8E6B-CFCA3D1C6320}"/>
    <cellStyle name="60% - Énfasis5 2 3 3 2" xfId="7873" xr:uid="{0273CADD-A145-42B4-B259-0F196AD59083}"/>
    <cellStyle name="60% - Énfasis5 2 3 3 2 2" xfId="22258" xr:uid="{82A3DFFD-04BD-4A20-99D0-E249A7E40FA8}"/>
    <cellStyle name="60% - Énfasis5 2 3 3 2 3" xfId="28106" xr:uid="{A931EF04-1AE6-4E90-9E37-68DD6794C9A1}"/>
    <cellStyle name="60% - Énfasis5 2 3 3 2 4" xfId="33988" xr:uid="{8E1F3B34-DA2A-40F4-9E51-5BD64E8CDF17}"/>
    <cellStyle name="60% - Énfasis5 2 3 3 2 5" xfId="39852" xr:uid="{54799B27-573A-468E-B4D6-DCB2ABE6B1EB}"/>
    <cellStyle name="60% - Énfasis5 2 3 3 3" xfId="19485" xr:uid="{6A7F41DB-1BA6-444B-AE6A-5737E6B0F31B}"/>
    <cellStyle name="60% - Énfasis5 2 3 3 4" xfId="25257" xr:uid="{2E5FB803-30C1-4EE6-A51D-A7A4A647451B}"/>
    <cellStyle name="60% - Énfasis5 2 3 3 5" xfId="31131" xr:uid="{1A313912-DB84-4FDA-BFF9-B94010485654}"/>
    <cellStyle name="60% - Énfasis5 2 3 3 6" xfId="37009" xr:uid="{785860CC-8163-4416-9AB1-7D625FB05E6B}"/>
    <cellStyle name="60% - Énfasis5 2 3 4" xfId="6901" xr:uid="{3488F9A7-D978-4735-AE9C-C20829DE649B}"/>
    <cellStyle name="60% - Énfasis5 2 3 4 2" xfId="21322" xr:uid="{2693DDF8-88F2-4129-98D2-1231A0F552F8}"/>
    <cellStyle name="60% - Énfasis5 2 3 4 3" xfId="27139" xr:uid="{C9B3E040-9299-49D7-A60D-BE6B241253A6}"/>
    <cellStyle name="60% - Énfasis5 2 3 4 4" xfId="33017" xr:uid="{D735AC1D-5440-45EE-AFF4-4BA5F5D58983}"/>
    <cellStyle name="60% - Énfasis5 2 3 4 5" xfId="38881" xr:uid="{58996E51-E1A2-45EB-A0A6-B2D9476F5B22}"/>
    <cellStyle name="60% - Énfasis5 2 3 5" xfId="18576" xr:uid="{9A9B697F-73C2-4B27-8BFB-AB847754AE61}"/>
    <cellStyle name="60% - Énfasis5 2 3 6" xfId="24288" xr:uid="{B1A84AF8-1EBF-4C45-90AA-0DC471809B01}"/>
    <cellStyle name="60% - Énfasis5 2 3 7" xfId="30166" xr:uid="{35480406-9E0F-47DD-96D3-D11C2321D8F3}"/>
    <cellStyle name="60% - Énfasis5 2 3 8" xfId="36045" xr:uid="{F333EDD6-FD13-4777-BB41-04361CD64499}"/>
    <cellStyle name="60% - Énfasis5 2 4" xfId="4329" xr:uid="{C591703F-0349-4058-89E8-912BAB0C7BD5}"/>
    <cellStyle name="60% - Énfasis5 2 4 2" xfId="5295" xr:uid="{75FDAAA0-0321-42B2-AA2C-8DC23C10CF27}"/>
    <cellStyle name="60% - Énfasis5 2 4 2 2" xfId="8162" xr:uid="{D9678DB6-F7F0-40E0-BEC5-40C8AE80879C}"/>
    <cellStyle name="60% - Énfasis5 2 4 2 2 2" xfId="22538" xr:uid="{584A3F8E-234E-4392-BAE6-7EBB85C11081}"/>
    <cellStyle name="60% - Énfasis5 2 4 2 2 3" xfId="28395" xr:uid="{20CE03E6-31EF-41DD-B12F-53A4361CE839}"/>
    <cellStyle name="60% - Énfasis5 2 4 2 2 4" xfId="34277" xr:uid="{40E6645E-FB59-4246-9706-181FF23D8887}"/>
    <cellStyle name="60% - Énfasis5 2 4 2 2 5" xfId="40141" xr:uid="{9BC708F8-9474-420B-A122-7BDB78DF3A01}"/>
    <cellStyle name="60% - Énfasis5 2 4 2 3" xfId="19763" xr:uid="{4562092F-EDCF-4210-863C-BD732E8925FC}"/>
    <cellStyle name="60% - Énfasis5 2 4 2 4" xfId="25546" xr:uid="{21F66A0E-E8F3-4F75-A18A-F5E55E5F18C4}"/>
    <cellStyle name="60% - Énfasis5 2 4 2 5" xfId="31420" xr:uid="{3268AC70-C4E9-43D2-B658-FC043134D49F}"/>
    <cellStyle name="60% - Énfasis5 2 4 2 6" xfId="37291" xr:uid="{D6270B6F-4193-4F70-9745-B93667D798F0}"/>
    <cellStyle name="60% - Énfasis5 2 4 3" xfId="7190" xr:uid="{13E4BFCB-1619-4C27-B8C3-02BA3782043D}"/>
    <cellStyle name="60% - Énfasis5 2 4 3 2" xfId="21597" xr:uid="{F84259C9-CF6D-4B5B-AC08-6D7C2DBD4DDD}"/>
    <cellStyle name="60% - Énfasis5 2 4 3 3" xfId="27424" xr:uid="{0E69B8DA-962A-4A41-8BAC-8E73822D939C}"/>
    <cellStyle name="60% - Énfasis5 2 4 3 4" xfId="33306" xr:uid="{1D78B643-0A6D-4F95-BBEB-45ECBC0E83C9}"/>
    <cellStyle name="60% - Énfasis5 2 4 3 5" xfId="39170" xr:uid="{1F9F8C1A-DA2D-482A-8086-71C8916D5F3E}"/>
    <cellStyle name="60% - Énfasis5 2 4 4" xfId="18834" xr:uid="{F4E8344C-70C0-424E-93D5-40EE6BFBB940}"/>
    <cellStyle name="60% - Énfasis5 2 4 5" xfId="24575" xr:uid="{50D9B37E-C134-4B47-BCC6-97DAD95A6D8C}"/>
    <cellStyle name="60% - Énfasis5 2 4 6" xfId="30454" xr:uid="{04187E9F-FAF6-4564-82D0-6F423D171500}"/>
    <cellStyle name="60% - Énfasis5 2 4 7" xfId="36334" xr:uid="{A99F9694-FD6B-4115-8AB9-4AB037644C11}"/>
    <cellStyle name="60% - Énfasis5 2 5" xfId="4814" xr:uid="{54BD465C-F6AF-40E6-8AA7-8E46C9E7B4BB}"/>
    <cellStyle name="60% - Énfasis5 2 5 2" xfId="7677" xr:uid="{9DC83C04-72E7-406F-9748-2BE14C15DB63}"/>
    <cellStyle name="60% - Énfasis5 2 5 2 2" xfId="22068" xr:uid="{9F5C5DDF-B93C-4645-94CC-B7472C8A9A2C}"/>
    <cellStyle name="60% - Énfasis5 2 5 2 3" xfId="27910" xr:uid="{83760A70-7796-4140-BEE2-0D79219A3FA8}"/>
    <cellStyle name="60% - Énfasis5 2 5 2 4" xfId="33792" xr:uid="{6F4AA0CF-98E8-48B7-A5C3-2267DCACC5DE}"/>
    <cellStyle name="60% - Énfasis5 2 5 2 5" xfId="39656" xr:uid="{C595B7EB-58F2-4D42-A717-5C1767325EE0}"/>
    <cellStyle name="60% - Énfasis5 2 5 3" xfId="19293" xr:uid="{970FFD86-7803-4748-A8CE-3CE8FB889728}"/>
    <cellStyle name="60% - Énfasis5 2 5 4" xfId="25061" xr:uid="{154470DA-AB2F-4270-A6ED-EF4C94D2730F}"/>
    <cellStyle name="60% - Énfasis5 2 5 5" xfId="30935" xr:uid="{04857E44-BBFD-48B9-93A2-7FD34D82D8A4}"/>
    <cellStyle name="60% - Énfasis5 2 5 6" xfId="36814" xr:uid="{58F0AC1B-AB41-40BA-B2EC-26EB8673D0A9}"/>
    <cellStyle name="60% - Énfasis5 2 6" xfId="5820" xr:uid="{4D7C25AA-04F1-4B5B-A097-40A25CDF77BD}"/>
    <cellStyle name="60% - Énfasis5 2 6 2" xfId="8689" xr:uid="{5D1C7176-A6BD-4DB9-9DE1-6E7262C45121}"/>
    <cellStyle name="60% - Énfasis5 2 6 2 2" xfId="23057" xr:uid="{E749EC3B-B15E-4116-BC9E-CB6D26D5964F}"/>
    <cellStyle name="60% - Énfasis5 2 6 2 3" xfId="28921" xr:uid="{CF6F6EE3-8473-46A2-804B-FA075EACE10E}"/>
    <cellStyle name="60% - Énfasis5 2 6 2 4" xfId="34803" xr:uid="{73FEEE6B-E7A3-4B63-91FB-5881495614E4}"/>
    <cellStyle name="60% - Énfasis5 2 6 2 5" xfId="40667" xr:uid="{B16D81B1-901D-4D1F-87D8-D7A757D23B3F}"/>
    <cellStyle name="60% - Énfasis5 2 6 3" xfId="20272" xr:uid="{7D5932B3-72D3-4B3E-95A9-DB1FBCE811D5}"/>
    <cellStyle name="60% - Énfasis5 2 6 4" xfId="26071" xr:uid="{4AEC92A7-5AC1-4E34-ABC9-6C0F16337456}"/>
    <cellStyle name="60% - Énfasis5 2 6 5" xfId="31946" xr:uid="{C126CFE9-D0A3-43C9-984D-10529C44A399}"/>
    <cellStyle name="60% - Énfasis5 2 6 6" xfId="37812" xr:uid="{88E280DC-4FC4-4D99-8BEE-D2158022F3FF}"/>
    <cellStyle name="60% - Énfasis5 2 7" xfId="6706" xr:uid="{5922D14E-1942-451B-8176-CF77F26D2594}"/>
    <cellStyle name="60% - Énfasis5 2 7 2" xfId="21133" xr:uid="{02041B39-BF17-4B40-A164-DE767E94B490}"/>
    <cellStyle name="60% - Énfasis5 2 7 3" xfId="26945" xr:uid="{B5015525-22E2-4D25-8C8E-E608B8B6B3F0}"/>
    <cellStyle name="60% - Énfasis5 2 7 4" xfId="32821" xr:uid="{D8AF9565-30F9-4094-9658-43A772DFA173}"/>
    <cellStyle name="60% - Énfasis5 2 7 5" xfId="38685" xr:uid="{4A07DE28-4CE5-40AE-9550-15074AD8AB6C}"/>
    <cellStyle name="60% - Énfasis5 2 8" xfId="18367" xr:uid="{A0AA4C35-C654-44A9-9331-17775CE96ACE}"/>
    <cellStyle name="60% - Énfasis5 2 9" xfId="24075" xr:uid="{3F7E18B6-B24D-4622-9DB2-47EFB84E061C}"/>
    <cellStyle name="60% - Énfasis5 20" xfId="6049" xr:uid="{53617306-F81F-4E5C-842F-CA5FE5AD08DF}"/>
    <cellStyle name="60% - Énfasis5 20 2" xfId="8918" xr:uid="{75A4A380-33E0-4749-AA8D-A00F2A9B31BC}"/>
    <cellStyle name="60% - Énfasis5 20 2 2" xfId="23282" xr:uid="{B1AF18E0-C398-4728-868B-5150B6C240D2}"/>
    <cellStyle name="60% - Énfasis5 20 2 3" xfId="29149" xr:uid="{E19BD197-9BD0-499B-AF4B-914E8B6C04EB}"/>
    <cellStyle name="60% - Énfasis5 20 2 4" xfId="35031" xr:uid="{524D4C70-C1D5-4B59-A866-A444E0A7D35D}"/>
    <cellStyle name="60% - Énfasis5 20 2 5" xfId="40895" xr:uid="{F782D776-2B4A-49E5-A124-4B63E2071CBA}"/>
    <cellStyle name="60% - Énfasis5 20 3" xfId="20497" xr:uid="{819C8157-52F4-46A1-88F2-B58557D40B2D}"/>
    <cellStyle name="60% - Énfasis5 20 4" xfId="26299" xr:uid="{4233303F-776B-43EB-A91D-EC07D82C7CE7}"/>
    <cellStyle name="60% - Énfasis5 20 5" xfId="32174" xr:uid="{58E6166E-8833-46C5-9BF6-39B76FA977BC}"/>
    <cellStyle name="60% - Énfasis5 20 6" xfId="38039" xr:uid="{4E396338-3E47-4817-874A-453B70432BE8}"/>
    <cellStyle name="60% - Énfasis5 21" xfId="6069" xr:uid="{DBCD57B3-DF74-4517-8C83-398B6BDD2242}"/>
    <cellStyle name="60% - Énfasis5 21 2" xfId="8938" xr:uid="{2208EC1F-8715-4FA4-9959-66DDCA26EB6B}"/>
    <cellStyle name="60% - Énfasis5 21 2 2" xfId="23302" xr:uid="{A16C4DEA-AF0C-4FF2-ACEC-79577E8BB295}"/>
    <cellStyle name="60% - Énfasis5 21 2 3" xfId="29169" xr:uid="{C74952A3-3282-4F28-840D-2FEABFE44CD6}"/>
    <cellStyle name="60% - Énfasis5 21 2 4" xfId="35051" xr:uid="{6DF24FC1-9AF1-4217-A19D-D09DA00F45AA}"/>
    <cellStyle name="60% - Énfasis5 21 2 5" xfId="40915" xr:uid="{5489312B-B448-4DF7-A0A6-13823180B958}"/>
    <cellStyle name="60% - Énfasis5 21 3" xfId="20517" xr:uid="{B77E7FCD-7D56-4A1E-B425-C7EA5186E270}"/>
    <cellStyle name="60% - Énfasis5 21 4" xfId="26319" xr:uid="{30137B75-0058-4D61-A1AE-4D55385CF4B3}"/>
    <cellStyle name="60% - Énfasis5 21 5" xfId="32194" xr:uid="{6CFD5F30-FC7A-44FB-AAE8-3E067854A615}"/>
    <cellStyle name="60% - Énfasis5 21 6" xfId="38059" xr:uid="{984A60FB-DB7E-45F6-BC06-3D49D155EDF2}"/>
    <cellStyle name="60% - Énfasis5 22" xfId="6089" xr:uid="{DE2A9E0B-073A-4A95-861C-F15BA0D3B126}"/>
    <cellStyle name="60% - Énfasis5 22 2" xfId="8958" xr:uid="{8B4B9914-6391-4A7A-8F28-126B582C214C}"/>
    <cellStyle name="60% - Énfasis5 22 2 2" xfId="23322" xr:uid="{CF9CA359-3063-436A-886C-674380B941F0}"/>
    <cellStyle name="60% - Énfasis5 22 2 3" xfId="29189" xr:uid="{F3A6557F-EEA2-4D94-9C51-2F6A3FD5CDD5}"/>
    <cellStyle name="60% - Énfasis5 22 2 4" xfId="35071" xr:uid="{2F3128CA-C27A-4EC4-9284-03A4B60096F1}"/>
    <cellStyle name="60% - Énfasis5 22 2 5" xfId="40935" xr:uid="{DCD5F452-9A1C-4382-ADC3-51FB4EB51B97}"/>
    <cellStyle name="60% - Énfasis5 22 3" xfId="20537" xr:uid="{EF31E7A4-6FA3-4EE0-BABC-5709DEBE4396}"/>
    <cellStyle name="60% - Énfasis5 22 4" xfId="26339" xr:uid="{731ED41C-34BA-4A07-BD80-33C6BF406D06}"/>
    <cellStyle name="60% - Énfasis5 22 5" xfId="32214" xr:uid="{D0E487E4-4AC6-437B-B8AB-30258D8BE5E3}"/>
    <cellStyle name="60% - Énfasis5 22 6" xfId="38079" xr:uid="{3A099AC2-635E-4933-990C-453186C08BF2}"/>
    <cellStyle name="60% - Énfasis5 23" xfId="6109" xr:uid="{8490BF86-C91C-4BE5-8B0D-9B27A211D737}"/>
    <cellStyle name="60% - Énfasis5 23 2" xfId="8978" xr:uid="{6F67010A-D9EB-4A48-9CE2-D143857DD3A2}"/>
    <cellStyle name="60% - Énfasis5 23 2 2" xfId="23342" xr:uid="{7E15106C-C275-41B1-A4C9-76CDE0BB9249}"/>
    <cellStyle name="60% - Énfasis5 23 2 3" xfId="29209" xr:uid="{66B68DB6-72CC-42CE-8300-33CA11EF0108}"/>
    <cellStyle name="60% - Énfasis5 23 2 4" xfId="35091" xr:uid="{63330F0F-B3CD-43D4-881A-0D4D1C26FC88}"/>
    <cellStyle name="60% - Énfasis5 23 2 5" xfId="40955" xr:uid="{FCCBDCF2-5BB3-42F2-9FE0-D6731785FB47}"/>
    <cellStyle name="60% - Énfasis5 23 3" xfId="20557" xr:uid="{D8F84AC7-877F-454B-982D-ADCB2A20D2B7}"/>
    <cellStyle name="60% - Énfasis5 23 4" xfId="26359" xr:uid="{857C370F-4C03-48F1-8DA9-94270737EC58}"/>
    <cellStyle name="60% - Énfasis5 23 5" xfId="32234" xr:uid="{0AA70D35-BA55-498E-801C-65CDAB859EB3}"/>
    <cellStyle name="60% - Énfasis5 23 6" xfId="38099" xr:uid="{16AE4B0E-8CCD-49D4-A044-CCCEFE7706FF}"/>
    <cellStyle name="60% - Énfasis5 24" xfId="6129" xr:uid="{5483FCD7-03C7-4EF5-8779-C8AFAF9E2272}"/>
    <cellStyle name="60% - Énfasis5 24 2" xfId="8998" xr:uid="{2EB1AEAF-D35E-4A63-8BC7-1A04DA026E99}"/>
    <cellStyle name="60% - Énfasis5 24 2 2" xfId="23362" xr:uid="{E61C3D7C-0C78-43A1-A484-28E382F522A9}"/>
    <cellStyle name="60% - Énfasis5 24 2 3" xfId="29229" xr:uid="{37088822-7306-4075-8364-6C1EE884D0E0}"/>
    <cellStyle name="60% - Énfasis5 24 2 4" xfId="35111" xr:uid="{F4E1E0CE-42C3-4477-84B9-B5636CF2DCCF}"/>
    <cellStyle name="60% - Énfasis5 24 2 5" xfId="40975" xr:uid="{343A3242-52E2-4F1E-90DC-2E383E28006E}"/>
    <cellStyle name="60% - Énfasis5 24 3" xfId="20577" xr:uid="{738890F7-C85D-465A-9497-E01073746251}"/>
    <cellStyle name="60% - Énfasis5 24 4" xfId="26379" xr:uid="{70AF1F3C-F42D-47A6-9D4A-93461D07E4F4}"/>
    <cellStyle name="60% - Énfasis5 24 5" xfId="32254" xr:uid="{EA1B9F13-1223-467B-BF89-568E6998D166}"/>
    <cellStyle name="60% - Énfasis5 24 6" xfId="38119" xr:uid="{8DD11FBA-CD92-489E-B992-8EBC2BE23199}"/>
    <cellStyle name="60% - Énfasis5 25" xfId="6149" xr:uid="{A7B074DA-A0A4-450D-B1E3-277719E02C37}"/>
    <cellStyle name="60% - Énfasis5 25 2" xfId="9018" xr:uid="{3D3CCC36-7C17-495A-A555-F312EE038055}"/>
    <cellStyle name="60% - Énfasis5 25 2 2" xfId="23382" xr:uid="{75471B4F-F302-4860-B73B-7259DC0F53BC}"/>
    <cellStyle name="60% - Énfasis5 25 2 3" xfId="29249" xr:uid="{00DB73E1-EE93-4F5E-876F-91754B876210}"/>
    <cellStyle name="60% - Énfasis5 25 2 4" xfId="35131" xr:uid="{BDAB0E93-2C5D-4E77-8EF4-2FDF261C0B4D}"/>
    <cellStyle name="60% - Énfasis5 25 2 5" xfId="40994" xr:uid="{11324B03-8ACE-4958-8763-B5F509BD0F3E}"/>
    <cellStyle name="60% - Énfasis5 25 3" xfId="20597" xr:uid="{9F8ACF8D-7ECF-4F30-B7E1-5E773460D2D0}"/>
    <cellStyle name="60% - Énfasis5 25 4" xfId="26399" xr:uid="{6704F5EF-A3B7-4979-8EFC-ADE840CAF090}"/>
    <cellStyle name="60% - Énfasis5 25 5" xfId="32274" xr:uid="{05194752-642F-403F-9160-3167EBB0C08F}"/>
    <cellStyle name="60% - Énfasis5 25 6" xfId="38139" xr:uid="{5B317F74-B10E-4E5F-80C0-48D8DF20C507}"/>
    <cellStyle name="60% - Énfasis5 26" xfId="6169" xr:uid="{CDAC3A8A-1ACB-444B-88DA-F2E5436322C1}"/>
    <cellStyle name="60% - Énfasis5 26 2" xfId="9038" xr:uid="{60BE4E4B-44CD-49D3-BA48-45CC6D9D5445}"/>
    <cellStyle name="60% - Énfasis5 26 2 2" xfId="23402" xr:uid="{C9281163-8C22-4C54-86E1-A14566A5151A}"/>
    <cellStyle name="60% - Énfasis5 26 2 3" xfId="29269" xr:uid="{9F9B91BA-304A-4BA8-9F93-E4653910316D}"/>
    <cellStyle name="60% - Énfasis5 26 2 4" xfId="35151" xr:uid="{6F5C92DB-39FE-431A-A95F-E443FE5EF254}"/>
    <cellStyle name="60% - Énfasis5 26 2 5" xfId="41013" xr:uid="{1088B2BE-1C0A-428E-A839-FBF72F07382B}"/>
    <cellStyle name="60% - Énfasis5 26 3" xfId="20617" xr:uid="{395DBA28-AF72-4AFA-977F-335A724CF38B}"/>
    <cellStyle name="60% - Énfasis5 26 4" xfId="26419" xr:uid="{42670071-76C4-48D9-951E-E6A5393D8D54}"/>
    <cellStyle name="60% - Énfasis5 26 5" xfId="32294" xr:uid="{F1EFC0EC-AB08-44D9-ACC7-C882154E1E4D}"/>
    <cellStyle name="60% - Énfasis5 26 6" xfId="38159" xr:uid="{AAC9FAD2-0B4F-4EBC-9C4F-0B88E6D81B7A}"/>
    <cellStyle name="60% - Énfasis5 27" xfId="6189" xr:uid="{26445168-AC88-454A-8BAA-7FA76B85BAFF}"/>
    <cellStyle name="60% - Énfasis5 27 2" xfId="9058" xr:uid="{4C9A8393-1326-4EA5-AA52-1899BF87C164}"/>
    <cellStyle name="60% - Énfasis5 27 2 2" xfId="23422" xr:uid="{69DC2BDA-B51F-49CA-811A-079B81170BAF}"/>
    <cellStyle name="60% - Énfasis5 27 2 3" xfId="29289" xr:uid="{B8193176-70FD-4F43-A2AB-648161FFA3F3}"/>
    <cellStyle name="60% - Énfasis5 27 2 4" xfId="35171" xr:uid="{C9CFC85A-2802-45FA-A552-B1708C024197}"/>
    <cellStyle name="60% - Énfasis5 27 2 5" xfId="41033" xr:uid="{5B7A1AA6-B276-4310-975C-CE1E2F16F420}"/>
    <cellStyle name="60% - Énfasis5 27 3" xfId="20637" xr:uid="{A2B880E8-D3EE-4FBC-9C6C-8D89D1EFC8DD}"/>
    <cellStyle name="60% - Énfasis5 27 4" xfId="26439" xr:uid="{A886233E-B018-44C5-BCC5-03B7DFD56C82}"/>
    <cellStyle name="60% - Énfasis5 27 5" xfId="32314" xr:uid="{FFEA1446-2873-46C6-A110-06407353883B}"/>
    <cellStyle name="60% - Énfasis5 27 6" xfId="38179" xr:uid="{DCD9E64E-123A-4D3A-8BD2-1793A8B00A4E}"/>
    <cellStyle name="60% - Énfasis5 28" xfId="6211" xr:uid="{4C0F1F75-1837-441E-BEAA-FE299507E420}"/>
    <cellStyle name="60% - Énfasis5 28 2" xfId="9080" xr:uid="{39B1A350-292C-4A35-A49C-C04B2EFC5AF9}"/>
    <cellStyle name="60% - Énfasis5 28 2 2" xfId="23444" xr:uid="{991F657F-84FC-4C4E-87DE-0B4BB0D2B0AE}"/>
    <cellStyle name="60% - Énfasis5 28 2 3" xfId="29311" xr:uid="{1DB16F25-2D61-45C1-8354-946EA3627176}"/>
    <cellStyle name="60% - Énfasis5 28 2 4" xfId="35193" xr:uid="{91F67ECB-49AA-43C4-A697-60F74FC7C7C4}"/>
    <cellStyle name="60% - Énfasis5 28 2 5" xfId="41054" xr:uid="{70FC2FC0-E4F6-4D4D-8AF7-B2E282BB1702}"/>
    <cellStyle name="60% - Énfasis5 28 3" xfId="20659" xr:uid="{A01C0829-E5DC-422E-A3A1-28ECA98F4FDD}"/>
    <cellStyle name="60% - Énfasis5 28 4" xfId="26461" xr:uid="{E5DBEF06-DED4-4C57-8D0D-EA63BE928D6F}"/>
    <cellStyle name="60% - Énfasis5 28 5" xfId="32336" xr:uid="{11C96F46-F391-4F9E-8655-BECE70E2F4A5}"/>
    <cellStyle name="60% - Énfasis5 28 6" xfId="38201" xr:uid="{0E85EF90-CB16-42C9-8EBA-15A2996204F9}"/>
    <cellStyle name="60% - Énfasis5 29" xfId="6248" xr:uid="{AEA8FD19-EB9A-4835-A495-BA73E03C0B29}"/>
    <cellStyle name="60% - Énfasis5 29 2" xfId="9117" xr:uid="{A8681474-7DC7-4779-A770-A64F14ABCC6C}"/>
    <cellStyle name="60% - Énfasis5 29 2 2" xfId="23481" xr:uid="{E7215B78-B376-418A-8728-1B21B0556179}"/>
    <cellStyle name="60% - Énfasis5 29 2 3" xfId="29348" xr:uid="{BDF04118-EAFF-4CB5-8EA1-2DB9BC0F27DB}"/>
    <cellStyle name="60% - Énfasis5 29 2 4" xfId="35230" xr:uid="{CCF3905C-5F32-4F3F-8BB5-776E61B8A977}"/>
    <cellStyle name="60% - Énfasis5 29 2 5" xfId="41090" xr:uid="{744834D6-DB69-456A-81E4-54E7E9525618}"/>
    <cellStyle name="60% - Énfasis5 29 3" xfId="20689" xr:uid="{9530854D-152E-4400-8902-0DF64E5859E4}"/>
    <cellStyle name="60% - Énfasis5 29 4" xfId="26498" xr:uid="{1100111B-5E68-4FFE-86F4-A34A169A7A8E}"/>
    <cellStyle name="60% - Énfasis5 29 5" xfId="32373" xr:uid="{E11C240A-5119-47A3-AD36-5BE989781919}"/>
    <cellStyle name="60% - Énfasis5 29 6" xfId="38238" xr:uid="{E6F2A1FA-14E5-4744-9271-DB401C04CB4E}"/>
    <cellStyle name="60% - Énfasis5 3" xfId="3871" xr:uid="{C7CEE48C-6355-4265-A769-972E176D98F1}"/>
    <cellStyle name="60% - Énfasis5 3 10" xfId="29980" xr:uid="{046381B0-F453-49DC-B178-8CAF7CED602B}"/>
    <cellStyle name="60% - Énfasis5 3 11" xfId="35861" xr:uid="{7D0EEFA4-D359-47E8-8AC4-6F5ED9C4F37C}"/>
    <cellStyle name="60% - Énfasis5 3 2" xfId="4070" xr:uid="{7B9AECDB-3A4F-444F-8502-EC3985CC3228}"/>
    <cellStyle name="60% - Énfasis5 3 2 2" xfId="4548" xr:uid="{5771BD30-313F-4164-A6BF-CBF5BDE0CB34}"/>
    <cellStyle name="60% - Énfasis5 3 2 2 2" xfId="5516" xr:uid="{1F9A3CEB-A6C2-4933-9FE3-E9920A634990}"/>
    <cellStyle name="60% - Énfasis5 3 2 2 2 2" xfId="8383" xr:uid="{68E473B4-BE3E-45C2-AA82-36ADE4357819}"/>
    <cellStyle name="60% - Énfasis5 3 2 2 2 2 2" xfId="22758" xr:uid="{5724C520-6E05-4540-BB28-52911E2FAD47}"/>
    <cellStyle name="60% - Énfasis5 3 2 2 2 2 3" xfId="28616" xr:uid="{CAF7051E-41B9-480B-99C7-EBB497A9B213}"/>
    <cellStyle name="60% - Énfasis5 3 2 2 2 2 4" xfId="34498" xr:uid="{5D85D752-5EF2-4218-A058-5A4E001DBA4C}"/>
    <cellStyle name="60% - Énfasis5 3 2 2 2 2 5" xfId="40362" xr:uid="{48709752-597B-4C79-A060-E493C669C77D}"/>
    <cellStyle name="60% - Énfasis5 3 2 2 2 3" xfId="19976" xr:uid="{5BD4F103-BA19-4898-B9EF-2C5126F7A05D}"/>
    <cellStyle name="60% - Énfasis5 3 2 2 2 4" xfId="25767" xr:uid="{A5A6B808-BC54-4878-A0C8-7DC092D70AC0}"/>
    <cellStyle name="60% - Énfasis5 3 2 2 2 5" xfId="31641" xr:uid="{042743CE-217C-4687-9259-2926C7AEA5B0}"/>
    <cellStyle name="60% - Énfasis5 3 2 2 2 6" xfId="37511" xr:uid="{756E2E8E-5323-404E-91E3-B18CD8A9BB28}"/>
    <cellStyle name="60% - Énfasis5 3 2 2 3" xfId="7411" xr:uid="{36143EEF-8826-4C03-AA66-F2A35B771AD6}"/>
    <cellStyle name="60% - Énfasis5 3 2 2 3 2" xfId="21813" xr:uid="{8E81C548-B67E-4008-964A-7073C1C3D8A8}"/>
    <cellStyle name="60% - Énfasis5 3 2 2 3 3" xfId="27645" xr:uid="{D8864CB2-A1E9-467E-8989-523F44E8D918}"/>
    <cellStyle name="60% - Énfasis5 3 2 2 3 4" xfId="33527" xr:uid="{34495680-B9C4-4CE2-9BFB-3D2AC1438788}"/>
    <cellStyle name="60% - Énfasis5 3 2 2 3 5" xfId="39391" xr:uid="{A0FBE411-25CF-455A-ABBC-98CFCD48B04F}"/>
    <cellStyle name="60% - Énfasis5 3 2 2 4" xfId="19044" xr:uid="{C6B81ACC-B24C-42EA-AAA9-B41B62FA2958}"/>
    <cellStyle name="60% - Énfasis5 3 2 2 5" xfId="24796" xr:uid="{61D6F4DF-F375-4C8C-B5F0-1DA6E9037EB7}"/>
    <cellStyle name="60% - Énfasis5 3 2 2 6" xfId="30673" xr:uid="{E9A2A17A-E545-4F26-B3FC-264AB6A1DBA7}"/>
    <cellStyle name="60% - Énfasis5 3 2 2 7" xfId="36554" xr:uid="{C087BC8F-A47F-4C39-ACC9-5D9475B2C563}"/>
    <cellStyle name="60% - Énfasis5 3 2 3" xfId="5031" xr:uid="{ADEAB0F6-10E6-4F2A-908B-949EAD550211}"/>
    <cellStyle name="60% - Énfasis5 3 2 3 2" xfId="7898" xr:uid="{30C748AB-30E7-4B48-9151-ECD5F8830860}"/>
    <cellStyle name="60% - Énfasis5 3 2 3 2 2" xfId="22283" xr:uid="{75625510-E4F1-4F44-A87F-DA5808D76BDE}"/>
    <cellStyle name="60% - Énfasis5 3 2 3 2 3" xfId="28131" xr:uid="{80478AE5-2C40-4820-8A36-BE912A90E116}"/>
    <cellStyle name="60% - Énfasis5 3 2 3 2 4" xfId="34013" xr:uid="{0652E1DC-E635-4373-82AF-6CC081D5D737}"/>
    <cellStyle name="60% - Énfasis5 3 2 3 2 5" xfId="39877" xr:uid="{0C10D2AD-433F-4F99-BC18-E66FFFE27FE9}"/>
    <cellStyle name="60% - Énfasis5 3 2 3 3" xfId="19509" xr:uid="{2AC3EEAD-A5A8-418D-A29D-6ABAD1C92019}"/>
    <cellStyle name="60% - Énfasis5 3 2 3 4" xfId="25282" xr:uid="{145972D0-90E6-4F1E-9FB4-4A02020F20A3}"/>
    <cellStyle name="60% - Énfasis5 3 2 3 5" xfId="31156" xr:uid="{88550DF2-1B85-45D0-8B6B-BD21EEEA6AD4}"/>
    <cellStyle name="60% - Énfasis5 3 2 3 6" xfId="37034" xr:uid="{76E82A64-975A-44F3-80D3-249EB8C594AA}"/>
    <cellStyle name="60% - Énfasis5 3 2 4" xfId="6926" xr:uid="{3733A919-788F-411D-8DD9-7F69C72F065C}"/>
    <cellStyle name="60% - Énfasis5 3 2 4 2" xfId="21346" xr:uid="{2B032556-FBAA-4312-9D55-FFA82D546EBF}"/>
    <cellStyle name="60% - Énfasis5 3 2 4 3" xfId="27164" xr:uid="{27D8AC3F-960E-4329-8065-A24DAD712EA9}"/>
    <cellStyle name="60% - Énfasis5 3 2 4 4" xfId="33042" xr:uid="{D6474266-9F6B-44E2-9A2F-FAC7C7705981}"/>
    <cellStyle name="60% - Énfasis5 3 2 4 5" xfId="38906" xr:uid="{A79DAFD0-6422-4B2C-B0E3-75126FF4A798}"/>
    <cellStyle name="60% - Énfasis5 3 2 5" xfId="18601" xr:uid="{D63B4995-A45D-401F-B5FA-2A433FB72001}"/>
    <cellStyle name="60% - Énfasis5 3 2 6" xfId="24313" xr:uid="{A8914B5A-C6BE-4D54-9250-EA4E7A04C580}"/>
    <cellStyle name="60% - Énfasis5 3 2 7" xfId="30191" xr:uid="{785378B1-1E89-4B77-AF18-C9CC934A7822}"/>
    <cellStyle name="60% - Énfasis5 3 2 8" xfId="36070" xr:uid="{1C92694D-B476-4058-933E-BE109CCB4CCB}"/>
    <cellStyle name="60% - Énfasis5 3 3" xfId="4354" xr:uid="{6B9DDAEF-36A7-43FA-A7AD-CF650D86FD00}"/>
    <cellStyle name="60% - Énfasis5 3 3 2" xfId="5320" xr:uid="{15AD64B8-E28C-4188-A800-1F522ACC4BD6}"/>
    <cellStyle name="60% - Énfasis5 3 3 2 2" xfId="8187" xr:uid="{A2C7E3D2-65B3-4230-9DA0-DF25428338DA}"/>
    <cellStyle name="60% - Énfasis5 3 3 2 2 2" xfId="22563" xr:uid="{30DFC18B-A9BF-4892-B866-B313B7A72CDF}"/>
    <cellStyle name="60% - Énfasis5 3 3 2 2 3" xfId="28420" xr:uid="{F1574754-78A1-4ED0-AB27-0BDCDFBA7CD4}"/>
    <cellStyle name="60% - Énfasis5 3 3 2 2 4" xfId="34302" xr:uid="{033E1E3D-5441-456D-9E5A-8968BAD1FE1F}"/>
    <cellStyle name="60% - Énfasis5 3 3 2 2 5" xfId="40166" xr:uid="{932BC9E4-10C1-43B8-9A1E-1D97B03F0F23}"/>
    <cellStyle name="60% - Énfasis5 3 3 2 3" xfId="19788" xr:uid="{7DE50E0B-8544-4623-8CC2-D412F05129D9}"/>
    <cellStyle name="60% - Énfasis5 3 3 2 4" xfId="25571" xr:uid="{6A618FD0-1A48-4F27-8583-92180077FA3D}"/>
    <cellStyle name="60% - Énfasis5 3 3 2 5" xfId="31445" xr:uid="{3E99EBE5-6085-459B-B994-C99AF92FA229}"/>
    <cellStyle name="60% - Énfasis5 3 3 2 6" xfId="37316" xr:uid="{21DACF4D-7E64-4354-A960-62D4798C9737}"/>
    <cellStyle name="60% - Énfasis5 3 3 3" xfId="7215" xr:uid="{A0C4EA9C-47E3-4A28-9C35-238698EC06D0}"/>
    <cellStyle name="60% - Énfasis5 3 3 3 2" xfId="21622" xr:uid="{A88E8825-7CD8-467B-960A-88E2A9A7ACAA}"/>
    <cellStyle name="60% - Énfasis5 3 3 3 3" xfId="27449" xr:uid="{5E3556CC-5189-4496-8CDB-C256169EEA5A}"/>
    <cellStyle name="60% - Énfasis5 3 3 3 4" xfId="33331" xr:uid="{0934373E-ED5A-442B-A2F4-9D0EA46C4B00}"/>
    <cellStyle name="60% - Énfasis5 3 3 3 5" xfId="39195" xr:uid="{8ECDC79C-115C-4063-9D44-EF5E0DC78501}"/>
    <cellStyle name="60% - Énfasis5 3 3 4" xfId="18859" xr:uid="{EC954230-43D4-4CD7-B08F-8FBA1B512DC8}"/>
    <cellStyle name="60% - Énfasis5 3 3 5" xfId="24600" xr:uid="{FBB0D8E9-9E29-4D2A-9587-235463BE9969}"/>
    <cellStyle name="60% - Énfasis5 3 3 6" xfId="30479" xr:uid="{59494381-4437-43B8-A915-596D70F0DA83}"/>
    <cellStyle name="60% - Énfasis5 3 3 7" xfId="36359" xr:uid="{F0DCCF1E-5776-4C63-AAA2-60FD4598FEA7}"/>
    <cellStyle name="60% - Énfasis5 3 4" xfId="4836" xr:uid="{A362C341-FC42-4CB4-84FD-395CBFC68F96}"/>
    <cellStyle name="60% - Énfasis5 3 4 2" xfId="7702" xr:uid="{19778E36-D3EC-459A-9269-47F845967D79}"/>
    <cellStyle name="60% - Énfasis5 3 4 2 2" xfId="22092" xr:uid="{E4F2D363-F37C-48B7-857C-D9B5EBB96E1D}"/>
    <cellStyle name="60% - Énfasis5 3 4 2 3" xfId="27935" xr:uid="{B8C1706C-EE3F-4E35-B6F8-120716552F27}"/>
    <cellStyle name="60% - Énfasis5 3 4 2 4" xfId="33817" xr:uid="{F633823F-68DB-4BBA-8C43-E64F5BFE1810}"/>
    <cellStyle name="60% - Énfasis5 3 4 2 5" xfId="39681" xr:uid="{7625DC9C-8323-43BF-8F4D-CF7E17F3C492}"/>
    <cellStyle name="60% - Énfasis5 3 4 3" xfId="19318" xr:uid="{D7F23601-6B72-43D8-9E5B-EB77376AA030}"/>
    <cellStyle name="60% - Énfasis5 3 4 4" xfId="25086" xr:uid="{2F1C2A93-E031-47C8-91BB-46C61BAF979F}"/>
    <cellStyle name="60% - Énfasis5 3 4 5" xfId="30960" xr:uid="{B7F121A2-6734-4BCF-92B7-CA796292D124}"/>
    <cellStyle name="60% - Énfasis5 3 4 6" xfId="36839" xr:uid="{4D42182E-DE46-4085-8456-A2E0FD0BA962}"/>
    <cellStyle name="60% - Énfasis5 3 5" xfId="5845" xr:uid="{7CE37B57-01A5-43C1-975A-7DA8F2C4985D}"/>
    <cellStyle name="60% - Énfasis5 3 5 2" xfId="8714" xr:uid="{61DCDAF3-23D4-4FE3-A1F3-E9C6EC2A8D34}"/>
    <cellStyle name="60% - Énfasis5 3 5 2 2" xfId="23082" xr:uid="{D6FE7314-5B37-42DA-9D7C-5EF6EEFC2060}"/>
    <cellStyle name="60% - Énfasis5 3 5 2 3" xfId="28946" xr:uid="{84610D3B-8C22-4450-8041-2EF90C682035}"/>
    <cellStyle name="60% - Énfasis5 3 5 2 4" xfId="34828" xr:uid="{78811D7D-C975-424A-A1A7-7B89DCE21DFC}"/>
    <cellStyle name="60% - Énfasis5 3 5 2 5" xfId="40692" xr:uid="{D778A55F-55A7-4178-99A2-56F4B3295E2B}"/>
    <cellStyle name="60% - Énfasis5 3 5 3" xfId="20297" xr:uid="{D8FAA743-3E71-4D50-8450-603677819B23}"/>
    <cellStyle name="60% - Énfasis5 3 5 4" xfId="26096" xr:uid="{2D8286B5-CAC8-4417-9E4D-6947EB16DE59}"/>
    <cellStyle name="60% - Énfasis5 3 5 5" xfId="31971" xr:uid="{78A0C30A-B535-43EF-B652-BE7DB5306644}"/>
    <cellStyle name="60% - Énfasis5 3 5 6" xfId="37837" xr:uid="{2DEC2AA6-EFF1-4D95-B3F7-472B28B1E73F}"/>
    <cellStyle name="60% - Énfasis5 3 6" xfId="6448" xr:uid="{8609F514-F50E-4D39-BEBF-D874C7A8A86A}"/>
    <cellStyle name="60% - Énfasis5 3 6 2" xfId="9308" xr:uid="{551DF550-432D-42D0-AB9E-5EA942404A90}"/>
    <cellStyle name="60% - Énfasis5 3 6 2 2" xfId="23671" xr:uid="{59F4F4D1-CC4E-4073-9F06-80D231D74742}"/>
    <cellStyle name="60% - Énfasis5 3 6 2 3" xfId="29539" xr:uid="{45107F14-3AD5-4837-B43C-773B67ED4851}"/>
    <cellStyle name="60% - Énfasis5 3 6 2 4" xfId="35421" xr:uid="{0E936CBB-6048-47BC-B891-F8664592378F}"/>
    <cellStyle name="60% - Énfasis5 3 6 2 5" xfId="41280" xr:uid="{3201B7CC-4102-4907-B63B-218F44ED14CE}"/>
    <cellStyle name="60% - Énfasis5 3 6 3" xfId="20887" xr:uid="{F5FDB639-9B6B-4723-AE7F-BEFF78EE2A55}"/>
    <cellStyle name="60% - Énfasis5 3 6 4" xfId="26697" xr:uid="{1BFCF99A-3C76-4277-8060-15F3D949C08A}"/>
    <cellStyle name="60% - Énfasis5 3 6 5" xfId="32572" xr:uid="{FF6DAC99-53EC-4FE8-9CD6-ADCB1C0D8E16}"/>
    <cellStyle name="60% - Énfasis5 3 6 6" xfId="38436" xr:uid="{C0BE905D-727E-4F51-9E1D-E5CA2E08A6E0}"/>
    <cellStyle name="60% - Énfasis5 3 7" xfId="6731" xr:uid="{556E8F2B-FEFC-44A0-8B23-F5AB97D36026}"/>
    <cellStyle name="60% - Énfasis5 3 7 2" xfId="21155" xr:uid="{747B2426-0E25-4B84-8CDA-16163348B799}"/>
    <cellStyle name="60% - Énfasis5 3 7 3" xfId="26970" xr:uid="{31BC4509-8CAF-42BD-A541-AD8001373438}"/>
    <cellStyle name="60% - Énfasis5 3 7 4" xfId="32846" xr:uid="{827D31FE-712C-45BC-9506-5C1A2AE0FA81}"/>
    <cellStyle name="60% - Énfasis5 3 7 5" xfId="38710" xr:uid="{6BD6198E-0DAB-4E3D-8A56-35EA3DCA37DB}"/>
    <cellStyle name="60% - Énfasis5 3 8" xfId="18393" xr:uid="{FEDEA95C-C587-4E07-94DC-F428A352A3AF}"/>
    <cellStyle name="60% - Énfasis5 3 9" xfId="24102" xr:uid="{EBC51C92-2B2D-4F61-8757-4FF3E1C26C20}"/>
    <cellStyle name="60% - Énfasis5 30" xfId="6268" xr:uid="{91BF8B5E-C855-4560-9BB4-6CF357A2A660}"/>
    <cellStyle name="60% - Énfasis5 30 2" xfId="9137" xr:uid="{26D9EAC5-A3BE-414B-9269-A5EF036C0314}"/>
    <cellStyle name="60% - Énfasis5 30 2 2" xfId="23501" xr:uid="{3167CE2A-27CA-4B57-871F-6C6972D2D20B}"/>
    <cellStyle name="60% - Énfasis5 30 2 3" xfId="29368" xr:uid="{9B4E4F2D-86D9-45BE-BCC7-375ACB46ED01}"/>
    <cellStyle name="60% - Énfasis5 30 2 4" xfId="35250" xr:uid="{A5A4C38E-36F6-42D3-A48A-BC800EBA5D05}"/>
    <cellStyle name="60% - Énfasis5 30 2 5" xfId="41109" xr:uid="{A3C8F940-863D-4D76-A819-982B032B9E03}"/>
    <cellStyle name="60% - Énfasis5 30 3" xfId="20709" xr:uid="{A3166DB2-4E90-4E8B-9EA4-AAB932704E24}"/>
    <cellStyle name="60% - Énfasis5 30 4" xfId="26518" xr:uid="{CBF8AD61-A6A3-4314-836D-EFFED86DF0B5}"/>
    <cellStyle name="60% - Énfasis5 30 5" xfId="32393" xr:uid="{D6A9F4F1-5E46-42CC-AA38-F85919915131}"/>
    <cellStyle name="60% - Énfasis5 30 6" xfId="38258" xr:uid="{B51D1F2F-5A36-4095-9CB9-6C7C66614774}"/>
    <cellStyle name="60% - Énfasis5 31" xfId="6288" xr:uid="{F720819E-924C-42C5-93FB-2760EE6AE0AF}"/>
    <cellStyle name="60% - Énfasis5 31 2" xfId="9157" xr:uid="{45E7C1B3-E307-4AA6-AB0F-9C45F0130722}"/>
    <cellStyle name="60% - Énfasis5 31 2 2" xfId="23521" xr:uid="{6785DF21-F30D-421D-A6D1-DB6FF00904BE}"/>
    <cellStyle name="60% - Énfasis5 31 2 3" xfId="29388" xr:uid="{ACB3557F-E85C-4295-8292-13F2E27E4A10}"/>
    <cellStyle name="60% - Énfasis5 31 2 4" xfId="35270" xr:uid="{D7FCE5DF-34BA-45D3-96FB-49408B45F77E}"/>
    <cellStyle name="60% - Énfasis5 31 2 5" xfId="41129" xr:uid="{1569677D-AA1A-436B-AA85-8270AB3B137E}"/>
    <cellStyle name="60% - Énfasis5 31 3" xfId="20729" xr:uid="{A50D96EB-34AB-4CDC-9F9D-3A6205CED1DE}"/>
    <cellStyle name="60% - Énfasis5 31 4" xfId="26538" xr:uid="{5D7770F5-B637-404A-AE45-77F0BED6CA4B}"/>
    <cellStyle name="60% - Énfasis5 31 5" xfId="32413" xr:uid="{2F78D2A1-4E75-46BE-BB09-DF06289F19A2}"/>
    <cellStyle name="60% - Énfasis5 31 6" xfId="38278" xr:uid="{733E518B-AF38-4197-A6C7-68E2E594A189}"/>
    <cellStyle name="60% - Énfasis5 32" xfId="6312" xr:uid="{67764F31-15AE-4606-A868-E0A70DC19389}"/>
    <cellStyle name="60% - Énfasis5 32 2" xfId="9180" xr:uid="{03534870-1549-42D2-85EF-66E881182047}"/>
    <cellStyle name="60% - Énfasis5 32 2 2" xfId="23544" xr:uid="{5B50F4D8-B3B5-43E6-8ABE-B4AA32996CD7}"/>
    <cellStyle name="60% - Énfasis5 32 2 3" xfId="29411" xr:uid="{BF4C6719-9960-4E5F-B176-4E1C113C8B47}"/>
    <cellStyle name="60% - Énfasis5 32 2 4" xfId="35293" xr:uid="{418D4FE9-AD66-4FED-9C85-978D963599E6}"/>
    <cellStyle name="60% - Énfasis5 32 2 5" xfId="41152" xr:uid="{3F867115-CA02-4D65-9FE9-A28133B3B92A}"/>
    <cellStyle name="60% - Énfasis5 32 3" xfId="20753" xr:uid="{8106C76F-41A5-48D0-B39B-D7E050B6A003}"/>
    <cellStyle name="60% - Énfasis5 32 4" xfId="26562" xr:uid="{89B33817-55D9-49D3-AA7F-062DFEE21C52}"/>
    <cellStyle name="60% - Énfasis5 32 5" xfId="32437" xr:uid="{0930B764-C08B-4AC9-9B1C-F17C8A484454}"/>
    <cellStyle name="60% - Énfasis5 32 6" xfId="38302" xr:uid="{06FFF4B7-EE3D-4055-B36C-821D63C56391}"/>
    <cellStyle name="60% - Énfasis5 33" xfId="6344" xr:uid="{6D403637-A6A9-4F24-9D1D-3A155F2B9910}"/>
    <cellStyle name="60% - Énfasis5 33 2" xfId="9209" xr:uid="{98607C0E-2144-4937-9AD1-A65621828BFA}"/>
    <cellStyle name="60% - Énfasis5 33 2 2" xfId="23572" xr:uid="{2C9EA84D-1EE4-4EBE-BCEF-310884813BA4}"/>
    <cellStyle name="60% - Énfasis5 33 2 3" xfId="29440" xr:uid="{BD5E2A66-2A38-4C25-811A-230AAF9FB82F}"/>
    <cellStyle name="60% - Énfasis5 33 2 4" xfId="35322" xr:uid="{6AED54B5-B604-4F0C-AA0A-F1DEE723D4C4}"/>
    <cellStyle name="60% - Énfasis5 33 2 5" xfId="41181" xr:uid="{3F583578-39D9-44A2-A3D2-608E6AB9ED97}"/>
    <cellStyle name="60% - Énfasis5 33 3" xfId="20785" xr:uid="{7180DF0A-53DD-4B3A-89A9-D0D3A2174A0F}"/>
    <cellStyle name="60% - Énfasis5 33 4" xfId="26594" xr:uid="{21AEEAAB-561C-41B1-A9A0-D1D38EE7EF0E}"/>
    <cellStyle name="60% - Énfasis5 33 5" xfId="32469" xr:uid="{1168E386-A90C-4657-BC18-9790E84A6C78}"/>
    <cellStyle name="60% - Énfasis5 33 6" xfId="38333" xr:uid="{EFF5C635-94CF-4A12-A2F2-1AF68A52C042}"/>
    <cellStyle name="60% - Énfasis5 34" xfId="6364" xr:uid="{1DCDFB2E-31CA-45BD-8C6F-E2CE46B84E7C}"/>
    <cellStyle name="60% - Énfasis5 34 2" xfId="9229" xr:uid="{228BE273-4D31-43EB-B31C-F6912622EB2F}"/>
    <cellStyle name="60% - Énfasis5 34 2 2" xfId="23592" xr:uid="{753C47D1-C9C6-4965-8A48-07561D42CA3A}"/>
    <cellStyle name="60% - Énfasis5 34 2 3" xfId="29460" xr:uid="{EDD1E173-8BCD-4A91-841E-A838834A7B28}"/>
    <cellStyle name="60% - Énfasis5 34 2 4" xfId="35342" xr:uid="{87043E1B-0418-4EE5-946B-5002C42BC73D}"/>
    <cellStyle name="60% - Énfasis5 34 2 5" xfId="41201" xr:uid="{8F411E84-A7B6-4D75-8E1A-CE2F48C27EE8}"/>
    <cellStyle name="60% - Énfasis5 34 3" xfId="20805" xr:uid="{5D2E4A52-30A3-4630-9DE4-DBCD93E8EBF8}"/>
    <cellStyle name="60% - Énfasis5 34 4" xfId="26614" xr:uid="{1788D756-5B7E-4600-B3BF-6A2DD2CABDC3}"/>
    <cellStyle name="60% - Énfasis5 34 5" xfId="32489" xr:uid="{06715B39-61B9-4754-A77B-7D948D6EDAC8}"/>
    <cellStyle name="60% - Énfasis5 34 6" xfId="38353" xr:uid="{4A031E5F-8D21-4C06-AB24-08A0DB628A05}"/>
    <cellStyle name="60% - Énfasis5 35" xfId="6384" xr:uid="{2E89E580-1140-4CEE-B325-FBD1DF943327}"/>
    <cellStyle name="60% - Énfasis5 35 2" xfId="9249" xr:uid="{C5B82E7F-F0CD-4816-96A0-6E0E01156540}"/>
    <cellStyle name="60% - Énfasis5 35 2 2" xfId="23612" xr:uid="{CBC3FA7F-F51C-4A26-82D1-71BFE025F030}"/>
    <cellStyle name="60% - Énfasis5 35 2 3" xfId="29480" xr:uid="{5015FD91-F91E-4101-A0CA-A099CDBC9F0A}"/>
    <cellStyle name="60% - Énfasis5 35 2 4" xfId="35362" xr:uid="{75EB90D5-A77D-4821-8325-9DA975700E74}"/>
    <cellStyle name="60% - Énfasis5 35 2 5" xfId="41221" xr:uid="{26AB5657-1503-4730-9E96-2C9D64A16D1F}"/>
    <cellStyle name="60% - Énfasis5 35 3" xfId="20825" xr:uid="{643866E8-0A60-4A31-9914-2B7C905B5ACD}"/>
    <cellStyle name="60% - Énfasis5 35 4" xfId="26634" xr:uid="{7AF0465B-38C7-4CC3-978D-BF176F0F09C1}"/>
    <cellStyle name="60% - Énfasis5 35 5" xfId="32509" xr:uid="{ECF3CFE1-5765-4CD7-9D8A-2376D0CAAA78}"/>
    <cellStyle name="60% - Énfasis5 35 6" xfId="38373" xr:uid="{93132B6E-4D13-4836-BEC9-7CF119917578}"/>
    <cellStyle name="60% - Énfasis5 36" xfId="6405" xr:uid="{C4AFC0ED-0E12-4F9F-8BC2-E1C75679FC32}"/>
    <cellStyle name="60% - Énfasis5 36 2" xfId="9270" xr:uid="{DCE5EAF1-6814-4311-AF90-7399537A1DE7}"/>
    <cellStyle name="60% - Énfasis5 36 2 2" xfId="23633" xr:uid="{82EED668-657E-4ABC-9E17-E44CFB7AFF33}"/>
    <cellStyle name="60% - Énfasis5 36 2 3" xfId="29501" xr:uid="{019C4B59-9933-4DC9-8A3F-2E9037BB9398}"/>
    <cellStyle name="60% - Énfasis5 36 2 4" xfId="35383" xr:uid="{8024AD28-8E64-4FC8-96C7-A6AE7F85AC2D}"/>
    <cellStyle name="60% - Énfasis5 36 2 5" xfId="41242" xr:uid="{BFEBAF66-6678-4CFC-ADDB-C2E4CEAC54F3}"/>
    <cellStyle name="60% - Énfasis5 36 3" xfId="20846" xr:uid="{329FEEF5-1960-4292-9F20-2AA0AFA222E3}"/>
    <cellStyle name="60% - Énfasis5 36 4" xfId="26655" xr:uid="{F7E783D6-722C-4645-9A8F-4881A4EF2BB5}"/>
    <cellStyle name="60% - Énfasis5 36 5" xfId="32530" xr:uid="{900F2EB6-6EEC-4D67-A89B-CFE2F11FB21A}"/>
    <cellStyle name="60% - Énfasis5 36 6" xfId="38394" xr:uid="{85C719CC-9E11-48BE-AFA8-F858D1D0F450}"/>
    <cellStyle name="60% - Énfasis5 37" xfId="6434" xr:uid="{42867AC9-FBEC-4653-8EB1-21C62992D5C6}"/>
    <cellStyle name="60% - Énfasis5 37 2" xfId="9296" xr:uid="{631EB367-51C4-480E-9CE1-F03016D5456C}"/>
    <cellStyle name="60% - Énfasis5 37 2 2" xfId="23659" xr:uid="{C4396040-B61B-4493-A241-B81429287817}"/>
    <cellStyle name="60% - Énfasis5 37 2 3" xfId="29527" xr:uid="{EA9E9534-9ED5-4607-AFF4-E37C7DEF8512}"/>
    <cellStyle name="60% - Énfasis5 37 2 4" xfId="35409" xr:uid="{D0F6A231-DA2A-4C5A-85B0-D465D8B6749D}"/>
    <cellStyle name="60% - Énfasis5 37 2 5" xfId="41268" xr:uid="{785D51AD-E9C9-477B-B1E8-75252626331B}"/>
    <cellStyle name="60% - Énfasis5 37 3" xfId="20875" xr:uid="{09EE01D6-88D5-4EBF-BBFB-BB7066914FD2}"/>
    <cellStyle name="60% - Énfasis5 37 4" xfId="26684" xr:uid="{FDFB9A56-1F93-40DA-AC5C-A7443B059496}"/>
    <cellStyle name="60% - Énfasis5 37 5" xfId="32559" xr:uid="{86A59E6F-DD48-4F7A-BED4-7094792B26F8}"/>
    <cellStyle name="60% - Énfasis5 37 6" xfId="38423" xr:uid="{A9F4B509-7433-41EC-AB5D-641EB363EDF6}"/>
    <cellStyle name="60% - Énfasis5 38" xfId="6468" xr:uid="{E4F18AE0-6E32-4840-BD40-A18D0CEA3785}"/>
    <cellStyle name="60% - Énfasis5 38 2" xfId="9328" xr:uid="{8CAD48AB-961C-4B70-B8B5-B24986CA9C0D}"/>
    <cellStyle name="60% - Énfasis5 38 2 2" xfId="23691" xr:uid="{87C5263D-8ACA-41B5-AC68-3FFF808CE7F0}"/>
    <cellStyle name="60% - Énfasis5 38 2 3" xfId="29559" xr:uid="{31E18807-5E20-440B-91F8-064F3AD8C13E}"/>
    <cellStyle name="60% - Énfasis5 38 2 4" xfId="35441" xr:uid="{FD727201-894B-4862-AE95-B7EBA56FEDA1}"/>
    <cellStyle name="60% - Énfasis5 38 2 5" xfId="41300" xr:uid="{F24E8BFB-D084-40DA-8BEE-B86DD441BD31}"/>
    <cellStyle name="60% - Énfasis5 38 3" xfId="20906" xr:uid="{182AE89D-A1FE-439F-AD73-05B7782582D4}"/>
    <cellStyle name="60% - Énfasis5 38 4" xfId="26717" xr:uid="{4F09245B-C1AF-40EB-B1BC-E51EE8E4EF59}"/>
    <cellStyle name="60% - Énfasis5 38 5" xfId="32592" xr:uid="{9C4A986D-8B91-4C03-9B37-C7BBE0E72CB9}"/>
    <cellStyle name="60% - Énfasis5 38 6" xfId="38456" xr:uid="{A58EF4C8-903E-4E08-A8DC-BB76872BFEA6}"/>
    <cellStyle name="60% - Énfasis5 39" xfId="6488" xr:uid="{ED63FB9E-97C1-4F09-980D-535A3194F63B}"/>
    <cellStyle name="60% - Énfasis5 39 2" xfId="9348" xr:uid="{BE267E27-2196-4834-8C92-D83BD5EB5252}"/>
    <cellStyle name="60% - Énfasis5 39 2 2" xfId="23711" xr:uid="{8C77BD5D-4D48-424B-9E6A-A538C6F04D51}"/>
    <cellStyle name="60% - Énfasis5 39 2 3" xfId="29579" xr:uid="{F0880F38-13DB-4911-9FDF-FB837E6B4AC1}"/>
    <cellStyle name="60% - Énfasis5 39 2 4" xfId="35461" xr:uid="{049D60D9-0D9B-4F76-953C-5FA54AE30B54}"/>
    <cellStyle name="60% - Énfasis5 39 2 5" xfId="41320" xr:uid="{7CB86747-3FC5-40BD-A516-EE1B63C32E5B}"/>
    <cellStyle name="60% - Énfasis5 39 3" xfId="20926" xr:uid="{D33DBF39-ACD8-4BF6-B569-3753F6FBCC93}"/>
    <cellStyle name="60% - Énfasis5 39 4" xfId="26737" xr:uid="{A09DEFE4-4C08-4836-B3A0-A5E0311CF6E2}"/>
    <cellStyle name="60% - Énfasis5 39 5" xfId="32612" xr:uid="{D246C37D-7677-4081-922B-8DA14EB84DF6}"/>
    <cellStyle name="60% - Énfasis5 39 6" xfId="38476" xr:uid="{DE9FA132-4AF7-4F0E-A7DE-F5E68822B806}"/>
    <cellStyle name="60% - Énfasis5 4" xfId="3898" xr:uid="{A8F7EE45-DE60-4E21-8821-1F79BF22A335}"/>
    <cellStyle name="60% - Énfasis5 4 10" xfId="35890" xr:uid="{69DE2C45-AEEB-4AD7-95D1-616A67E0730F}"/>
    <cellStyle name="60% - Énfasis5 4 2" xfId="4095" xr:uid="{78D866EB-DD75-4B36-BF6E-28661AC89CC7}"/>
    <cellStyle name="60% - Énfasis5 4 2 2" xfId="4573" xr:uid="{01FBD2D8-D7B2-4A8A-AAD1-BEE47B895D71}"/>
    <cellStyle name="60% - Énfasis5 4 2 2 2" xfId="5541" xr:uid="{89680B1B-7CE8-46AC-A7A7-436A9D717880}"/>
    <cellStyle name="60% - Énfasis5 4 2 2 2 2" xfId="8408" xr:uid="{4F2B13D7-FF67-4913-945D-8C759BBCD1C6}"/>
    <cellStyle name="60% - Énfasis5 4 2 2 2 2 2" xfId="22783" xr:uid="{701FE329-D756-487A-A5F4-8BFA38AD25F4}"/>
    <cellStyle name="60% - Énfasis5 4 2 2 2 2 3" xfId="28641" xr:uid="{CF41FFE4-DB4E-4D5B-8E59-A912FFC02494}"/>
    <cellStyle name="60% - Énfasis5 4 2 2 2 2 4" xfId="34523" xr:uid="{BE91DA90-B957-41BC-A072-34C9F4336392}"/>
    <cellStyle name="60% - Énfasis5 4 2 2 2 2 5" xfId="40387" xr:uid="{4271008C-DABF-4E86-A075-46E30A1F0F79}"/>
    <cellStyle name="60% - Énfasis5 4 2 2 2 3" xfId="20001" xr:uid="{6D6F61C0-5691-41CF-9607-98EEC1E2B1BF}"/>
    <cellStyle name="60% - Énfasis5 4 2 2 2 4" xfId="25792" xr:uid="{6B6033FC-D1A8-4E3F-B902-3F0C25349335}"/>
    <cellStyle name="60% - Énfasis5 4 2 2 2 5" xfId="31666" xr:uid="{9CE34974-539D-4A7D-AC7B-8DAC5F2FB480}"/>
    <cellStyle name="60% - Énfasis5 4 2 2 2 6" xfId="37536" xr:uid="{BC6A384D-F454-4834-B4B7-06485961847B}"/>
    <cellStyle name="60% - Énfasis5 4 2 2 3" xfId="7436" xr:uid="{41E7B5E4-8199-4129-AD5A-607DE8578CFD}"/>
    <cellStyle name="60% - Énfasis5 4 2 2 3 2" xfId="21838" xr:uid="{03D7454E-BEDF-46B2-9423-877F1DC72123}"/>
    <cellStyle name="60% - Énfasis5 4 2 2 3 3" xfId="27670" xr:uid="{3AC70B81-7D30-4584-9DF7-4D4DA3818058}"/>
    <cellStyle name="60% - Énfasis5 4 2 2 3 4" xfId="33552" xr:uid="{EEFBC3A4-ABB4-443B-8F6D-AFF3FD2EA0F2}"/>
    <cellStyle name="60% - Énfasis5 4 2 2 3 5" xfId="39416" xr:uid="{78CCFE6B-443D-4B93-B123-25C0E913F4B5}"/>
    <cellStyle name="60% - Énfasis5 4 2 2 4" xfId="19069" xr:uid="{CE973258-E839-48C4-B369-536953A1430F}"/>
    <cellStyle name="60% - Énfasis5 4 2 2 5" xfId="24821" xr:uid="{E56672FF-D80E-4CBB-8E5B-DFDC49D022D9}"/>
    <cellStyle name="60% - Énfasis5 4 2 2 6" xfId="30698" xr:uid="{DF326C45-9562-4800-BF38-108701E221ED}"/>
    <cellStyle name="60% - Énfasis5 4 2 2 7" xfId="36579" xr:uid="{978B4A42-CC5E-4B17-854C-14734E335FA8}"/>
    <cellStyle name="60% - Énfasis5 4 2 3" xfId="5056" xr:uid="{DAE7A735-0231-4C4F-8EC7-36E53D7D8032}"/>
    <cellStyle name="60% - Énfasis5 4 2 3 2" xfId="7923" xr:uid="{3D6D47D0-C2A0-4235-829F-F5FEE91084BA}"/>
    <cellStyle name="60% - Énfasis5 4 2 3 2 2" xfId="22308" xr:uid="{F0CE7DA4-0FF9-46F2-A26F-ECAFFDB3E43B}"/>
    <cellStyle name="60% - Énfasis5 4 2 3 2 3" xfId="28156" xr:uid="{AE90FC47-550C-47ED-A03F-56A5EF674666}"/>
    <cellStyle name="60% - Énfasis5 4 2 3 2 4" xfId="34038" xr:uid="{6C74454F-B061-4366-BF52-9FABCA404D1B}"/>
    <cellStyle name="60% - Énfasis5 4 2 3 2 5" xfId="39902" xr:uid="{88C11D8C-80E8-4CD8-A7F1-0B72E7561DB6}"/>
    <cellStyle name="60% - Énfasis5 4 2 3 3" xfId="19533" xr:uid="{8566EEDE-230A-4056-975C-6A418FB051FB}"/>
    <cellStyle name="60% - Énfasis5 4 2 3 4" xfId="25307" xr:uid="{E05B71D5-1748-47FC-BBD0-FF822C0C9354}"/>
    <cellStyle name="60% - Énfasis5 4 2 3 5" xfId="31181" xr:uid="{ECFC1AFB-6922-4B29-93DC-8BD049A39925}"/>
    <cellStyle name="60% - Énfasis5 4 2 3 6" xfId="37059" xr:uid="{31C4E73B-6416-420E-A2FA-10EF88F36949}"/>
    <cellStyle name="60% - Énfasis5 4 2 4" xfId="6951" xr:uid="{DBDFB058-B55A-4A8B-958D-67DCA398F8CA}"/>
    <cellStyle name="60% - Énfasis5 4 2 4 2" xfId="21371" xr:uid="{16E0EF99-5828-43D1-AE42-6FE4A6489109}"/>
    <cellStyle name="60% - Énfasis5 4 2 4 3" xfId="27189" xr:uid="{B26BB03C-8039-45BA-939F-16151E8FAB8C}"/>
    <cellStyle name="60% - Énfasis5 4 2 4 4" xfId="33067" xr:uid="{0591092B-2966-41AB-BBA6-792F2E604C0D}"/>
    <cellStyle name="60% - Énfasis5 4 2 4 5" xfId="38931" xr:uid="{B681B1DC-0F20-4AB9-AAF9-2EEEDA481B5A}"/>
    <cellStyle name="60% - Énfasis5 4 2 5" xfId="18625" xr:uid="{C555477F-2CDD-46CC-9D33-866BB07FDDDA}"/>
    <cellStyle name="60% - Énfasis5 4 2 6" xfId="24338" xr:uid="{4B9B61E8-B4C5-4833-A5FC-765205AE4FC3}"/>
    <cellStyle name="60% - Énfasis5 4 2 7" xfId="30216" xr:uid="{C513E815-D62C-4913-9D64-421F4A4EFF18}"/>
    <cellStyle name="60% - Énfasis5 4 2 8" xfId="36095" xr:uid="{EB6A60ED-EF52-4734-8B57-4807581E148A}"/>
    <cellStyle name="60% - Énfasis5 4 3" xfId="4379" xr:uid="{CD90C984-E05D-4804-9A32-4E7A5F683287}"/>
    <cellStyle name="60% - Énfasis5 4 3 2" xfId="5345" xr:uid="{03D5BC88-4E94-4D75-A984-158C5ADE997A}"/>
    <cellStyle name="60% - Énfasis5 4 3 2 2" xfId="8212" xr:uid="{AC6C4465-04CE-47D8-92FD-D450FA9BB8F0}"/>
    <cellStyle name="60% - Énfasis5 4 3 2 2 2" xfId="22588" xr:uid="{D6FFAA52-E764-46C3-BC05-C7E44BE90A3F}"/>
    <cellStyle name="60% - Énfasis5 4 3 2 2 3" xfId="28445" xr:uid="{38A95BBF-2DA7-4DD2-A47A-B4E3173E6EC9}"/>
    <cellStyle name="60% - Énfasis5 4 3 2 2 4" xfId="34327" xr:uid="{938CEE6E-3F6A-4AED-BAF7-53C254A4FD9F}"/>
    <cellStyle name="60% - Énfasis5 4 3 2 2 5" xfId="40191" xr:uid="{2013D2AE-94C0-4213-8321-8FA92443BFBC}"/>
    <cellStyle name="60% - Énfasis5 4 3 2 3" xfId="19812" xr:uid="{7D0CF954-4AE7-44FE-9962-504BF0838342}"/>
    <cellStyle name="60% - Énfasis5 4 3 2 4" xfId="25596" xr:uid="{13863B3B-C5BC-40E9-8630-14240506BE88}"/>
    <cellStyle name="60% - Énfasis5 4 3 2 5" xfId="31470" xr:uid="{C9107E86-97DC-48C6-B3AA-ECADF6473EE3}"/>
    <cellStyle name="60% - Énfasis5 4 3 2 6" xfId="37341" xr:uid="{E9FC6E89-9187-483C-A8E7-370474DB5D20}"/>
    <cellStyle name="60% - Énfasis5 4 3 3" xfId="7240" xr:uid="{A548EB64-939C-467C-877D-00C33E9EFDF2}"/>
    <cellStyle name="60% - Énfasis5 4 3 3 2" xfId="21647" xr:uid="{4CF1C656-BDF2-46DD-99DE-CDAB0270F6FC}"/>
    <cellStyle name="60% - Énfasis5 4 3 3 3" xfId="27474" xr:uid="{B520991B-E37C-4831-87AF-2258093459DA}"/>
    <cellStyle name="60% - Énfasis5 4 3 3 4" xfId="33356" xr:uid="{6BE34939-0064-46E6-ADD4-896E472D7B80}"/>
    <cellStyle name="60% - Énfasis5 4 3 3 5" xfId="39220" xr:uid="{2BFA9797-EBAE-40F4-B780-1E85DC6BB6E8}"/>
    <cellStyle name="60% - Énfasis5 4 3 4" xfId="18882" xr:uid="{408277D6-C084-40FA-B91F-740054FCC36D}"/>
    <cellStyle name="60% - Énfasis5 4 3 5" xfId="24625" xr:uid="{398911DA-416D-42FB-8D36-B4F1554F8C0E}"/>
    <cellStyle name="60% - Énfasis5 4 3 6" xfId="30504" xr:uid="{4D500A70-CC32-4B63-AC55-FD725D9BEBFF}"/>
    <cellStyle name="60% - Énfasis5 4 3 7" xfId="36384" xr:uid="{94C31051-40CF-47BA-9547-C9C7A64407B0}"/>
    <cellStyle name="60% - Énfasis5 4 4" xfId="4861" xr:uid="{FE977FA8-2D13-4FE3-85C5-7A40B99F1DC9}"/>
    <cellStyle name="60% - Énfasis5 4 4 2" xfId="7727" xr:uid="{0E80B674-1E5E-441F-8B8F-A8D4D29D8C4B}"/>
    <cellStyle name="60% - Énfasis5 4 4 2 2" xfId="22117" xr:uid="{3AF04B67-0BD2-4A17-B285-CA6CBE7D28EE}"/>
    <cellStyle name="60% - Énfasis5 4 4 2 3" xfId="27960" xr:uid="{75A9694D-F57F-4256-810E-EA779C8E64DC}"/>
    <cellStyle name="60% - Énfasis5 4 4 2 4" xfId="33842" xr:uid="{A1671397-1E87-4B11-84B4-DF03733DC0B6}"/>
    <cellStyle name="60% - Énfasis5 4 4 2 5" xfId="39706" xr:uid="{862289F2-92BE-494A-B218-83CDE573F603}"/>
    <cellStyle name="60% - Énfasis5 4 4 3" xfId="19343" xr:uid="{BBF53F6B-3A23-45BC-B41A-407AA36B4807}"/>
    <cellStyle name="60% - Énfasis5 4 4 4" xfId="25111" xr:uid="{53213A65-AAE1-42BE-8127-FDF7B8644A72}"/>
    <cellStyle name="60% - Énfasis5 4 4 5" xfId="30985" xr:uid="{3889B831-330E-4810-BC8F-F9A0DEB51FA2}"/>
    <cellStyle name="60% - Énfasis5 4 4 6" xfId="36864" xr:uid="{657F0616-4997-4543-9E1C-335072427B7E}"/>
    <cellStyle name="60% - Énfasis5 4 5" xfId="5870" xr:uid="{8D8937F2-3635-407E-B11D-792C7C38CE55}"/>
    <cellStyle name="60% - Énfasis5 4 5 2" xfId="8739" xr:uid="{8813C702-1872-4DA9-A673-B8A993916D82}"/>
    <cellStyle name="60% - Énfasis5 4 5 2 2" xfId="23107" xr:uid="{4AD9C3E8-52EC-414B-9E22-1C73A16919EF}"/>
    <cellStyle name="60% - Énfasis5 4 5 2 3" xfId="28971" xr:uid="{31CCA80D-4C52-4750-AC35-8FFF4130F7E7}"/>
    <cellStyle name="60% - Énfasis5 4 5 2 4" xfId="34853" xr:uid="{5982A8D6-5D79-4601-A54E-E36EE4132EE5}"/>
    <cellStyle name="60% - Énfasis5 4 5 2 5" xfId="40717" xr:uid="{B512E9F6-2F54-48C7-A03E-2EEDDED1CA33}"/>
    <cellStyle name="60% - Énfasis5 4 5 3" xfId="20322" xr:uid="{68EDFE16-6075-42B9-8892-974783ACFF40}"/>
    <cellStyle name="60% - Énfasis5 4 5 4" xfId="26121" xr:uid="{E0B4FA91-EF1C-4D8E-8A04-A6EB261A902B}"/>
    <cellStyle name="60% - Énfasis5 4 5 5" xfId="31996" xr:uid="{DCD4EF11-8B18-42EE-B1EA-A8A251F43AD9}"/>
    <cellStyle name="60% - Énfasis5 4 5 6" xfId="37862" xr:uid="{4C33DA52-0785-4DB2-97D4-E65C280FA84A}"/>
    <cellStyle name="60% - Énfasis5 4 6" xfId="6756" xr:uid="{5A5DA0DE-62B6-4447-8827-6173D6432B6A}"/>
    <cellStyle name="60% - Énfasis5 4 6 2" xfId="21180" xr:uid="{D6052C21-0C83-4E0E-A2DF-BBF3DF8A3A17}"/>
    <cellStyle name="60% - Énfasis5 4 6 3" xfId="26995" xr:uid="{9B137212-4A91-407C-B259-7F7D2104F147}"/>
    <cellStyle name="60% - Énfasis5 4 6 4" xfId="32871" xr:uid="{3E57692C-8711-4E86-8E5A-78BBBDE1210A}"/>
    <cellStyle name="60% - Énfasis5 4 6 5" xfId="38735" xr:uid="{1758BCF7-F1A8-4F6A-AE7D-D315002F5AD5}"/>
    <cellStyle name="60% - Énfasis5 4 7" xfId="18422" xr:uid="{7B54511D-2B7E-470C-90A7-EE59B5015598}"/>
    <cellStyle name="60% - Énfasis5 4 8" xfId="24131" xr:uid="{E1CED810-2C3D-4514-8556-A9B30233034D}"/>
    <cellStyle name="60% - Énfasis5 4 9" xfId="30009" xr:uid="{BAE69B93-E95B-4AAA-945F-D0357A893840}"/>
    <cellStyle name="60% - Énfasis5 40" xfId="6508" xr:uid="{9D73A23A-175A-4505-AAB8-86769E1C42DF}"/>
    <cellStyle name="60% - Énfasis5 40 2" xfId="9368" xr:uid="{00E5FDD9-A71D-43E5-A1A1-9063F4F69994}"/>
    <cellStyle name="60% - Énfasis5 40 2 2" xfId="23731" xr:uid="{0CB0207C-A50E-4D68-9AD1-71EDA94EAE33}"/>
    <cellStyle name="60% - Énfasis5 40 2 3" xfId="29599" xr:uid="{F4D2DF43-2F9E-4111-A806-E382885094B3}"/>
    <cellStyle name="60% - Énfasis5 40 2 4" xfId="35481" xr:uid="{5206BCA0-1E15-4CC4-A555-4A0E889E926C}"/>
    <cellStyle name="60% - Énfasis5 40 2 5" xfId="41340" xr:uid="{961BB725-9CF0-4A42-B3AA-225223C9AF0F}"/>
    <cellStyle name="60% - Énfasis5 40 3" xfId="20946" xr:uid="{7AA82230-A159-4EA1-BFB7-F11C3FAAB37E}"/>
    <cellStyle name="60% - Énfasis5 40 4" xfId="26757" xr:uid="{615E693C-F7FD-4F7E-9B06-A5A6C66FB320}"/>
    <cellStyle name="60% - Énfasis5 40 5" xfId="32632" xr:uid="{2E9D9D82-F307-46AA-A51E-BC0BB7CCF19C}"/>
    <cellStyle name="60% - Énfasis5 40 6" xfId="38496" xr:uid="{6F8AE230-61AC-4EFE-A053-92034B84415E}"/>
    <cellStyle name="60% - Énfasis5 41" xfId="6528" xr:uid="{C9A57969-E4C0-42D8-A99C-8E4E5DD1F150}"/>
    <cellStyle name="60% - Énfasis5 41 2" xfId="9388" xr:uid="{02871101-7E06-4E20-A8F5-D88346AB0A38}"/>
    <cellStyle name="60% - Énfasis5 41 2 2" xfId="23751" xr:uid="{E1A862D8-6D21-44AB-BFCF-DD2131F1772B}"/>
    <cellStyle name="60% - Énfasis5 41 2 3" xfId="29619" xr:uid="{3FDBFDE8-43B9-47C4-AA51-D714F010F026}"/>
    <cellStyle name="60% - Énfasis5 41 2 4" xfId="35501" xr:uid="{B4946B8B-3AA2-4457-BB90-2980ADC3C9ED}"/>
    <cellStyle name="60% - Énfasis5 41 2 5" xfId="41360" xr:uid="{D799EC4C-C305-43FC-8F73-2027C63107B3}"/>
    <cellStyle name="60% - Énfasis5 41 3" xfId="20966" xr:uid="{E98912B9-B626-44A2-9BAF-79E6ABE7292C}"/>
    <cellStyle name="60% - Énfasis5 41 4" xfId="26777" xr:uid="{9538A7BC-2BAE-487E-B9FF-17692B19086D}"/>
    <cellStyle name="60% - Énfasis5 41 5" xfId="32652" xr:uid="{AFD71638-C83A-4DA5-8DD4-69CC40BBA7FF}"/>
    <cellStyle name="60% - Énfasis5 41 6" xfId="38516" xr:uid="{77B57EC3-4D93-4AC2-97FF-6470E0E97D2E}"/>
    <cellStyle name="60% - Énfasis5 42" xfId="6548" xr:uid="{EDED0E52-5ADD-497B-A6A2-48C100799FD8}"/>
    <cellStyle name="60% - Énfasis5 42 2" xfId="9408" xr:uid="{A4845D13-EFB2-460E-A811-E04E9EF55B2F}"/>
    <cellStyle name="60% - Énfasis5 42 2 2" xfId="23771" xr:uid="{DD546B5A-4A10-4239-BC8E-6A5615F5DD9E}"/>
    <cellStyle name="60% - Énfasis5 42 2 3" xfId="29639" xr:uid="{9CCD7B8C-F546-4D55-AB8A-E8CFCE269761}"/>
    <cellStyle name="60% - Énfasis5 42 2 4" xfId="35521" xr:uid="{227D46E0-334C-4E32-A5E0-191B7DD2C6C5}"/>
    <cellStyle name="60% - Énfasis5 42 2 5" xfId="41380" xr:uid="{9842A9AB-4D1A-46FC-96C0-4A993098C222}"/>
    <cellStyle name="60% - Énfasis5 42 3" xfId="20986" xr:uid="{530BA4D3-7DC5-4CE3-827B-E2B9C4A0E52F}"/>
    <cellStyle name="60% - Énfasis5 42 4" xfId="26797" xr:uid="{2BB9B8AE-BD3F-4592-AE46-733E0933569B}"/>
    <cellStyle name="60% - Énfasis5 42 5" xfId="32672" xr:uid="{D3F4ED35-AD3D-41B9-8415-7EF861446910}"/>
    <cellStyle name="60% - Énfasis5 42 6" xfId="38536" xr:uid="{64A84A69-CC65-463C-AA52-3D1835FDB7B1}"/>
    <cellStyle name="60% - Énfasis5 43" xfId="6569" xr:uid="{7CC66EC9-D200-4CC8-9661-8A4E549F7E0A}"/>
    <cellStyle name="60% - Énfasis5 43 2" xfId="9430" xr:uid="{84774C49-BCB4-4125-AE06-3FB115E8F86B}"/>
    <cellStyle name="60% - Énfasis5 43 2 2" xfId="23793" xr:uid="{D6AEC4FE-568B-4CE4-9D50-13A454D6343C}"/>
    <cellStyle name="60% - Énfasis5 43 2 3" xfId="29661" xr:uid="{550CACFC-0A09-4D5D-B17F-379104C8BBFA}"/>
    <cellStyle name="60% - Énfasis5 43 2 4" xfId="35543" xr:uid="{7FF4F5C3-563F-461E-9107-4C19357296CD}"/>
    <cellStyle name="60% - Énfasis5 43 2 5" xfId="41402" xr:uid="{A7DFA39C-BF7E-4652-B8E8-0D14CC3051A5}"/>
    <cellStyle name="60% - Énfasis5 43 3" xfId="21008" xr:uid="{F55AF32A-8FDB-40CF-B035-34343305AB23}"/>
    <cellStyle name="60% - Énfasis5 43 4" xfId="26819" xr:uid="{5922ABB6-1620-45D9-9223-4CCACEA506EA}"/>
    <cellStyle name="60% - Énfasis5 43 5" xfId="32694" xr:uid="{81F1C45F-4BAD-45F0-B274-200B1A6A69F6}"/>
    <cellStyle name="60% - Énfasis5 43 6" xfId="38558" xr:uid="{9E66764C-B90C-46C2-AC7E-ECFE1D966964}"/>
    <cellStyle name="60% - Énfasis5 44" xfId="6599" xr:uid="{313A3290-34FD-4251-9A66-916B830D63AA}"/>
    <cellStyle name="60% - Énfasis5 44 2" xfId="9459" xr:uid="{CC09B84D-D501-46EF-A20E-1CAABF194327}"/>
    <cellStyle name="60% - Énfasis5 44 2 2" xfId="23821" xr:uid="{C4849F0F-93FC-47B6-99EB-401E14AE102C}"/>
    <cellStyle name="60% - Énfasis5 44 2 3" xfId="29690" xr:uid="{CDA08E75-024A-4BBF-888B-FADC67FA8C8A}"/>
    <cellStyle name="60% - Énfasis5 44 2 4" xfId="35572" xr:uid="{61ABF72B-6946-4E3E-9E72-F1F1BE63E43A}"/>
    <cellStyle name="60% - Énfasis5 44 2 5" xfId="41431" xr:uid="{3E4FB2F0-344D-4338-AD4C-9EC4EEDEFE14}"/>
    <cellStyle name="60% - Énfasis5 44 3" xfId="21037" xr:uid="{67D00850-8380-4DFA-94AC-265177BF6DD8}"/>
    <cellStyle name="60% - Énfasis5 44 4" xfId="26848" xr:uid="{0D81D281-BBF4-4966-85F5-04D8C0597C37}"/>
    <cellStyle name="60% - Énfasis5 44 5" xfId="32723" xr:uid="{ADF18504-0849-47EB-AF45-B47F97D2168B}"/>
    <cellStyle name="60% - Énfasis5 44 6" xfId="38587" xr:uid="{809BC6C2-2645-4021-8C81-18BE90052B38}"/>
    <cellStyle name="60% - Énfasis5 45" xfId="6624" xr:uid="{4B254B78-236D-493C-936D-C467BB3CDDAB}"/>
    <cellStyle name="60% - Énfasis5 45 2" xfId="9484" xr:uid="{DAA445C4-8FA0-4487-98DA-FD78E03C7FDB}"/>
    <cellStyle name="60% - Énfasis5 45 2 2" xfId="23846" xr:uid="{E9B5C7A5-F39C-4118-944C-499ACA066A7A}"/>
    <cellStyle name="60% - Énfasis5 45 2 3" xfId="29715" xr:uid="{9661CAC8-1E58-47CA-93D8-9F49984ADE79}"/>
    <cellStyle name="60% - Énfasis5 45 2 4" xfId="35597" xr:uid="{59D48A6F-095D-4C38-9F18-175381025875}"/>
    <cellStyle name="60% - Énfasis5 45 2 5" xfId="41456" xr:uid="{CD076845-13C8-479E-8FCB-D69135D94240}"/>
    <cellStyle name="60% - Énfasis5 45 3" xfId="21061" xr:uid="{A397B2CE-1D68-4030-AF18-37595E5A5F89}"/>
    <cellStyle name="60% - Énfasis5 45 4" xfId="26873" xr:uid="{BF33919B-21FE-49B7-8F05-00A4BF6775F5}"/>
    <cellStyle name="60% - Énfasis5 45 5" xfId="32748" xr:uid="{4E50D62D-40E1-43A6-8D3E-FBD026E60077}"/>
    <cellStyle name="60% - Énfasis5 45 6" xfId="38612" xr:uid="{B6285EB5-CCB0-4AB1-8B4C-D99533675755}"/>
    <cellStyle name="60% - Énfasis5 46" xfId="6646" xr:uid="{E175A501-1EEF-4D98-8B2F-0F9C7BCB7531}"/>
    <cellStyle name="60% - Énfasis5 46 2" xfId="21083" xr:uid="{E9216395-7A11-414B-B71C-7359E4977C2B}"/>
    <cellStyle name="60% - Énfasis5 46 3" xfId="26895" xr:uid="{2CC70078-9822-4F6E-92DD-B1F3E82D97E9}"/>
    <cellStyle name="60% - Énfasis5 46 4" xfId="32770" xr:uid="{B440C705-A5ED-49FF-AFE1-7D8FAA7FD7C0}"/>
    <cellStyle name="60% - Énfasis5 46 5" xfId="38634" xr:uid="{7C623A54-86D4-43E7-B70C-183D1792C6B1}"/>
    <cellStyle name="60% - Énfasis5 47" xfId="6676" xr:uid="{A6E01905-6FFD-4D8B-9EAD-52FB1AE19953}"/>
    <cellStyle name="60% - Énfasis5 47 2" xfId="21105" xr:uid="{0AC37B5A-E19A-4696-AF2E-5F35D0FA6D25}"/>
    <cellStyle name="60% - Énfasis5 47 3" xfId="26917" xr:uid="{213D3481-11DC-483B-8D28-53545A2405DB}"/>
    <cellStyle name="60% - Énfasis5 47 4" xfId="32792" xr:uid="{6AC019FA-F2B9-463E-9885-EA39C65FDC6E}"/>
    <cellStyle name="60% - Énfasis5 47 5" xfId="38656" xr:uid="{6C0ADFAC-AAC9-4B1E-975E-480A1A41125D}"/>
    <cellStyle name="60% - Énfasis5 48" xfId="9504" xr:uid="{C6479B71-1C89-4110-A20C-F3257356DD83}"/>
    <cellStyle name="60% - Énfasis5 48 2" xfId="23866" xr:uid="{E9C1E0EF-7103-4077-AB86-F383D877ECD4}"/>
    <cellStyle name="60% - Énfasis5 48 3" xfId="29735" xr:uid="{267E40CC-F1EA-4325-B64B-23669A7FA866}"/>
    <cellStyle name="60% - Énfasis5 48 4" xfId="35617" xr:uid="{CC502E7E-8A14-4464-8FD9-958D102CD765}"/>
    <cellStyle name="60% - Énfasis5 48 5" xfId="41476" xr:uid="{A5DF744A-E489-4BE0-AF43-E4EA9029084D}"/>
    <cellStyle name="60% - Énfasis5 49" xfId="9525" xr:uid="{A9F18ECB-346B-410B-BF86-FA0990A24171}"/>
    <cellStyle name="60% - Énfasis5 49 2" xfId="23886" xr:uid="{BA6ECEA5-CF0B-4C64-A95E-374F4C226AA0}"/>
    <cellStyle name="60% - Énfasis5 49 3" xfId="29756" xr:uid="{CD648A29-0F37-4055-A2F7-AF5A2BCD0687}"/>
    <cellStyle name="60% - Énfasis5 49 4" xfId="35638" xr:uid="{1BCDA2EC-A414-4ADB-B241-1E0CB2A4262C}"/>
    <cellStyle name="60% - Énfasis5 49 5" xfId="41497" xr:uid="{051A55C0-F7DB-4B29-B667-D58980B9BE8E}"/>
    <cellStyle name="60% - Énfasis5 5" xfId="3924" xr:uid="{65695CA5-4FA7-446D-B490-D0379EF6855A}"/>
    <cellStyle name="60% - Énfasis5 5 10" xfId="35916" xr:uid="{7D608EA2-0A12-4293-B718-503F8CECC95B}"/>
    <cellStyle name="60% - Énfasis5 5 2" xfId="4118" xr:uid="{BC501661-A6F5-4D1B-8E2D-67BD50E9AC3E}"/>
    <cellStyle name="60% - Énfasis5 5 2 2" xfId="4596" xr:uid="{BCED9BC7-06C9-4240-AC8C-152084405998}"/>
    <cellStyle name="60% - Énfasis5 5 2 2 2" xfId="5564" xr:uid="{739EA934-4887-427B-AA23-695CE01B6660}"/>
    <cellStyle name="60% - Énfasis5 5 2 2 2 2" xfId="8431" xr:uid="{07A4EEDE-0260-4BDA-A0EE-B5417DC3F779}"/>
    <cellStyle name="60% - Énfasis5 5 2 2 2 2 2" xfId="22806" xr:uid="{757AC071-ECE7-413C-990F-F0B0D6CAABF5}"/>
    <cellStyle name="60% - Énfasis5 5 2 2 2 2 3" xfId="28664" xr:uid="{40D45110-6E4D-4DFF-BB3D-7F280158437E}"/>
    <cellStyle name="60% - Énfasis5 5 2 2 2 2 4" xfId="34546" xr:uid="{D0471CA4-143C-4FF4-A98E-DB91CF78CC83}"/>
    <cellStyle name="60% - Énfasis5 5 2 2 2 2 5" xfId="40410" xr:uid="{6003609F-1777-4FBD-AC1C-CE95016044AE}"/>
    <cellStyle name="60% - Énfasis5 5 2 2 2 3" xfId="20024" xr:uid="{536536D1-0DE0-47B8-AA3C-BD5F4963666E}"/>
    <cellStyle name="60% - Énfasis5 5 2 2 2 4" xfId="25815" xr:uid="{469EB26C-D8B3-45FA-9966-EF579F70FC65}"/>
    <cellStyle name="60% - Énfasis5 5 2 2 2 5" xfId="31689" xr:uid="{8B03C345-1848-4436-9803-EF3BD6ED1E0D}"/>
    <cellStyle name="60% - Énfasis5 5 2 2 2 6" xfId="37559" xr:uid="{7473F3A1-CB07-46E6-BD4F-81968A969D26}"/>
    <cellStyle name="60% - Énfasis5 5 2 2 3" xfId="7459" xr:uid="{2D46BE75-B5BA-433B-929F-3AADD6C87A95}"/>
    <cellStyle name="60% - Énfasis5 5 2 2 3 2" xfId="21861" xr:uid="{83F152BF-6385-4060-A707-CFD32961F83F}"/>
    <cellStyle name="60% - Énfasis5 5 2 2 3 3" xfId="27693" xr:uid="{7D322A8E-5F99-415E-82D5-53156289F4D3}"/>
    <cellStyle name="60% - Énfasis5 5 2 2 3 4" xfId="33575" xr:uid="{710AA1CF-CEB5-450B-914A-C2D804462745}"/>
    <cellStyle name="60% - Énfasis5 5 2 2 3 5" xfId="39439" xr:uid="{2B55B03C-F407-443C-AC39-4352AA3A1F45}"/>
    <cellStyle name="60% - Énfasis5 5 2 2 4" xfId="19091" xr:uid="{EE1F5052-BB57-4D66-8C96-A8F69328F11A}"/>
    <cellStyle name="60% - Énfasis5 5 2 2 5" xfId="24844" xr:uid="{9732A5E5-B6C1-49AA-957E-E982806D1DB3}"/>
    <cellStyle name="60% - Énfasis5 5 2 2 6" xfId="30721" xr:uid="{E3473751-CBA1-4AFB-B636-A72D0E4C8EAC}"/>
    <cellStyle name="60% - Énfasis5 5 2 2 7" xfId="36602" xr:uid="{3F44DA6C-6187-4660-97AF-D35E0C3F401C}"/>
    <cellStyle name="60% - Énfasis5 5 2 3" xfId="5079" xr:uid="{5E686606-C475-4862-93F4-F01F813BDF29}"/>
    <cellStyle name="60% - Énfasis5 5 2 3 2" xfId="7946" xr:uid="{14F5573B-626B-43A4-8901-8F2B5486D901}"/>
    <cellStyle name="60% - Énfasis5 5 2 3 2 2" xfId="22331" xr:uid="{C5B68885-5EC8-4E04-9A66-4EC36C744FB5}"/>
    <cellStyle name="60% - Énfasis5 5 2 3 2 3" xfId="28179" xr:uid="{5BE8FA7A-72D8-4944-A8C1-33E470BA7BF5}"/>
    <cellStyle name="60% - Énfasis5 5 2 3 2 4" xfId="34061" xr:uid="{F5815B77-EF59-420A-BFA2-D29C0484E529}"/>
    <cellStyle name="60% - Énfasis5 5 2 3 2 5" xfId="39925" xr:uid="{B66F7C95-5F6B-4876-B171-9319B77A087E}"/>
    <cellStyle name="60% - Énfasis5 5 2 3 3" xfId="19556" xr:uid="{21A14083-43C3-4E0B-9B6C-C885CBFE008E}"/>
    <cellStyle name="60% - Énfasis5 5 2 3 4" xfId="25330" xr:uid="{0854D43B-1F6D-4566-BFE1-8DFD4611EC8A}"/>
    <cellStyle name="60% - Énfasis5 5 2 3 5" xfId="31204" xr:uid="{CDA3F5FA-3834-4544-84E9-0D31FB2798EB}"/>
    <cellStyle name="60% - Énfasis5 5 2 3 6" xfId="37082" xr:uid="{BF44013F-C77D-4B22-A867-7DC931057F01}"/>
    <cellStyle name="60% - Énfasis5 5 2 4" xfId="6974" xr:uid="{65F40A37-A423-4E28-8DBC-9FF76805A9CF}"/>
    <cellStyle name="60% - Énfasis5 5 2 4 2" xfId="21393" xr:uid="{6976B506-C9DD-4ACD-971D-130480D6A796}"/>
    <cellStyle name="60% - Énfasis5 5 2 4 3" xfId="27212" xr:uid="{B8EDDE98-08FA-4EB8-8BDD-0A6A923DDC67}"/>
    <cellStyle name="60% - Énfasis5 5 2 4 4" xfId="33090" xr:uid="{18F70476-5C34-4F55-8F71-1A0C58603F1E}"/>
    <cellStyle name="60% - Énfasis5 5 2 4 5" xfId="38954" xr:uid="{BFB4ACDD-BDC2-47DE-B16F-3F4F6BA7B51C}"/>
    <cellStyle name="60% - Énfasis5 5 2 5" xfId="18647" xr:uid="{03D4CE9B-8107-48A7-A8C4-1BE468A40928}"/>
    <cellStyle name="60% - Énfasis5 5 2 6" xfId="24361" xr:uid="{4E0A6AC3-9C42-4900-8626-DA0AC1512E55}"/>
    <cellStyle name="60% - Énfasis5 5 2 7" xfId="30239" xr:uid="{DEE38980-6D7C-4CFA-8FF0-5C8AEDA38A08}"/>
    <cellStyle name="60% - Énfasis5 5 2 8" xfId="36118" xr:uid="{C3DA39C1-928D-461C-B4DF-D5554519D426}"/>
    <cellStyle name="60% - Énfasis5 5 3" xfId="4402" xr:uid="{6618663A-2FF4-465D-8CCD-A1AB0203F2E4}"/>
    <cellStyle name="60% - Énfasis5 5 3 2" xfId="5368" xr:uid="{EF31AA37-9F1B-4867-8EFA-3967726604A2}"/>
    <cellStyle name="60% - Énfasis5 5 3 2 2" xfId="8235" xr:uid="{A1AF821A-15DD-49FA-B0E6-2A93ED22367E}"/>
    <cellStyle name="60% - Énfasis5 5 3 2 2 2" xfId="22611" xr:uid="{22C9D69F-22FF-4DF2-9B73-BFC0E351797E}"/>
    <cellStyle name="60% - Énfasis5 5 3 2 2 3" xfId="28468" xr:uid="{E9708E8B-C7EE-48D2-80E8-B34788888923}"/>
    <cellStyle name="60% - Énfasis5 5 3 2 2 4" xfId="34350" xr:uid="{44DCEC6D-9176-40C7-A7C0-231E03F5316F}"/>
    <cellStyle name="60% - Énfasis5 5 3 2 2 5" xfId="40214" xr:uid="{B136D9E5-13D3-4FC5-AD11-D1822910BEAC}"/>
    <cellStyle name="60% - Énfasis5 5 3 2 3" xfId="19835" xr:uid="{BD8B3B99-2ABE-4413-904A-BC20AB6AE188}"/>
    <cellStyle name="60% - Énfasis5 5 3 2 4" xfId="25619" xr:uid="{52F9619C-E86E-482F-A919-BA16135265AB}"/>
    <cellStyle name="60% - Énfasis5 5 3 2 5" xfId="31493" xr:uid="{261B16E0-701C-4859-9B08-E3EEAD60C1F6}"/>
    <cellStyle name="60% - Énfasis5 5 3 2 6" xfId="37364" xr:uid="{9CCB6806-DCFA-476D-97FE-3B2784AA2685}"/>
    <cellStyle name="60% - Énfasis5 5 3 3" xfId="7263" xr:uid="{B1903986-EF01-4727-8D78-46188D87BD2F}"/>
    <cellStyle name="60% - Énfasis5 5 3 3 2" xfId="21670" xr:uid="{197EA9DE-0885-41DB-95B2-F9683909AB1C}"/>
    <cellStyle name="60% - Énfasis5 5 3 3 3" xfId="27497" xr:uid="{80AB8855-B137-416A-BEFB-EEF40A90D6CB}"/>
    <cellStyle name="60% - Énfasis5 5 3 3 4" xfId="33379" xr:uid="{48941480-9366-45A6-9CE0-25E6270D63C2}"/>
    <cellStyle name="60% - Énfasis5 5 3 3 5" xfId="39243" xr:uid="{4DBC6DCE-CE5E-446B-9AB3-99FC99DA58A2}"/>
    <cellStyle name="60% - Énfasis5 5 3 4" xfId="18904" xr:uid="{8F51B656-C13B-4169-B322-BBC87F495C20}"/>
    <cellStyle name="60% - Énfasis5 5 3 5" xfId="24648" xr:uid="{56774D56-A1B1-4B04-B66B-DDFE6ED44112}"/>
    <cellStyle name="60% - Énfasis5 5 3 6" xfId="30527" xr:uid="{618CB810-ED1F-4A15-93AA-1D019CE4C312}"/>
    <cellStyle name="60% - Énfasis5 5 3 7" xfId="36407" xr:uid="{85A7295A-A844-481F-9737-A5453D2CA6DE}"/>
    <cellStyle name="60% - Énfasis5 5 4" xfId="4883" xr:uid="{34535717-AA43-419A-B55C-8D4BEC105802}"/>
    <cellStyle name="60% - Énfasis5 5 4 2" xfId="7750" xr:uid="{A368006F-E9AF-4C9F-B4C2-E1026A9996A4}"/>
    <cellStyle name="60% - Énfasis5 5 4 2 2" xfId="22140" xr:uid="{CDA7E906-B921-4332-9C93-E93A8C0CD534}"/>
    <cellStyle name="60% - Énfasis5 5 4 2 3" xfId="27983" xr:uid="{CE5F7364-832E-4581-A17B-473103414D38}"/>
    <cellStyle name="60% - Énfasis5 5 4 2 4" xfId="33865" xr:uid="{514AE532-3E29-42E1-99D5-7A0C3B27ACCE}"/>
    <cellStyle name="60% - Énfasis5 5 4 2 5" xfId="39729" xr:uid="{0A1D5CC9-6F7C-4E44-A8C7-C42C1E19235D}"/>
    <cellStyle name="60% - Énfasis5 5 4 3" xfId="19366" xr:uid="{BAC4EAFD-D13E-42A0-A2B8-04DC09555F5E}"/>
    <cellStyle name="60% - Énfasis5 5 4 4" xfId="25134" xr:uid="{8B661585-9CAB-4250-9E3A-4F4BCE5A62DD}"/>
    <cellStyle name="60% - Énfasis5 5 4 5" xfId="31008" xr:uid="{8380077A-E011-48F9-828B-264B650DF227}"/>
    <cellStyle name="60% - Énfasis5 5 4 6" xfId="36887" xr:uid="{0D7BEA63-2B25-49B7-B5B0-2B77DC2D85E5}"/>
    <cellStyle name="60% - Énfasis5 5 5" xfId="5893" xr:uid="{9DDF3454-36F1-431F-AFE7-7171C997579C}"/>
    <cellStyle name="60% - Énfasis5 5 5 2" xfId="8762" xr:uid="{F8066353-1CE2-423D-BC33-D78DED931D98}"/>
    <cellStyle name="60% - Énfasis5 5 5 2 2" xfId="23130" xr:uid="{E812FE7A-9956-4938-9307-DF737A077603}"/>
    <cellStyle name="60% - Énfasis5 5 5 2 3" xfId="28994" xr:uid="{BFF5E859-F1BE-4C1D-B119-4059A57A98A2}"/>
    <cellStyle name="60% - Énfasis5 5 5 2 4" xfId="34876" xr:uid="{59C66AAB-55E2-43F1-AE73-5ECD67C99C1E}"/>
    <cellStyle name="60% - Énfasis5 5 5 2 5" xfId="40740" xr:uid="{88EE54F3-1977-4F33-8B93-A947BAE32AF9}"/>
    <cellStyle name="60% - Énfasis5 5 5 3" xfId="20344" xr:uid="{9247ECF5-9EC2-4C83-8626-6BCBFC9E3429}"/>
    <cellStyle name="60% - Énfasis5 5 5 4" xfId="26144" xr:uid="{2DAB035B-B756-44C8-AA01-559DD20F6485}"/>
    <cellStyle name="60% - Énfasis5 5 5 5" xfId="32019" xr:uid="{5F7C3DAA-1B2D-4C59-8E81-914F58C0EE20}"/>
    <cellStyle name="60% - Énfasis5 5 5 6" xfId="37885" xr:uid="{D1DEA528-51E6-46EB-90B6-8E155A86E46D}"/>
    <cellStyle name="60% - Énfasis5 5 6" xfId="6779" xr:uid="{3EFE009E-1D31-46AA-928A-E2A3EB460077}"/>
    <cellStyle name="60% - Énfasis5 5 6 2" xfId="21203" xr:uid="{04DB0B2C-F0F4-40CB-91C4-B77F81A23FB3}"/>
    <cellStyle name="60% - Énfasis5 5 6 3" xfId="27018" xr:uid="{E3D57211-83C5-46FC-8167-AB9D4D442E83}"/>
    <cellStyle name="60% - Énfasis5 5 6 4" xfId="32894" xr:uid="{BBEEADEB-54A9-45A8-8E28-43E491115D53}"/>
    <cellStyle name="60% - Énfasis5 5 6 5" xfId="38758" xr:uid="{A7425457-DF02-4B06-A856-EF5452B9386A}"/>
    <cellStyle name="60% - Énfasis5 5 7" xfId="18449" xr:uid="{804B24B9-B088-427B-BC0E-158E6BC8D42D}"/>
    <cellStyle name="60% - Énfasis5 5 8" xfId="24157" xr:uid="{A240EDAA-A34C-4468-84ED-EB278E36DBD1}"/>
    <cellStyle name="60% - Énfasis5 5 9" xfId="30035" xr:uid="{9CE6E99D-CB5D-4E9C-8F21-B4B77D314235}"/>
    <cellStyle name="60% - Énfasis5 50" xfId="9544" xr:uid="{EBFA9492-0DAB-4750-B792-0FB798996012}"/>
    <cellStyle name="60% - Énfasis5 50 2" xfId="23906" xr:uid="{EE58F897-2381-436A-818D-70DDD1CA7186}"/>
    <cellStyle name="60% - Énfasis5 50 3" xfId="29776" xr:uid="{AD8D1AE6-2C21-41A2-AA89-4BA58860C13D}"/>
    <cellStyle name="60% - Énfasis5 50 4" xfId="35658" xr:uid="{2B6B6CA8-7C01-4344-BBA6-59E3B4D55068}"/>
    <cellStyle name="60% - Énfasis5 50 5" xfId="41517" xr:uid="{5D0B762F-F2D7-498A-A4F8-7D3379D92B3F}"/>
    <cellStyle name="60% - Énfasis5 51" xfId="9570" xr:uid="{00A8ACE0-49EF-44FE-B772-50E87132F2DF}"/>
    <cellStyle name="60% - Énfasis5 51 2" xfId="23932" xr:uid="{AE252382-B723-4ECF-9801-8B9843B21036}"/>
    <cellStyle name="60% - Énfasis5 51 3" xfId="29802" xr:uid="{14FEF7B9-78C7-4538-9EFE-DE593DBB7ED8}"/>
    <cellStyle name="60% - Énfasis5 51 4" xfId="35684" xr:uid="{73D04CF6-3FFD-4B79-A889-2DE519319739}"/>
    <cellStyle name="60% - Énfasis5 51 5" xfId="41543" xr:uid="{4F8079B2-C802-44E5-8168-2332C94BD080}"/>
    <cellStyle name="60% - Énfasis5 52" xfId="15772" xr:uid="{C5A7BEA1-40E4-4187-B5F4-3F540258E8C6}"/>
    <cellStyle name="60% - Énfasis5 52 2" xfId="23992" xr:uid="{23743706-5F91-4691-915A-F9171FF73EA6}"/>
    <cellStyle name="60% - Énfasis5 52 3" xfId="29864" xr:uid="{EF6B11CA-2598-49A1-A13B-7111A65A2D14}"/>
    <cellStyle name="60% - Énfasis5 52 4" xfId="35746" xr:uid="{2350FA5A-2F42-4222-AFE5-B14845F4E6B1}"/>
    <cellStyle name="60% - Énfasis5 52 5" xfId="41605" xr:uid="{16361FB6-6FE7-41C6-8B16-F9863763B35F}"/>
    <cellStyle name="60% - Énfasis5 53" xfId="15797" xr:uid="{10854105-8100-4029-8901-C3E24308267D}"/>
    <cellStyle name="60% - Énfasis5 53 2" xfId="24014" xr:uid="{D1C1FC55-9D3F-406A-AC2A-1CB399B0290B}"/>
    <cellStyle name="60% - Énfasis5 53 3" xfId="29889" xr:uid="{39CE3ED5-10DA-460F-B139-0E0922E5525D}"/>
    <cellStyle name="60% - Énfasis5 53 4" xfId="35770" xr:uid="{43C1DF52-84A8-48CD-BA63-9D25959A1E68}"/>
    <cellStyle name="60% - Énfasis5 53 5" xfId="41630" xr:uid="{7905E3F9-F528-4E5D-B283-54F40BF25DC7}"/>
    <cellStyle name="60% - Énfasis5 54" xfId="15831" xr:uid="{12A12300-D92A-4601-AEA2-26AB3EC71229}"/>
    <cellStyle name="60% - Énfasis5 55" xfId="18306" xr:uid="{61513CA9-5292-4944-AD69-29FFE2212A0E}"/>
    <cellStyle name="60% - Énfasis5 56" xfId="18329" xr:uid="{291F3365-8C5C-44FD-AAE4-9FBB0CF44E59}"/>
    <cellStyle name="60% - Énfasis5 57" xfId="24041" xr:uid="{CF17FF1E-51F8-4EE4-A951-E16E878FCCC1}"/>
    <cellStyle name="60% - Énfasis5 58" xfId="29919" xr:uid="{F35F4161-71B4-49FA-813E-E14126F805D5}"/>
    <cellStyle name="60% - Énfasis5 59" xfId="35800" xr:uid="{0D988FD7-ED4A-414A-A797-9864FD6525BB}"/>
    <cellStyle name="60% - Énfasis5 6" xfId="3948" xr:uid="{27BDCDF8-582F-456A-9D1F-56E647499931}"/>
    <cellStyle name="60% - Énfasis5 6 10" xfId="35939" xr:uid="{D32B2B02-A7C1-4561-B5FB-31A13545EBAC}"/>
    <cellStyle name="60% - Énfasis5 6 2" xfId="4140" xr:uid="{EAF969DF-DCC5-4AE3-89DB-F7BF23DA6C87}"/>
    <cellStyle name="60% - Énfasis5 6 2 2" xfId="4618" xr:uid="{99A95AB6-FFC0-44F1-A1E3-2F3A04983D3F}"/>
    <cellStyle name="60% - Énfasis5 6 2 2 2" xfId="5586" xr:uid="{ECEEBD54-75F1-47FC-8632-61B90D1D8B2A}"/>
    <cellStyle name="60% - Énfasis5 6 2 2 2 2" xfId="8453" xr:uid="{B87AE40C-EE8C-47CF-A54A-D80301863453}"/>
    <cellStyle name="60% - Énfasis5 6 2 2 2 2 2" xfId="22828" xr:uid="{CF3F2982-B1B6-47B1-8CD6-20FF348731CC}"/>
    <cellStyle name="60% - Énfasis5 6 2 2 2 2 3" xfId="28686" xr:uid="{31F83FD2-73AD-474F-8813-83257100E91B}"/>
    <cellStyle name="60% - Énfasis5 6 2 2 2 2 4" xfId="34568" xr:uid="{EACD1766-CD1F-4B5C-B168-2ECC714592A1}"/>
    <cellStyle name="60% - Énfasis5 6 2 2 2 2 5" xfId="40432" xr:uid="{FCEC75A6-F7AD-482B-9AC4-4C4C014E2AD5}"/>
    <cellStyle name="60% - Énfasis5 6 2 2 2 3" xfId="20046" xr:uid="{65B4FD6A-30B7-4FA8-A47A-7B59F5AB0FDB}"/>
    <cellStyle name="60% - Énfasis5 6 2 2 2 4" xfId="25837" xr:uid="{ABAD16D9-FCCC-42B8-87B3-E02E2336F9F5}"/>
    <cellStyle name="60% - Énfasis5 6 2 2 2 5" xfId="31711" xr:uid="{430BE635-B946-4116-9A85-99CC101F03A5}"/>
    <cellStyle name="60% - Énfasis5 6 2 2 2 6" xfId="37581" xr:uid="{C5227CBC-C689-4CCB-AFBE-21D376AEF78E}"/>
    <cellStyle name="60% - Énfasis5 6 2 2 3" xfId="7481" xr:uid="{DCEC23D3-6558-4BF2-A661-93FCA64157F8}"/>
    <cellStyle name="60% - Énfasis5 6 2 2 3 2" xfId="21883" xr:uid="{35B589E7-10AC-4EE5-96EE-F81EA746A995}"/>
    <cellStyle name="60% - Énfasis5 6 2 2 3 3" xfId="27715" xr:uid="{C7E7E3A4-4ACE-40DC-80CA-49910519B984}"/>
    <cellStyle name="60% - Énfasis5 6 2 2 3 4" xfId="33597" xr:uid="{AABC0397-A740-47D6-95A0-C862CEC784B8}"/>
    <cellStyle name="60% - Énfasis5 6 2 2 3 5" xfId="39461" xr:uid="{ADA92777-E625-40A4-8959-D72DB6B8742E}"/>
    <cellStyle name="60% - Énfasis5 6 2 2 4" xfId="19113" xr:uid="{324B6642-FAD6-42CC-9541-A2BBE72B9E36}"/>
    <cellStyle name="60% - Énfasis5 6 2 2 5" xfId="24866" xr:uid="{6AB2184C-6514-472C-8E2C-DAC56C7EE0D1}"/>
    <cellStyle name="60% - Énfasis5 6 2 2 6" xfId="30743" xr:uid="{DDFC9168-657E-466E-AA7C-4A2278E266A4}"/>
    <cellStyle name="60% - Énfasis5 6 2 2 7" xfId="36624" xr:uid="{4712248F-DC85-4B83-85BF-25874A7F59E2}"/>
    <cellStyle name="60% - Énfasis5 6 2 3" xfId="5101" xr:uid="{7B4664CC-A8D5-44DF-9A40-B60CE3717D17}"/>
    <cellStyle name="60% - Énfasis5 6 2 3 2" xfId="7968" xr:uid="{B55AD386-15D9-48FC-B55D-AEF7CC9149E3}"/>
    <cellStyle name="60% - Énfasis5 6 2 3 2 2" xfId="22353" xr:uid="{64DAB145-4F3E-416B-809E-BB3FE9C66803}"/>
    <cellStyle name="60% - Énfasis5 6 2 3 2 3" xfId="28201" xr:uid="{4F554870-5DD3-4C39-AD89-C9A97DA9ABF2}"/>
    <cellStyle name="60% - Énfasis5 6 2 3 2 4" xfId="34083" xr:uid="{8D38CF7D-17A9-4F4E-9C6F-40E7CB3CDD3B}"/>
    <cellStyle name="60% - Énfasis5 6 2 3 2 5" xfId="39947" xr:uid="{C19EE019-F363-4B6E-8ABF-F442D6FCDFA2}"/>
    <cellStyle name="60% - Énfasis5 6 2 3 3" xfId="19578" xr:uid="{B5CA23F3-F332-440B-9569-987A923781A6}"/>
    <cellStyle name="60% - Énfasis5 6 2 3 4" xfId="25352" xr:uid="{81151278-6F72-4F97-B04B-AD6BBC2C5CD6}"/>
    <cellStyle name="60% - Énfasis5 6 2 3 5" xfId="31226" xr:uid="{513D84D9-ABBE-4D77-B49E-7AEB6F7CC1A4}"/>
    <cellStyle name="60% - Énfasis5 6 2 3 6" xfId="37104" xr:uid="{6F03129B-781A-4C9C-821C-1B3221C13538}"/>
    <cellStyle name="60% - Énfasis5 6 2 4" xfId="6996" xr:uid="{1909BA18-330D-4CA2-89AC-0C12D1A6A14D}"/>
    <cellStyle name="60% - Énfasis5 6 2 4 2" xfId="21415" xr:uid="{E2CEEE78-A14C-4969-9C0C-5D2D3F6D3961}"/>
    <cellStyle name="60% - Énfasis5 6 2 4 3" xfId="27234" xr:uid="{A0EF06A4-44E4-4FBE-A22D-25FA467907ED}"/>
    <cellStyle name="60% - Énfasis5 6 2 4 4" xfId="33112" xr:uid="{91AB77B7-4E37-4C46-BC3D-A380FA0FA41F}"/>
    <cellStyle name="60% - Énfasis5 6 2 4 5" xfId="38976" xr:uid="{3F32BFD6-285A-46C0-99F7-9E1917616C72}"/>
    <cellStyle name="60% - Énfasis5 6 2 5" xfId="18669" xr:uid="{1E4091F4-DE0C-4E69-AB57-6074AA014482}"/>
    <cellStyle name="60% - Énfasis5 6 2 6" xfId="24383" xr:uid="{83B6A147-86CC-49CF-8F76-AA2D17C7A100}"/>
    <cellStyle name="60% - Énfasis5 6 2 7" xfId="30261" xr:uid="{C2C2B9A0-DAAA-459B-97A0-6D2A89DEF010}"/>
    <cellStyle name="60% - Énfasis5 6 2 8" xfId="36140" xr:uid="{92F80F73-3E09-4EEC-92D2-5FA29863D0DD}"/>
    <cellStyle name="60% - Énfasis5 6 3" xfId="4424" xr:uid="{7586D577-5243-4945-BD85-2B34F80B383A}"/>
    <cellStyle name="60% - Énfasis5 6 3 2" xfId="5390" xr:uid="{D91377AB-F120-4420-B179-577EEE628BB7}"/>
    <cellStyle name="60% - Énfasis5 6 3 2 2" xfId="8257" xr:uid="{DC5FD5E7-4B00-4037-AAA5-E20D7EC50DFB}"/>
    <cellStyle name="60% - Énfasis5 6 3 2 2 2" xfId="22633" xr:uid="{0649EAB9-826B-481E-AF58-E03B1CC6FD58}"/>
    <cellStyle name="60% - Énfasis5 6 3 2 2 3" xfId="28490" xr:uid="{96E5B769-8583-4CA9-957B-825B4C9E4161}"/>
    <cellStyle name="60% - Énfasis5 6 3 2 2 4" xfId="34372" xr:uid="{F58511D7-9601-44EB-8131-FDFBCA4B8977}"/>
    <cellStyle name="60% - Énfasis5 6 3 2 2 5" xfId="40236" xr:uid="{8BD6E348-8A38-44D4-9628-59542430B6A3}"/>
    <cellStyle name="60% - Énfasis5 6 3 2 3" xfId="19857" xr:uid="{63367B50-90DD-44AF-ACCE-342811568B92}"/>
    <cellStyle name="60% - Énfasis5 6 3 2 4" xfId="25641" xr:uid="{36BC867C-C508-4F1F-BF52-4A8CD31F2991}"/>
    <cellStyle name="60% - Énfasis5 6 3 2 5" xfId="31515" xr:uid="{F18CECE6-7536-40FC-A8A9-1EC25EC431C6}"/>
    <cellStyle name="60% - Énfasis5 6 3 2 6" xfId="37386" xr:uid="{8863997D-432B-47F0-8850-12A3C0226268}"/>
    <cellStyle name="60% - Énfasis5 6 3 3" xfId="7285" xr:uid="{7BB81DEB-CF75-4171-8B6A-C46BF7155B76}"/>
    <cellStyle name="60% - Énfasis5 6 3 3 2" xfId="21692" xr:uid="{79DBA5EE-943A-448A-AAF0-E9298B5F8B1E}"/>
    <cellStyle name="60% - Énfasis5 6 3 3 3" xfId="27519" xr:uid="{5F649E8E-E379-4189-9179-353CB46F6B8C}"/>
    <cellStyle name="60% - Énfasis5 6 3 3 4" xfId="33401" xr:uid="{031FCEE8-DF4E-426D-85EF-C592F28B82F7}"/>
    <cellStyle name="60% - Énfasis5 6 3 3 5" xfId="39265" xr:uid="{CD77A64A-8AA7-45BB-BB23-AC12943E4468}"/>
    <cellStyle name="60% - Énfasis5 6 3 4" xfId="18926" xr:uid="{6DF6FEE5-875A-4D6C-A345-06DF1DDA4E4B}"/>
    <cellStyle name="60% - Énfasis5 6 3 5" xfId="24670" xr:uid="{B234036D-6A7B-4C1C-9943-77B24AD7889F}"/>
    <cellStyle name="60% - Énfasis5 6 3 6" xfId="30549" xr:uid="{0C22EBCC-CE68-4B7B-9D69-C93CEB7A20CF}"/>
    <cellStyle name="60% - Énfasis5 6 3 7" xfId="36429" xr:uid="{4445339E-34C0-4988-8D0C-9D9C418537CC}"/>
    <cellStyle name="60% - Énfasis5 6 4" xfId="4905" xr:uid="{460D6FAD-032B-4B37-87ED-7141942CEA60}"/>
    <cellStyle name="60% - Énfasis5 6 4 2" xfId="7772" xr:uid="{CE81C266-B13C-425D-8E0F-5281D922E472}"/>
    <cellStyle name="60% - Énfasis5 6 4 2 2" xfId="22162" xr:uid="{7E1CEE4F-CD8C-4C0F-8683-2022F467D2C7}"/>
    <cellStyle name="60% - Énfasis5 6 4 2 3" xfId="28005" xr:uid="{13B45478-3330-47D1-93D4-8660BF19C43B}"/>
    <cellStyle name="60% - Énfasis5 6 4 2 4" xfId="33887" xr:uid="{805202D1-F994-4C34-B885-69A4FDA0B137}"/>
    <cellStyle name="60% - Énfasis5 6 4 2 5" xfId="39751" xr:uid="{FA408EE9-4417-48A4-8107-8567EEA191BA}"/>
    <cellStyle name="60% - Énfasis5 6 4 3" xfId="19388" xr:uid="{9BE58ECF-40CA-4A03-AE8F-1BC1258FB8B6}"/>
    <cellStyle name="60% - Énfasis5 6 4 4" xfId="25156" xr:uid="{DFEFE4DF-D400-43E0-8B03-DFD4ACBFA31A}"/>
    <cellStyle name="60% - Énfasis5 6 4 5" xfId="31030" xr:uid="{76F50FB1-491B-4B2D-A127-9C194BE8CBB1}"/>
    <cellStyle name="60% - Énfasis5 6 4 6" xfId="36909" xr:uid="{A5A2CAE8-3CD3-43DA-A2AD-0596CAC4002E}"/>
    <cellStyle name="60% - Énfasis5 6 5" xfId="5915" xr:uid="{74EF455D-91AF-4789-9A64-A5908B1CB7C6}"/>
    <cellStyle name="60% - Énfasis5 6 5 2" xfId="8784" xr:uid="{2DC00B5A-67F1-441E-BB7E-1F366FAD52CA}"/>
    <cellStyle name="60% - Énfasis5 6 5 2 2" xfId="23152" xr:uid="{692EB1F1-2837-42DB-B8E2-77A759BDEE75}"/>
    <cellStyle name="60% - Énfasis5 6 5 2 3" xfId="29016" xr:uid="{85020E55-8737-4C4D-BEB7-20F43FE3B53D}"/>
    <cellStyle name="60% - Énfasis5 6 5 2 4" xfId="34898" xr:uid="{01CE49FA-0A49-4B15-80F2-5ED4B40B4209}"/>
    <cellStyle name="60% - Énfasis5 6 5 2 5" xfId="40762" xr:uid="{603C396D-881D-4258-91AD-6D3BC1D9DB1E}"/>
    <cellStyle name="60% - Énfasis5 6 5 3" xfId="20366" xr:uid="{43CC8950-8D2D-4E86-9C53-DCA58A4108E4}"/>
    <cellStyle name="60% - Énfasis5 6 5 4" xfId="26166" xr:uid="{43D32B72-8C7A-46F2-86BB-0C7162003A19}"/>
    <cellStyle name="60% - Énfasis5 6 5 5" xfId="32041" xr:uid="{7DE31636-4EDC-46C6-AEFF-5BF774D4FAA1}"/>
    <cellStyle name="60% - Énfasis5 6 5 6" xfId="37907" xr:uid="{2E2AE21E-053D-4840-8C18-DCB77393FA33}"/>
    <cellStyle name="60% - Énfasis5 6 6" xfId="6801" xr:uid="{28AC431F-A2F8-46DD-A2C9-FE8EA61623E9}"/>
    <cellStyle name="60% - Énfasis5 6 6 2" xfId="21225" xr:uid="{8BAA51EC-C94A-4D51-AEE9-4C3677ED547D}"/>
    <cellStyle name="60% - Énfasis5 6 6 3" xfId="27040" xr:uid="{BBD2F413-A999-4087-83A3-A7930CFF51F4}"/>
    <cellStyle name="60% - Énfasis5 6 6 4" xfId="32916" xr:uid="{6C5A32AF-A7C1-4069-8599-07BE29C8BF10}"/>
    <cellStyle name="60% - Énfasis5 6 6 5" xfId="38780" xr:uid="{04D6D03E-9D2C-4ABE-BD7E-F24BC156B69F}"/>
    <cellStyle name="60% - Énfasis5 6 7" xfId="18472" xr:uid="{B8547174-382A-47B1-8C11-EE2B412CC2F7}"/>
    <cellStyle name="60% - Énfasis5 6 8" xfId="24180" xr:uid="{8D5247F4-EB89-4817-97A4-D4D7896DD89F}"/>
    <cellStyle name="60% - Énfasis5 6 9" xfId="30058" xr:uid="{9A93E0A6-D0AE-48A4-B08B-693D7FEF9A2F}"/>
    <cellStyle name="60% - Énfasis5 7" xfId="3972" xr:uid="{E6C4142F-C2C4-49DC-94C6-599CA37225CF}"/>
    <cellStyle name="60% - Énfasis5 7 10" xfId="35964" xr:uid="{563D3805-7665-4BD9-945E-ADC80D55338C}"/>
    <cellStyle name="60% - Énfasis5 7 2" xfId="4164" xr:uid="{EE9C6DE5-8CEA-4833-9E8F-C3CFC6607965}"/>
    <cellStyle name="60% - Énfasis5 7 2 2" xfId="4642" xr:uid="{4E59AFAC-E66E-404E-A0A7-155EB48A62D1}"/>
    <cellStyle name="60% - Énfasis5 7 2 2 2" xfId="5610" xr:uid="{4DD03948-6E37-41B3-880A-B3AC74E9C7EA}"/>
    <cellStyle name="60% - Énfasis5 7 2 2 2 2" xfId="8477" xr:uid="{E53AB186-8306-43A5-8624-39E123EA80AF}"/>
    <cellStyle name="60% - Énfasis5 7 2 2 2 2 2" xfId="22852" xr:uid="{7469A4BB-AFC0-4C73-A256-07E543B8BB2C}"/>
    <cellStyle name="60% - Énfasis5 7 2 2 2 2 3" xfId="28710" xr:uid="{A1D9A0F7-2B66-4936-9660-B154D433F9D3}"/>
    <cellStyle name="60% - Énfasis5 7 2 2 2 2 4" xfId="34592" xr:uid="{E77B13EF-D5C3-4394-BD21-12D92F63F201}"/>
    <cellStyle name="60% - Énfasis5 7 2 2 2 2 5" xfId="40456" xr:uid="{3E05165D-D0BE-4847-ACEA-1D7F146AA738}"/>
    <cellStyle name="60% - Énfasis5 7 2 2 2 3" xfId="20069" xr:uid="{0C321807-4CCA-472D-A4C7-11AEF8810AB6}"/>
    <cellStyle name="60% - Énfasis5 7 2 2 2 4" xfId="25861" xr:uid="{4B747B11-9FB4-4DB6-A69C-F4012204587F}"/>
    <cellStyle name="60% - Énfasis5 7 2 2 2 5" xfId="31735" xr:uid="{650ED1F2-CED7-4A5D-8CA1-6CF89CDFE06C}"/>
    <cellStyle name="60% - Énfasis5 7 2 2 2 6" xfId="37605" xr:uid="{BF5C3543-A167-4A30-B9C9-D602E2DA4755}"/>
    <cellStyle name="60% - Énfasis5 7 2 2 3" xfId="7505" xr:uid="{C53EA9A0-1930-4E4C-9725-B15065991746}"/>
    <cellStyle name="60% - Énfasis5 7 2 2 3 2" xfId="21906" xr:uid="{54EB18A7-C0B2-4CF0-A2AF-26A19D923286}"/>
    <cellStyle name="60% - Énfasis5 7 2 2 3 3" xfId="27739" xr:uid="{C77724F7-13BF-44E6-B6FE-126DF4ABF3B5}"/>
    <cellStyle name="60% - Énfasis5 7 2 2 3 4" xfId="33621" xr:uid="{723E36C4-62C6-4095-BC1D-7D2AD14F408B}"/>
    <cellStyle name="60% - Énfasis5 7 2 2 3 5" xfId="39485" xr:uid="{A46AACED-ABD5-4CC7-A2B9-6A081EAADA7B}"/>
    <cellStyle name="60% - Énfasis5 7 2 2 4" xfId="19136" xr:uid="{2F0F1A6F-88DE-492B-BE9C-7E53ACBC719B}"/>
    <cellStyle name="60% - Énfasis5 7 2 2 5" xfId="24890" xr:uid="{A23307C5-5712-416E-907A-A23E8A81A8AC}"/>
    <cellStyle name="60% - Énfasis5 7 2 2 6" xfId="30766" xr:uid="{C10FE874-1BE9-44E9-8D10-1F33F31320A8}"/>
    <cellStyle name="60% - Énfasis5 7 2 2 7" xfId="36648" xr:uid="{C7243E6B-A966-4170-83D4-2C090DE9F5AF}"/>
    <cellStyle name="60% - Énfasis5 7 2 3" xfId="5125" xr:uid="{FE2AA91C-BF3B-4380-B69A-2B087935A52D}"/>
    <cellStyle name="60% - Énfasis5 7 2 3 2" xfId="7992" xr:uid="{8B6D08FF-276C-4C66-95F4-29BC910CCB5E}"/>
    <cellStyle name="60% - Énfasis5 7 2 3 2 2" xfId="22377" xr:uid="{E881D7C2-7591-4659-BD6B-5B3149E0058D}"/>
    <cellStyle name="60% - Énfasis5 7 2 3 2 3" xfId="28225" xr:uid="{8331A780-911E-475A-BF04-BB76E8491113}"/>
    <cellStyle name="60% - Énfasis5 7 2 3 2 4" xfId="34107" xr:uid="{17FE0BBA-7DA7-443D-8D97-A6A4811748FC}"/>
    <cellStyle name="60% - Énfasis5 7 2 3 2 5" xfId="39971" xr:uid="{BD153A4E-CE84-47CC-9778-FC775C5AFA82}"/>
    <cellStyle name="60% - Énfasis5 7 2 3 3" xfId="19600" xr:uid="{A4F546FE-5B32-43F4-B6B5-200DBA2DB827}"/>
    <cellStyle name="60% - Énfasis5 7 2 3 4" xfId="25376" xr:uid="{EB34A521-BAB9-4ADA-8936-A26758D8AE8F}"/>
    <cellStyle name="60% - Énfasis5 7 2 3 5" xfId="31250" xr:uid="{B546AE51-F7E4-451F-B888-68FA6D3377F6}"/>
    <cellStyle name="60% - Énfasis5 7 2 3 6" xfId="37128" xr:uid="{9AB04749-5C99-4F5C-A898-B98E3780AC6F}"/>
    <cellStyle name="60% - Énfasis5 7 2 4" xfId="7020" xr:uid="{907A1781-B86F-433B-9567-B586E79B823E}"/>
    <cellStyle name="60% - Énfasis5 7 2 4 2" xfId="21437" xr:uid="{D559FE6B-4D8F-4048-A77E-A5B21A819D19}"/>
    <cellStyle name="60% - Énfasis5 7 2 4 3" xfId="27258" xr:uid="{8582F5D3-3B50-474A-89C9-66CC4E722E50}"/>
    <cellStyle name="60% - Énfasis5 7 2 4 4" xfId="33136" xr:uid="{C326819B-DF55-4C1C-84D0-5AF20AE59136}"/>
    <cellStyle name="60% - Énfasis5 7 2 4 5" xfId="39000" xr:uid="{F3EDE2FC-3B76-45DC-84CE-5D4B57F0432A}"/>
    <cellStyle name="60% - Énfasis5 7 2 5" xfId="18692" xr:uid="{F9BD0451-6B69-4BCD-B3D4-46C0601F1B74}"/>
    <cellStyle name="60% - Énfasis5 7 2 6" xfId="24407" xr:uid="{FE3FD3FF-DA5A-4D3B-9A19-377B817E8D75}"/>
    <cellStyle name="60% - Énfasis5 7 2 7" xfId="30284" xr:uid="{95D5A110-105B-4750-AD3F-6D13A9DFC081}"/>
    <cellStyle name="60% - Énfasis5 7 2 8" xfId="36164" xr:uid="{9A18E5F3-1F28-4B6C-A130-E0FBC82DCB01}"/>
    <cellStyle name="60% - Énfasis5 7 3" xfId="4447" xr:uid="{AA17BF80-3ABA-4BE6-951A-1757471FA886}"/>
    <cellStyle name="60% - Énfasis5 7 3 2" xfId="5414" xr:uid="{18A70E0B-1CBE-4E9B-B192-D51F0C29A617}"/>
    <cellStyle name="60% - Énfasis5 7 3 2 2" xfId="8281" xr:uid="{F18E7DE7-4CD4-4CBF-A04A-C620F3437338}"/>
    <cellStyle name="60% - Énfasis5 7 3 2 2 2" xfId="22657" xr:uid="{551E0544-75F8-4FEC-AD9E-550B542CA0A3}"/>
    <cellStyle name="60% - Énfasis5 7 3 2 2 3" xfId="28514" xr:uid="{E7E0FBED-3D21-4FEA-A5C3-63FD27E8E6C0}"/>
    <cellStyle name="60% - Énfasis5 7 3 2 2 4" xfId="34396" xr:uid="{FF53AF79-71C9-4993-8257-1169ED6A41EB}"/>
    <cellStyle name="60% - Énfasis5 7 3 2 2 5" xfId="40260" xr:uid="{8946AF71-486B-4671-A242-7F6295116B3C}"/>
    <cellStyle name="60% - Énfasis5 7 3 2 3" xfId="19879" xr:uid="{51868C83-3C89-4644-A00D-C5BDA73139BA}"/>
    <cellStyle name="60% - Énfasis5 7 3 2 4" xfId="25665" xr:uid="{65E3D6EE-717C-4803-8D56-37ED60FFD7AA}"/>
    <cellStyle name="60% - Énfasis5 7 3 2 5" xfId="31539" xr:uid="{D0400427-E752-4DFF-BF5D-D36DCC830D46}"/>
    <cellStyle name="60% - Énfasis5 7 3 2 6" xfId="37410" xr:uid="{AC2F1023-1FB0-4339-BCCA-AA17156B4390}"/>
    <cellStyle name="60% - Énfasis5 7 3 3" xfId="7309" xr:uid="{245CFF0D-0C93-40C8-8088-26B9365FAC55}"/>
    <cellStyle name="60% - Énfasis5 7 3 3 2" xfId="21714" xr:uid="{0A0EACC2-E6DA-4ADF-A6DE-1982A4A9CFCB}"/>
    <cellStyle name="60% - Énfasis5 7 3 3 3" xfId="27543" xr:uid="{D1C40E6E-98FC-4E96-BCFC-7DAF952B7935}"/>
    <cellStyle name="60% - Énfasis5 7 3 3 4" xfId="33425" xr:uid="{F2C09A2A-FEF0-4B88-8187-73BC844743E0}"/>
    <cellStyle name="60% - Énfasis5 7 3 3 5" xfId="39289" xr:uid="{B9EF4409-0C8F-4CD6-B077-6739C2E258AA}"/>
    <cellStyle name="60% - Énfasis5 7 3 4" xfId="18950" xr:uid="{F97EBA77-AD4A-4B04-A5AA-F18793F4DED0}"/>
    <cellStyle name="60% - Énfasis5 7 3 5" xfId="24694" xr:uid="{9E31941C-4DC9-486B-88E2-A99E4E79F93B}"/>
    <cellStyle name="60% - Énfasis5 7 3 6" xfId="30572" xr:uid="{8B33B495-5088-48D2-A5F3-99D1F81E5E18}"/>
    <cellStyle name="60% - Énfasis5 7 3 7" xfId="36453" xr:uid="{8A61D34B-4C9E-4F33-B48B-971E2886B8C4}"/>
    <cellStyle name="60% - Énfasis5 7 4" xfId="4929" xr:uid="{98982E79-39B3-45D0-9B13-6C8BBEEF815A}"/>
    <cellStyle name="60% - Énfasis5 7 4 2" xfId="7796" xr:uid="{90397E13-7038-40C9-95D7-300CA8D0B1DD}"/>
    <cellStyle name="60% - Énfasis5 7 4 2 2" xfId="22184" xr:uid="{E76D2C94-7E34-4E56-A80E-99FA028F74EE}"/>
    <cellStyle name="60% - Énfasis5 7 4 2 3" xfId="28029" xr:uid="{5711DF30-4C5D-4255-8D6E-3DDDEAC3491C}"/>
    <cellStyle name="60% - Énfasis5 7 4 2 4" xfId="33911" xr:uid="{1EA58762-E342-4AB7-820B-212AAAF79AB7}"/>
    <cellStyle name="60% - Énfasis5 7 4 2 5" xfId="39775" xr:uid="{E4BEA5A8-B6BC-46DE-BBCF-E1AE5F9195F3}"/>
    <cellStyle name="60% - Énfasis5 7 4 3" xfId="19411" xr:uid="{F1F65CCA-7A7E-4D85-8DBE-7A9FF6148BF2}"/>
    <cellStyle name="60% - Énfasis5 7 4 4" xfId="25180" xr:uid="{59B18394-03EC-4CAF-A1D6-498A4C835E05}"/>
    <cellStyle name="60% - Énfasis5 7 4 5" xfId="31054" xr:uid="{E08AB75B-9EDD-446A-8822-2BE451B845EE}"/>
    <cellStyle name="60% - Énfasis5 7 4 6" xfId="36933" xr:uid="{F0FE461A-1D32-424C-BAC8-D35760337F6F}"/>
    <cellStyle name="60% - Énfasis5 7 5" xfId="5939" xr:uid="{290B0688-889E-401E-BCE8-A547ACE7124A}"/>
    <cellStyle name="60% - Énfasis5 7 5 2" xfId="8808" xr:uid="{86FA72CE-9913-4918-AF9E-099492E460DF}"/>
    <cellStyle name="60% - Énfasis5 7 5 2 2" xfId="23175" xr:uid="{B963643A-7C42-4BC7-84FC-78992AA77FD8}"/>
    <cellStyle name="60% - Énfasis5 7 5 2 3" xfId="29040" xr:uid="{04129435-B0A3-48B9-BEB5-14E9D90BFF89}"/>
    <cellStyle name="60% - Énfasis5 7 5 2 4" xfId="34922" xr:uid="{A6498A68-825F-441D-B8B3-F2D7ED333616}"/>
    <cellStyle name="60% - Énfasis5 7 5 2 5" xfId="40786" xr:uid="{4AD130D5-96F7-455C-AB8D-86D906519381}"/>
    <cellStyle name="60% - Énfasis5 7 5 3" xfId="20389" xr:uid="{E98E28A4-95D6-49E5-A615-5EB5E5314B58}"/>
    <cellStyle name="60% - Énfasis5 7 5 4" xfId="26190" xr:uid="{5E34A47E-D59F-4470-A5F7-D833F244AF03}"/>
    <cellStyle name="60% - Énfasis5 7 5 5" xfId="32065" xr:uid="{524ACB98-7200-496B-BE98-2EA59BEBF5D8}"/>
    <cellStyle name="60% - Énfasis5 7 5 6" xfId="37931" xr:uid="{CA75A18D-F9DF-4A2E-B7AF-19BD8A1C4B6A}"/>
    <cellStyle name="60% - Énfasis5 7 6" xfId="6825" xr:uid="{032B3801-E7D7-424B-B5CD-D8F5E560043D}"/>
    <cellStyle name="60% - Énfasis5 7 6 2" xfId="21248" xr:uid="{A780B695-4F73-45DC-9DFF-F626086D5927}"/>
    <cellStyle name="60% - Énfasis5 7 6 3" xfId="27064" xr:uid="{D4CF631C-0766-4D1B-9F96-CE65B504CB0A}"/>
    <cellStyle name="60% - Énfasis5 7 6 4" xfId="32940" xr:uid="{01C711FE-A089-4691-9F51-A43AEF3B9E31}"/>
    <cellStyle name="60% - Énfasis5 7 6 5" xfId="38804" xr:uid="{D8C1B9D9-0B1A-4D57-A256-404B5D7D26BA}"/>
    <cellStyle name="60% - Énfasis5 7 7" xfId="18498" xr:uid="{61330D04-CE9D-403C-B84A-556D0FCDF6FC}"/>
    <cellStyle name="60% - Énfasis5 7 8" xfId="24206" xr:uid="{278D5A03-B8F9-4D23-85ED-5846C198FB8C}"/>
    <cellStyle name="60% - Énfasis5 7 9" xfId="30084" xr:uid="{EA21037B-0228-4A3E-A5F0-2461BFE393C8}"/>
    <cellStyle name="60% - Énfasis5 8" xfId="3998" xr:uid="{4FEA4A21-9D99-4BD8-A29C-69D299903D0B}"/>
    <cellStyle name="60% - Énfasis5 8 10" xfId="35992" xr:uid="{3776173B-DE3F-45E9-ABF2-77556BC7151C}"/>
    <cellStyle name="60% - Énfasis5 8 2" xfId="4190" xr:uid="{B7C38488-4F73-4F21-B193-0001B8E4BE1E}"/>
    <cellStyle name="60% - Énfasis5 8 2 2" xfId="4668" xr:uid="{BE2F81D2-1C15-4493-96A5-448F91EDA90D}"/>
    <cellStyle name="60% - Énfasis5 8 2 2 2" xfId="5636" xr:uid="{FFAF5829-6610-48C9-B5A1-4B3360F5BAF7}"/>
    <cellStyle name="60% - Énfasis5 8 2 2 2 2" xfId="8503" xr:uid="{833339F1-DCB0-457F-AE26-AD6BB89939D4}"/>
    <cellStyle name="60% - Énfasis5 8 2 2 2 2 2" xfId="22877" xr:uid="{DC9B295C-7131-4E78-893C-CDF81458AB67}"/>
    <cellStyle name="60% - Énfasis5 8 2 2 2 2 3" xfId="28736" xr:uid="{3C9661F1-F1F4-4AC1-96AE-DA5D0D66B9AC}"/>
    <cellStyle name="60% - Énfasis5 8 2 2 2 2 4" xfId="34618" xr:uid="{3B789218-C44E-4D10-B5CF-16364D26D2F8}"/>
    <cellStyle name="60% - Énfasis5 8 2 2 2 2 5" xfId="40482" xr:uid="{21EC7DB0-2939-4204-8374-77E59E188DF0}"/>
    <cellStyle name="60% - Énfasis5 8 2 2 2 3" xfId="20095" xr:uid="{EFEE1FA0-08FD-48DB-BC26-CDE423DBCE8B}"/>
    <cellStyle name="60% - Énfasis5 8 2 2 2 4" xfId="25887" xr:uid="{D24C020A-EBAE-4DCC-9302-DBBE0E3EF01F}"/>
    <cellStyle name="60% - Énfasis5 8 2 2 2 5" xfId="31761" xr:uid="{3298A1B5-845F-4840-A960-034AD871AE0C}"/>
    <cellStyle name="60% - Énfasis5 8 2 2 2 6" xfId="37630" xr:uid="{BA161904-2116-4F99-860F-959C4992CEFB}"/>
    <cellStyle name="60% - Énfasis5 8 2 2 3" xfId="7531" xr:uid="{2B4725E3-B236-4DE1-BBC0-6E3D15180A32}"/>
    <cellStyle name="60% - Énfasis5 8 2 2 3 2" xfId="21931" xr:uid="{ED82820A-59AA-41A8-9249-5EB853B48365}"/>
    <cellStyle name="60% - Énfasis5 8 2 2 3 3" xfId="27765" xr:uid="{6D50B2CE-48B7-4C93-B221-B233E3687563}"/>
    <cellStyle name="60% - Énfasis5 8 2 2 3 4" xfId="33647" xr:uid="{73A13F17-91ED-4F70-84DF-9FC9EAA4CE8B}"/>
    <cellStyle name="60% - Énfasis5 8 2 2 3 5" xfId="39511" xr:uid="{4E90E8B8-BC1D-4A0C-973C-8516C4700F93}"/>
    <cellStyle name="60% - Énfasis5 8 2 2 4" xfId="19160" xr:uid="{5D4AB35A-D001-4218-955A-FD09294516A0}"/>
    <cellStyle name="60% - Énfasis5 8 2 2 5" xfId="24916" xr:uid="{8966B954-801F-4522-8828-DA3BF4997E5C}"/>
    <cellStyle name="60% - Énfasis5 8 2 2 6" xfId="30792" xr:uid="{3BB61A57-A9D5-4142-94E4-896B2A67D767}"/>
    <cellStyle name="60% - Énfasis5 8 2 2 7" xfId="36673" xr:uid="{02B5650D-50E7-491F-A76C-967FCA65E90A}"/>
    <cellStyle name="60% - Énfasis5 8 2 3" xfId="5151" xr:uid="{50157F00-DB96-48FC-8288-EF4D63296D37}"/>
    <cellStyle name="60% - Énfasis5 8 2 3 2" xfId="8018" xr:uid="{3834A77C-3607-4C2D-AE6D-D7EEC0C5BBE1}"/>
    <cellStyle name="60% - Énfasis5 8 2 3 2 2" xfId="22402" xr:uid="{9A479223-6C05-4C8A-9480-83500DDF1015}"/>
    <cellStyle name="60% - Énfasis5 8 2 3 2 3" xfId="28251" xr:uid="{F98F9F6B-2EB1-488F-9A9E-347F464F9808}"/>
    <cellStyle name="60% - Énfasis5 8 2 3 2 4" xfId="34133" xr:uid="{DED63753-FD97-4222-949A-EC834DC26DCC}"/>
    <cellStyle name="60% - Énfasis5 8 2 3 2 5" xfId="39997" xr:uid="{83A8303A-BC10-4CAC-993C-7EF179490509}"/>
    <cellStyle name="60% - Énfasis5 8 2 3 3" xfId="19625" xr:uid="{4EE71028-EFDF-438F-AC4A-CE9A40900FE2}"/>
    <cellStyle name="60% - Énfasis5 8 2 3 4" xfId="25402" xr:uid="{86E70503-F199-4032-BF10-16F10734A695}"/>
    <cellStyle name="60% - Énfasis5 8 2 3 5" xfId="31276" xr:uid="{45A9C960-183B-492E-9AE0-3CC14202E321}"/>
    <cellStyle name="60% - Énfasis5 8 2 3 6" xfId="37153" xr:uid="{12F05BA7-6E1F-4034-B594-DB8382C3E453}"/>
    <cellStyle name="60% - Énfasis5 8 2 4" xfId="7046" xr:uid="{C2BA74E8-8EEA-4BC5-94FE-651A564BBF28}"/>
    <cellStyle name="60% - Énfasis5 8 2 4 2" xfId="21462" xr:uid="{38169203-B11B-4D90-A9A2-67F9A7B735CB}"/>
    <cellStyle name="60% - Énfasis5 8 2 4 3" xfId="27283" xr:uid="{FFAB7F8F-A4EB-4549-953D-71D1476DACE2}"/>
    <cellStyle name="60% - Énfasis5 8 2 4 4" xfId="33162" xr:uid="{9EDF8748-6FBE-4041-8B97-7194897AE705}"/>
    <cellStyle name="60% - Énfasis5 8 2 4 5" xfId="39026" xr:uid="{F311B97A-F8A4-40E2-9976-E94654EA21FC}"/>
    <cellStyle name="60% - Énfasis5 8 2 5" xfId="18717" xr:uid="{EAC0326B-A070-476D-942E-8FDA4A0812C7}"/>
    <cellStyle name="60% - Énfasis5 8 2 6" xfId="24433" xr:uid="{2F8E2E12-FC2F-4015-B665-DCDDF21DD06B}"/>
    <cellStyle name="60% - Énfasis5 8 2 7" xfId="30310" xr:uid="{3010FB4C-6F6E-4B2C-BA36-72F6C7BC4FFD}"/>
    <cellStyle name="60% - Énfasis5 8 2 8" xfId="36190" xr:uid="{39F089A4-7174-4EAC-B624-A19317DB6CC2}"/>
    <cellStyle name="60% - Énfasis5 8 3" xfId="4472" xr:uid="{D56E6182-27DD-4ED0-9058-148A0B4E6779}"/>
    <cellStyle name="60% - Énfasis5 8 3 2" xfId="5440" xr:uid="{679B6178-8740-4C74-A0AC-986D418AB421}"/>
    <cellStyle name="60% - Énfasis5 8 3 2 2" xfId="8307" xr:uid="{E6588C60-391F-424B-91C6-29EA3BA13F08}"/>
    <cellStyle name="60% - Énfasis5 8 3 2 2 2" xfId="22683" xr:uid="{B00978E2-2949-4D4C-82B2-432896FFFF57}"/>
    <cellStyle name="60% - Énfasis5 8 3 2 2 3" xfId="28540" xr:uid="{62DB834E-4CED-4A44-81B9-BE72449177AF}"/>
    <cellStyle name="60% - Énfasis5 8 3 2 2 4" xfId="34422" xr:uid="{6529495F-D77A-42F4-A889-3C9A62085219}"/>
    <cellStyle name="60% - Énfasis5 8 3 2 2 5" xfId="40286" xr:uid="{08D91543-3D32-4946-AFCF-746FA9075914}"/>
    <cellStyle name="60% - Énfasis5 8 3 2 3" xfId="19904" xr:uid="{2F2ECF55-B661-4201-8168-B3C2131FD745}"/>
    <cellStyle name="60% - Énfasis5 8 3 2 4" xfId="25691" xr:uid="{59002F8A-6A74-4417-9C62-06F5FA0FEBEE}"/>
    <cellStyle name="60% - Énfasis5 8 3 2 5" xfId="31565" xr:uid="{3B3AB601-0422-4718-9654-AE92F7C55D43}"/>
    <cellStyle name="60% - Énfasis5 8 3 2 6" xfId="37436" xr:uid="{EA74471F-1BCA-49FC-A947-ECEFBAA2E5AC}"/>
    <cellStyle name="60% - Énfasis5 8 3 3" xfId="7335" xr:uid="{C85C73D4-93D8-4430-AF7B-12B9FA55B55C}"/>
    <cellStyle name="60% - Énfasis5 8 3 3 2" xfId="21739" xr:uid="{166CCBB1-6892-4E10-A521-36F1D3A47A2C}"/>
    <cellStyle name="60% - Énfasis5 8 3 3 3" xfId="27569" xr:uid="{5995B9C8-4E2E-4446-97D7-DF8BC3BCED14}"/>
    <cellStyle name="60% - Énfasis5 8 3 3 4" xfId="33451" xr:uid="{7E44D6AD-FB27-46B0-B9F1-09944F616721}"/>
    <cellStyle name="60% - Énfasis5 8 3 3 5" xfId="39315" xr:uid="{6AC6ABB4-F03D-4FAB-86FC-A36B331A52ED}"/>
    <cellStyle name="60% - Énfasis5 8 3 4" xfId="18976" xr:uid="{002D14C6-B3B6-40AC-93A1-BC396B5A300A}"/>
    <cellStyle name="60% - Énfasis5 8 3 5" xfId="24720" xr:uid="{72C86395-B60E-4520-990D-EA14A4009A01}"/>
    <cellStyle name="60% - Énfasis5 8 3 6" xfId="30598" xr:uid="{A088AD49-AFF6-418D-A568-4AC9C649E215}"/>
    <cellStyle name="60% - Énfasis5 8 3 7" xfId="36479" xr:uid="{2B389745-0153-4D7A-AE06-FB1ED88E7DB1}"/>
    <cellStyle name="60% - Énfasis5 8 4" xfId="4955" xr:uid="{876FEF5C-E88F-4F73-B52A-F42233BCBA19}"/>
    <cellStyle name="60% - Énfasis5 8 4 2" xfId="7822" xr:uid="{70FD459D-4C4D-40DB-BE1C-BA075E68ED52}"/>
    <cellStyle name="60% - Énfasis5 8 4 2 2" xfId="22209" xr:uid="{744FEB42-6EFD-4920-BABB-B4F113758F24}"/>
    <cellStyle name="60% - Énfasis5 8 4 2 3" xfId="28055" xr:uid="{372BF239-3EB0-4B91-87B1-66BD4D870A2A}"/>
    <cellStyle name="60% - Énfasis5 8 4 2 4" xfId="33937" xr:uid="{8D468F80-E132-447C-89C1-9088DA43EF27}"/>
    <cellStyle name="60% - Énfasis5 8 4 2 5" xfId="39801" xr:uid="{3739873A-36F5-4121-8CF2-9058A4D44B1F}"/>
    <cellStyle name="60% - Énfasis5 8 4 3" xfId="19437" xr:uid="{AA996B1C-9D31-40BE-915E-560CDCE9BE27}"/>
    <cellStyle name="60% - Énfasis5 8 4 4" xfId="25206" xr:uid="{DEF18EE0-B382-4D95-8A81-E2F556489675}"/>
    <cellStyle name="60% - Énfasis5 8 4 5" xfId="31080" xr:uid="{5236754E-5C6F-4655-8191-DD5B0DAD43E9}"/>
    <cellStyle name="60% - Énfasis5 8 4 6" xfId="36959" xr:uid="{EBFF7473-7382-4993-9A77-A3BC340176FB}"/>
    <cellStyle name="60% - Énfasis5 8 5" xfId="5965" xr:uid="{6C4B0CA5-74CA-4F75-8423-28682687F980}"/>
    <cellStyle name="60% - Énfasis5 8 5 2" xfId="8834" xr:uid="{3CAA8729-2B53-40D3-8782-8617CBF11788}"/>
    <cellStyle name="60% - Énfasis5 8 5 2 2" xfId="23199" xr:uid="{A8C1DD5C-231A-41FE-A2C5-CF51754830FB}"/>
    <cellStyle name="60% - Énfasis5 8 5 2 3" xfId="29066" xr:uid="{06451937-EF72-4857-8C38-5C9955F9BB09}"/>
    <cellStyle name="60% - Énfasis5 8 5 2 4" xfId="34948" xr:uid="{A216F2A1-54C0-41FF-9284-9B5672409CE1}"/>
    <cellStyle name="60% - Énfasis5 8 5 2 5" xfId="40812" xr:uid="{02B7EAAC-BF77-49EA-BF5E-4E7486216D13}"/>
    <cellStyle name="60% - Énfasis5 8 5 3" xfId="20415" xr:uid="{272D83F8-8B90-4CFB-9FE6-263EDDAF87D9}"/>
    <cellStyle name="60% - Énfasis5 8 5 4" xfId="26216" xr:uid="{14BBF4FA-BAA5-437D-92FA-F988B54EAA5C}"/>
    <cellStyle name="60% - Énfasis5 8 5 5" xfId="32091" xr:uid="{FB26F7B6-07A7-4060-9405-C29E7B54D82C}"/>
    <cellStyle name="60% - Énfasis5 8 5 6" xfId="37956" xr:uid="{18862768-D5B2-4D38-9886-55DE9F4A132C}"/>
    <cellStyle name="60% - Énfasis5 8 6" xfId="6851" xr:uid="{54688BBA-1C7A-4C93-BC18-BB7DADDD4F25}"/>
    <cellStyle name="60% - Énfasis5 8 6 2" xfId="21274" xr:uid="{486F74A2-525D-4FE7-98F0-BFFA807ECB29}"/>
    <cellStyle name="60% - Énfasis5 8 6 3" xfId="27089" xr:uid="{84D648B7-CDF6-4D58-BBE0-15DE0AD08635}"/>
    <cellStyle name="60% - Énfasis5 8 6 4" xfId="32966" xr:uid="{38C3AFD3-2E67-41C7-AF25-9BB29D6EC560}"/>
    <cellStyle name="60% - Énfasis5 8 6 5" xfId="38830" xr:uid="{161A9711-3353-4793-9DA6-BEFAE78A53DF}"/>
    <cellStyle name="60% - Énfasis5 8 7" xfId="18525" xr:uid="{41183221-570A-47FC-9FA2-0465F8761B2F}"/>
    <cellStyle name="60% - Énfasis5 8 8" xfId="24234" xr:uid="{2FD85799-B0C2-4465-98BA-68583981643B}"/>
    <cellStyle name="60% - Énfasis5 8 9" xfId="30112" xr:uid="{A378B9AD-AA97-4566-8DE8-5562E634B001}"/>
    <cellStyle name="60% - Énfasis5 9" xfId="4022" xr:uid="{65303DC3-44A2-409A-9732-C7800A13E2F3}"/>
    <cellStyle name="60% - Énfasis5 9 2" xfId="4493" xr:uid="{BF341926-980E-45ED-887C-A968FD9C74F0}"/>
    <cellStyle name="60% - Énfasis5 9 2 2" xfId="5461" xr:uid="{C351D8EB-C8AD-49E7-9C7E-E54E2A5295DC}"/>
    <cellStyle name="60% - Énfasis5 9 2 2 2" xfId="8328" xr:uid="{02509326-6DAC-4DA7-B432-5B594CD43FD8}"/>
    <cellStyle name="60% - Énfasis5 9 2 2 2 2" xfId="22704" xr:uid="{5076AEAE-18D9-4135-9482-8C9BADBBD2C6}"/>
    <cellStyle name="60% - Énfasis5 9 2 2 2 3" xfId="28561" xr:uid="{DA5CDB6C-4A43-457D-BC6C-DB5090B5CF70}"/>
    <cellStyle name="60% - Énfasis5 9 2 2 2 4" xfId="34443" xr:uid="{6E436839-E996-46A1-A1BA-5DC9CDFDBB4E}"/>
    <cellStyle name="60% - Énfasis5 9 2 2 2 5" xfId="40307" xr:uid="{59D39125-4448-4628-B77B-E7EE960B0857}"/>
    <cellStyle name="60% - Énfasis5 9 2 2 3" xfId="19924" xr:uid="{1B46D525-B1A2-4ED1-99CC-5F858608A8E7}"/>
    <cellStyle name="60% - Énfasis5 9 2 2 4" xfId="25712" xr:uid="{453871CE-460A-4653-9925-D05A996E0886}"/>
    <cellStyle name="60% - Énfasis5 9 2 2 5" xfId="31586" xr:uid="{7A198DF5-330D-4A1F-90F5-C9C57FDE6577}"/>
    <cellStyle name="60% - Énfasis5 9 2 2 6" xfId="37457" xr:uid="{53B8A1F2-88B7-4101-9C3D-0EF8D99D4529}"/>
    <cellStyle name="60% - Énfasis5 9 2 3" xfId="7356" xr:uid="{9537BDA9-9AD3-41B3-BC07-C9CDF4A491E7}"/>
    <cellStyle name="60% - Énfasis5 9 2 3 2" xfId="21759" xr:uid="{C512E1F6-2873-4DFA-9A1F-0C4558A91215}"/>
    <cellStyle name="60% - Énfasis5 9 2 3 3" xfId="27590" xr:uid="{6445B425-79EE-4765-9A67-9925C4D2FBDD}"/>
    <cellStyle name="60% - Énfasis5 9 2 3 4" xfId="33472" xr:uid="{353A1971-3489-45F0-BB59-3B4F5E945959}"/>
    <cellStyle name="60% - Énfasis5 9 2 3 5" xfId="39336" xr:uid="{D9D67064-49B5-42F5-880E-E6272BA9A502}"/>
    <cellStyle name="60% - Énfasis5 9 2 4" xfId="18997" xr:uid="{6BF76B6F-D30E-44EE-89B2-FE4EC0382C99}"/>
    <cellStyle name="60% - Énfasis5 9 2 5" xfId="24741" xr:uid="{C073ADA6-7DE7-46F5-979A-17AF88F6E71C}"/>
    <cellStyle name="60% - Énfasis5 9 2 6" xfId="30618" xr:uid="{4C1BBD6B-26D4-4F96-92C7-F20DD9773061}"/>
    <cellStyle name="60% - Énfasis5 9 2 7" xfId="36500" xr:uid="{FB5159D9-F290-4534-B91C-05F669A3C45E}"/>
    <cellStyle name="60% - Énfasis5 9 3" xfId="4976" xr:uid="{B3489559-08F7-492E-9983-ABE3EDBF77EC}"/>
    <cellStyle name="60% - Énfasis5 9 3 2" xfId="7843" xr:uid="{98E089DC-222E-4742-AA95-A4B885A0779A}"/>
    <cellStyle name="60% - Énfasis5 9 3 2 2" xfId="22229" xr:uid="{B0CE98C6-E2C8-4E6C-88AD-5FBCD7E5C3EA}"/>
    <cellStyle name="60% - Énfasis5 9 3 2 3" xfId="28076" xr:uid="{2DF88CDC-6897-428C-9E07-3511C832F94A}"/>
    <cellStyle name="60% - Énfasis5 9 3 2 4" xfId="33958" xr:uid="{4F114570-8EA4-409D-93FF-9000882A5644}"/>
    <cellStyle name="60% - Énfasis5 9 3 2 5" xfId="39822" xr:uid="{C1CCF62A-C201-4644-B14B-FBE19596FCB5}"/>
    <cellStyle name="60% - Énfasis5 9 3 3" xfId="19457" xr:uid="{6991EE73-7051-48BA-B543-0F5A836D0702}"/>
    <cellStyle name="60% - Énfasis5 9 3 4" xfId="25227" xr:uid="{92791039-C94A-4159-9CC1-95BE635D83CB}"/>
    <cellStyle name="60% - Énfasis5 9 3 5" xfId="31101" xr:uid="{620B0B37-5AAD-4CEA-951B-AFE9D0BDC3AD}"/>
    <cellStyle name="60% - Énfasis5 9 3 6" xfId="36980" xr:uid="{80257702-C5CE-45D3-B606-79F0A062768F}"/>
    <cellStyle name="60% - Énfasis5 9 4" xfId="6872" xr:uid="{BAD2C8BE-86BC-45EE-927C-EB01F0F3E4D3}"/>
    <cellStyle name="60% - Énfasis5 9 4 2" xfId="21294" xr:uid="{9B8F379E-D88A-4DD2-83EC-3A120AE9A7F8}"/>
    <cellStyle name="60% - Énfasis5 9 4 3" xfId="27110" xr:uid="{EFD4B22F-BAC3-420D-B299-02AD489226D1}"/>
    <cellStyle name="60% - Énfasis5 9 4 4" xfId="32987" xr:uid="{BF75222D-6F7D-4A25-8CD8-A520B60FA804}"/>
    <cellStyle name="60% - Énfasis5 9 4 5" xfId="38851" xr:uid="{AF2995C9-FEE6-439B-9551-738D0E293D81}"/>
    <cellStyle name="60% - Énfasis5 9 5" xfId="18548" xr:uid="{D93F3AFB-8B89-43FC-B9C8-54E13635864C}"/>
    <cellStyle name="60% - Énfasis5 9 6" xfId="24258" xr:uid="{FB38E9FA-3E34-4BB2-BF59-F0EC4440CE71}"/>
    <cellStyle name="60% - Énfasis5 9 7" xfId="30136" xr:uid="{5EE1970A-95C6-49D0-B41C-408E895F02C9}"/>
    <cellStyle name="60% - Énfasis5 9 8" xfId="36015" xr:uid="{97062D05-8ADE-4FD5-ABE9-B8757BCC7987}"/>
    <cellStyle name="60% - Énfasis6" xfId="41" builtinId="52" customBuiltin="1"/>
    <cellStyle name="60% - Énfasis6 10" xfId="4217" xr:uid="{3A0F7FE7-6AA7-4515-B649-32E365831869}"/>
    <cellStyle name="60% - Énfasis6 10 2" xfId="4695" xr:uid="{D5D71BB5-447F-4181-9319-E2E0CB54D40A}"/>
    <cellStyle name="60% - Énfasis6 10 2 2" xfId="5663" xr:uid="{05B6C718-F604-4FC4-BE63-21A026B6E883}"/>
    <cellStyle name="60% - Énfasis6 10 2 2 2" xfId="8531" xr:uid="{A1A7D15D-612D-47C7-B63E-3599A30D1649}"/>
    <cellStyle name="60% - Énfasis6 10 2 2 2 2" xfId="22905" xr:uid="{018EF1C0-EDC7-4DF8-B049-2034AA1F9797}"/>
    <cellStyle name="60% - Énfasis6 10 2 2 2 3" xfId="28764" xr:uid="{2E46FCD0-715E-41AE-B6BC-AB32F5EC914B}"/>
    <cellStyle name="60% - Énfasis6 10 2 2 2 4" xfId="34646" xr:uid="{8E85372C-2DE6-4854-B7D0-DD2DD3208E8A}"/>
    <cellStyle name="60% - Énfasis6 10 2 2 2 5" xfId="40510" xr:uid="{FFCE1620-638A-49D3-A228-D6E30F285379}"/>
    <cellStyle name="60% - Énfasis6 10 2 2 3" xfId="20122" xr:uid="{ABB2A890-4CFD-4862-954B-E1223C1E6599}"/>
    <cellStyle name="60% - Énfasis6 10 2 2 4" xfId="25914" xr:uid="{B761E244-E297-49DA-AFD2-CAB2AF97C581}"/>
    <cellStyle name="60% - Énfasis6 10 2 2 5" xfId="31789" xr:uid="{28525871-C776-4568-9B16-21C8B816197B}"/>
    <cellStyle name="60% - Énfasis6 10 2 2 6" xfId="37658" xr:uid="{D64F10F9-F84B-4B0D-9054-BA4E47DA435A}"/>
    <cellStyle name="60% - Énfasis6 10 2 3" xfId="7559" xr:uid="{BA655AC1-D4A5-4DB3-8A5B-393077230909}"/>
    <cellStyle name="60% - Énfasis6 10 2 3 2" xfId="21957" xr:uid="{0AF650EA-3248-4F85-97E5-62C3DFBDDB87}"/>
    <cellStyle name="60% - Énfasis6 10 2 3 3" xfId="27793" xr:uid="{6C14041E-C6FE-4D91-A83B-22FAB33D22D4}"/>
    <cellStyle name="60% - Énfasis6 10 2 3 4" xfId="33675" xr:uid="{F33242CC-1F0B-43BF-A5EE-061B4310C867}"/>
    <cellStyle name="60% - Énfasis6 10 2 3 5" xfId="39539" xr:uid="{E688F7AC-B682-4C27-9544-4145B9324E4A}"/>
    <cellStyle name="60% - Énfasis6 10 2 4" xfId="19188" xr:uid="{AB7BF68E-AA89-484B-A18A-29B688E5C187}"/>
    <cellStyle name="60% - Énfasis6 10 2 5" xfId="24944" xr:uid="{A73EE537-7C40-4870-9BB1-D4DC6E391CC7}"/>
    <cellStyle name="60% - Énfasis6 10 2 6" xfId="30819" xr:uid="{2121F5E5-AA24-4BF1-B9D3-EF3B762AF456}"/>
    <cellStyle name="60% - Énfasis6 10 2 7" xfId="36701" xr:uid="{1B9BEB4F-E0FE-438B-AED9-288E46BE6BC4}"/>
    <cellStyle name="60% - Énfasis6 10 3" xfId="5179" xr:uid="{4A181373-D573-481A-A82C-44EE4DCF11D1}"/>
    <cellStyle name="60% - Énfasis6 10 3 2" xfId="8046" xr:uid="{CD8CFA22-8864-42BA-8EA4-80D3BA3DA75D}"/>
    <cellStyle name="60% - Énfasis6 10 3 2 2" xfId="22429" xr:uid="{5AAE71FD-335B-4CBC-A0DA-8E8ADF88DAA1}"/>
    <cellStyle name="60% - Énfasis6 10 3 2 3" xfId="28279" xr:uid="{42F7CEAA-B57E-406F-8646-7BAEFF4F5642}"/>
    <cellStyle name="60% - Énfasis6 10 3 2 4" xfId="34161" xr:uid="{478A1F00-1F08-4F9A-8226-10CE04C3F4F3}"/>
    <cellStyle name="60% - Énfasis6 10 3 2 5" xfId="40025" xr:uid="{1E80B520-AC0F-4825-BA5F-A243FB7408C2}"/>
    <cellStyle name="60% - Énfasis6 10 3 3" xfId="19652" xr:uid="{8999BFA5-A8C4-41A1-ADEE-4B68290A1C06}"/>
    <cellStyle name="60% - Énfasis6 10 3 4" xfId="25430" xr:uid="{964329F8-FF75-4C76-9E07-AE338E74AF82}"/>
    <cellStyle name="60% - Énfasis6 10 3 5" xfId="31304" xr:uid="{1698E6C6-86CB-4E93-9C95-795C10A194AF}"/>
    <cellStyle name="60% - Énfasis6 10 3 6" xfId="37181" xr:uid="{921AD081-8B7C-4CBB-917D-60555476BC88}"/>
    <cellStyle name="60% - Énfasis6 10 4" xfId="7074" xr:uid="{FA6D9B17-B6AE-47DB-AE60-7E07FC7FF287}"/>
    <cellStyle name="60% - Énfasis6 10 4 2" xfId="21489" xr:uid="{06336ED3-6FAE-4583-852C-9101038269B8}"/>
    <cellStyle name="60% - Énfasis6 10 4 3" xfId="27311" xr:uid="{6CA66D5B-CBC4-423F-BF48-42789F9AC678}"/>
    <cellStyle name="60% - Énfasis6 10 4 4" xfId="33190" xr:uid="{0067B730-FF98-4B82-93C1-466F4C7462A0}"/>
    <cellStyle name="60% - Énfasis6 10 4 5" xfId="39054" xr:uid="{EA84A38A-4613-417C-ABD0-310FAF9BE4C1}"/>
    <cellStyle name="60% - Énfasis6 10 5" xfId="18745" xr:uid="{B17574CD-1416-4CB3-B241-CEA82CB82133}"/>
    <cellStyle name="60% - Énfasis6 10 6" xfId="24461" xr:uid="{FDD65F57-9A34-4619-A884-63C82F7FA5AE}"/>
    <cellStyle name="60% - Énfasis6 10 7" xfId="30337" xr:uid="{2557C509-31F4-43B3-975B-C8A28329DE8F}"/>
    <cellStyle name="60% - Énfasis6 10 8" xfId="36218" xr:uid="{0E8C34A3-5B1D-45C3-B823-9E2E4019E030}"/>
    <cellStyle name="60% - Énfasis6 11" xfId="4253" xr:uid="{D0ADAE08-EDC9-4B92-8375-7E759E825457}"/>
    <cellStyle name="60% - Énfasis6 11 2" xfId="4732" xr:uid="{70899ADD-731B-4ED1-A6CB-E7DED91B96FC}"/>
    <cellStyle name="60% - Énfasis6 11 2 2" xfId="5700" xr:uid="{A947B955-5E47-484E-B589-246C708567D4}"/>
    <cellStyle name="60% - Énfasis6 11 2 2 2" xfId="8568" xr:uid="{B62775F1-B8BE-4029-9553-AD7421D6AE00}"/>
    <cellStyle name="60% - Énfasis6 11 2 2 2 2" xfId="22940" xr:uid="{60C9FB37-9A6A-402F-8CB8-11002DC65F20}"/>
    <cellStyle name="60% - Énfasis6 11 2 2 2 3" xfId="28801" xr:uid="{9E2AA801-AEA9-4DFF-B345-666C1B45B143}"/>
    <cellStyle name="60% - Énfasis6 11 2 2 2 4" xfId="34683" xr:uid="{AC820EE5-4C10-486B-9828-2A99369E4AE7}"/>
    <cellStyle name="60% - Énfasis6 11 2 2 2 5" xfId="40547" xr:uid="{4114C68D-DDD9-4575-BB40-6F7655CFD2ED}"/>
    <cellStyle name="60% - Énfasis6 11 2 2 3" xfId="20157" xr:uid="{D4D76CC5-E4B0-456C-B7EA-C592DCB367CD}"/>
    <cellStyle name="60% - Énfasis6 11 2 2 4" xfId="25951" xr:uid="{B284A100-6953-4C2E-8CB0-806B475E41C2}"/>
    <cellStyle name="60% - Énfasis6 11 2 2 5" xfId="31826" xr:uid="{93B06546-27AA-4641-A9E3-7EC46338F9FB}"/>
    <cellStyle name="60% - Énfasis6 11 2 2 6" xfId="37693" xr:uid="{D27825B9-5D2E-4556-BB77-8BCD49BAB26B}"/>
    <cellStyle name="60% - Énfasis6 11 2 3" xfId="7596" xr:uid="{65DB0C11-B513-4922-9CF1-EE004D8D8481}"/>
    <cellStyle name="60% - Énfasis6 11 2 3 2" xfId="21990" xr:uid="{30612340-CA3F-4D67-8A1C-26AD7A26FE28}"/>
    <cellStyle name="60% - Énfasis6 11 2 3 3" xfId="27830" xr:uid="{B13F7B15-4759-4324-9E9D-E29B9C6863F6}"/>
    <cellStyle name="60% - Énfasis6 11 2 3 4" xfId="33712" xr:uid="{06D5850E-6E89-412F-A7FD-CA26D86B8ECF}"/>
    <cellStyle name="60% - Énfasis6 11 2 3 5" xfId="39576" xr:uid="{CBDB3AB5-601F-4513-831B-C6B0E7DD7320}"/>
    <cellStyle name="60% - Énfasis6 11 2 4" xfId="19222" xr:uid="{7A5C8772-0DBC-4431-A550-0C270F950019}"/>
    <cellStyle name="60% - Énfasis6 11 2 5" xfId="24981" xr:uid="{5198E4B9-75B4-485A-B3EF-524D366CC8F0}"/>
    <cellStyle name="60% - Énfasis6 11 2 6" xfId="30855" xr:uid="{DB69C1BC-3876-4D7D-A0D5-73D11867B813}"/>
    <cellStyle name="60% - Énfasis6 11 2 7" xfId="36736" xr:uid="{28C2EEBD-07DC-4F15-91CD-548ED38CA7DA}"/>
    <cellStyle name="60% - Énfasis6 11 3" xfId="5216" xr:uid="{D1FD4E90-D842-4C93-B1F4-B2132054F068}"/>
    <cellStyle name="60% - Énfasis6 11 3 2" xfId="8083" xr:uid="{D4C9BA82-DD4A-4CF0-BE7D-FEB07B4AC82A}"/>
    <cellStyle name="60% - Énfasis6 11 3 2 2" xfId="22461" xr:uid="{393CB27C-BB5D-447A-B85B-A44885369325}"/>
    <cellStyle name="60% - Énfasis6 11 3 2 3" xfId="28316" xr:uid="{8BF4D411-FE2F-4C03-8D76-A0FF4FE7093B}"/>
    <cellStyle name="60% - Énfasis6 11 3 2 4" xfId="34198" xr:uid="{C7078EAC-4978-46FB-AE6A-0112FB67FE7B}"/>
    <cellStyle name="60% - Énfasis6 11 3 2 5" xfId="40062" xr:uid="{A4C6EC92-CE7E-4A37-8C35-45E51F049A07}"/>
    <cellStyle name="60% - Énfasis6 11 3 3" xfId="19687" xr:uid="{5955FEA4-4C0F-4FF1-B840-22019C7DA8C6}"/>
    <cellStyle name="60% - Énfasis6 11 3 4" xfId="25467" xr:uid="{0C19BA7D-872A-407C-9183-937C7440A803}"/>
    <cellStyle name="60% - Énfasis6 11 3 5" xfId="31341" xr:uid="{2307C2BB-231C-4B4B-8782-E54CDD9221D2}"/>
    <cellStyle name="60% - Énfasis6 11 3 6" xfId="37214" xr:uid="{D0030B05-6070-45AE-94D8-B1AA601DC58A}"/>
    <cellStyle name="60% - Énfasis6 11 4" xfId="7111" xr:uid="{767C802B-CAB2-4DBB-B4CB-0A5F04FC0B1E}"/>
    <cellStyle name="60% - Énfasis6 11 4 2" xfId="21523" xr:uid="{808A6827-B402-4B53-B9B3-A1E624F6B1B7}"/>
    <cellStyle name="60% - Énfasis6 11 4 3" xfId="27346" xr:uid="{DC548607-170C-4CFA-AB97-0955B025AEF9}"/>
    <cellStyle name="60% - Énfasis6 11 4 4" xfId="33227" xr:uid="{709E3867-5EBF-4814-B933-D3716F5D0DA3}"/>
    <cellStyle name="60% - Énfasis6 11 4 5" xfId="39091" xr:uid="{35FE58D6-F67A-4C9D-94F0-CE7A4A9B9DA0}"/>
    <cellStyle name="60% - Énfasis6 11 5" xfId="18774" xr:uid="{5BA66F22-1F82-48A8-908A-1F272A57C891}"/>
    <cellStyle name="60% - Énfasis6 11 6" xfId="24496" xr:uid="{A199F936-E1E6-451D-AFF3-28D88790461A}"/>
    <cellStyle name="60% - Énfasis6 11 7" xfId="30374" xr:uid="{AAC9A3AD-3C16-4CA8-88D8-DB253C04B737}"/>
    <cellStyle name="60% - Énfasis6 11 8" xfId="36255" xr:uid="{5D1B4F82-0561-4A89-85AD-19FFFA543121}"/>
    <cellStyle name="60% - Énfasis6 12" xfId="4302" xr:uid="{EDAC9052-7048-4F34-B1E8-2429B331E798}"/>
    <cellStyle name="60% - Énfasis6 12 2" xfId="5268" xr:uid="{D29177DA-142A-4703-985C-2468DF8BFFDB}"/>
    <cellStyle name="60% - Énfasis6 12 2 2" xfId="8135" xr:uid="{EC99F970-5508-48D8-84AA-B5241BA34DE9}"/>
    <cellStyle name="60% - Énfasis6 12 2 2 2" xfId="22512" xr:uid="{D860FA4C-5F93-4871-AC90-FF7A872E38FA}"/>
    <cellStyle name="60% - Énfasis6 12 2 2 3" xfId="28368" xr:uid="{A616B84E-4734-411A-87E4-61C3C08BED11}"/>
    <cellStyle name="60% - Énfasis6 12 2 2 4" xfId="34250" xr:uid="{11856B06-16E3-4FEA-8AE6-6740C7A05E9E}"/>
    <cellStyle name="60% - Énfasis6 12 2 2 5" xfId="40114" xr:uid="{3CE2D63B-F32E-4B80-B5FB-69774BCB9719}"/>
    <cellStyle name="60% - Énfasis6 12 2 3" xfId="19738" xr:uid="{133DACE0-CF24-4D12-A6A6-1BD3D02574CE}"/>
    <cellStyle name="60% - Énfasis6 12 2 4" xfId="25519" xr:uid="{CC16AE10-F323-4DDB-B9B3-587D7B066CB7}"/>
    <cellStyle name="60% - Énfasis6 12 2 5" xfId="31393" xr:uid="{86A228B6-BCF3-45EE-90D5-345C466C2644}"/>
    <cellStyle name="60% - Énfasis6 12 2 6" xfId="37265" xr:uid="{C4D15143-1F02-4B04-9123-42F3C414AE21}"/>
    <cellStyle name="60% - Énfasis6 12 3" xfId="7163" xr:uid="{A881E6A0-8466-406E-BA62-FC95AFA5D125}"/>
    <cellStyle name="60% - Énfasis6 12 3 2" xfId="21574" xr:uid="{34619C68-D561-48F0-9FD3-3E9018EE4E7C}"/>
    <cellStyle name="60% - Énfasis6 12 3 3" xfId="27397" xr:uid="{75166819-84E3-4A6E-B20B-1A4523FB998D}"/>
    <cellStyle name="60% - Énfasis6 12 3 4" xfId="33279" xr:uid="{FC2F3A4B-1348-49FF-8878-6AA3CA866C91}"/>
    <cellStyle name="60% - Énfasis6 12 3 5" xfId="39143" xr:uid="{1EFF5600-5D00-4688-BA82-DD17CC8C95EB}"/>
    <cellStyle name="60% - Énfasis6 12 4" xfId="18810" xr:uid="{30492217-4E81-43E4-A1CD-D08FF3746400}"/>
    <cellStyle name="60% - Énfasis6 12 5" xfId="24548" xr:uid="{24C61555-725C-44D1-BAF8-D67925F141D1}"/>
    <cellStyle name="60% - Énfasis6 12 6" xfId="30427" xr:uid="{B71EED0F-4A5E-430E-91E6-16BA0C7BE5A4}"/>
    <cellStyle name="60% - Énfasis6 12 7" xfId="36308" xr:uid="{3C00D14E-608A-4885-99FD-E9061DC0C209}"/>
    <cellStyle name="60% - Énfasis6 13" xfId="4787" xr:uid="{D260904D-89A0-4CDA-924C-35D50DB30C81}"/>
    <cellStyle name="60% - Énfasis6 13 2" xfId="7650" xr:uid="{4404856C-E26E-4031-A6AA-0D53D933CDF1}"/>
    <cellStyle name="60% - Énfasis6 13 2 2" xfId="22043" xr:uid="{8F4EEE4C-D7F5-417A-99CE-F691F3B4BAB9}"/>
    <cellStyle name="60% - Énfasis6 13 2 3" xfId="27884" xr:uid="{1EF63699-7210-49D3-9C35-6FD95E6514B6}"/>
    <cellStyle name="60% - Énfasis6 13 2 4" xfId="33766" xr:uid="{9B4BF7E2-3069-40C6-BAAA-46C1CE91CCC6}"/>
    <cellStyle name="60% - Énfasis6 13 2 5" xfId="39630" xr:uid="{7B917517-7BC7-4880-9ADE-C78EB1A5A75B}"/>
    <cellStyle name="60% - Énfasis6 13 3" xfId="19269" xr:uid="{AC594946-C1F0-4A19-80D8-A7D11B215784}"/>
    <cellStyle name="60% - Énfasis6 13 4" xfId="25035" xr:uid="{819BA839-B30B-454B-BDB5-2FE589757DCB}"/>
    <cellStyle name="60% - Énfasis6 13 5" xfId="30909" xr:uid="{9EFA17F7-0A47-4F01-94E8-67583208E9DD}"/>
    <cellStyle name="60% - Énfasis6 13 6" xfId="36789" xr:uid="{46D01CB1-FDE2-48ED-9B6C-290FEB3C4DF5}"/>
    <cellStyle name="60% - Énfasis6 14" xfId="5753" xr:uid="{DA48099C-88C1-4BF7-8DEC-29D2B673ED25}"/>
    <cellStyle name="60% - Énfasis6 14 2" xfId="8622" xr:uid="{0336CA89-6D6B-4B54-8E4C-019C93A1E3D5}"/>
    <cellStyle name="60% - Énfasis6 14 2 2" xfId="22993" xr:uid="{829D35F6-45F9-4857-A6A2-91106B2B4010}"/>
    <cellStyle name="60% - Énfasis6 14 2 3" xfId="28855" xr:uid="{E31AF539-2A43-41BE-AE74-81A77031EAC1}"/>
    <cellStyle name="60% - Énfasis6 14 2 4" xfId="34737" xr:uid="{D3FD6471-76A6-413A-87A1-231E13BF10ED}"/>
    <cellStyle name="60% - Énfasis6 14 2 5" xfId="40601" xr:uid="{785D9FBA-AFE4-4DB9-927C-1289F16E3FB2}"/>
    <cellStyle name="60% - Énfasis6 14 3" xfId="20211" xr:uid="{BBE17D6F-1BB0-480D-AD96-099521A1D72B}"/>
    <cellStyle name="60% - Énfasis6 14 4" xfId="26005" xr:uid="{73AB59B2-34AD-4C37-9454-9E8CF389AB95}"/>
    <cellStyle name="60% - Énfasis6 14 5" xfId="31880" xr:uid="{624290E7-028D-4CBC-9737-FEFE122D1954}"/>
    <cellStyle name="60% - Énfasis6 14 6" xfId="37746" xr:uid="{EBBF6858-0BC1-493F-9BDB-3455B55D1458}"/>
    <cellStyle name="60% - Énfasis6 15" xfId="5773" xr:uid="{C2EFBB15-4F82-4CE5-AFB5-F8B6A0176128}"/>
    <cellStyle name="60% - Énfasis6 15 2" xfId="8642" xr:uid="{26762DF6-3DC0-4614-9720-8C17F9FFC601}"/>
    <cellStyle name="60% - Énfasis6 15 2 2" xfId="23013" xr:uid="{E2369F07-F5F1-4804-B200-327A5A83E1BC}"/>
    <cellStyle name="60% - Énfasis6 15 2 3" xfId="28875" xr:uid="{6C4B0C06-72E7-4401-A579-DA7073C696AB}"/>
    <cellStyle name="60% - Énfasis6 15 2 4" xfId="34757" xr:uid="{8FABD6AD-F906-4456-B8EA-569A0A162339}"/>
    <cellStyle name="60% - Énfasis6 15 2 5" xfId="40621" xr:uid="{BFF1D705-219B-477B-8EDC-7433F3C4C38A}"/>
    <cellStyle name="60% - Énfasis6 15 3" xfId="20230" xr:uid="{CD9101A0-08D6-4A83-B443-4990A665F851}"/>
    <cellStyle name="60% - Énfasis6 15 4" xfId="26025" xr:uid="{149DC13F-B043-4C60-9D44-311B370A38B0}"/>
    <cellStyle name="60% - Énfasis6 15 5" xfId="31900" xr:uid="{E5A0B065-4C03-4365-B193-FBC705350B15}"/>
    <cellStyle name="60% - Énfasis6 15 6" xfId="37766" xr:uid="{AFDB08D4-BB3B-45BE-9F66-D80658C4BF09}"/>
    <cellStyle name="60% - Énfasis6 16" xfId="5793" xr:uid="{B3D0616B-36E1-4E5E-9C67-E6901EC5DAD7}"/>
    <cellStyle name="60% - Énfasis6 16 2" xfId="8662" xr:uid="{4F738750-7D09-4BB8-B66E-72636FF87B5B}"/>
    <cellStyle name="60% - Énfasis6 16 2 2" xfId="23033" xr:uid="{B6F3203D-ABC0-4D08-8796-991866AAB646}"/>
    <cellStyle name="60% - Énfasis6 16 2 3" xfId="28895" xr:uid="{4A9DCA6F-64BD-4A56-A61C-F1BF6DEC81A3}"/>
    <cellStyle name="60% - Énfasis6 16 2 4" xfId="34777" xr:uid="{559E6DBC-93DA-4F88-B308-2EA8A2D859B6}"/>
    <cellStyle name="60% - Énfasis6 16 2 5" xfId="40641" xr:uid="{48F9F37D-D26A-472C-9C06-931F96192641}"/>
    <cellStyle name="60% - Énfasis6 16 3" xfId="20248" xr:uid="{AE0C9FE8-4296-49C9-A593-09F7BAA6CBC5}"/>
    <cellStyle name="60% - Énfasis6 16 4" xfId="26045" xr:uid="{F9D271E1-ED8C-4651-9014-677DC7575BAC}"/>
    <cellStyle name="60% - Énfasis6 16 5" xfId="31920" xr:uid="{3E602AA3-2D06-45D3-A23E-79F880F0A2F8}"/>
    <cellStyle name="60% - Énfasis6 16 6" xfId="37786" xr:uid="{DA241C61-105C-423E-BA05-2D31E29DC5FE}"/>
    <cellStyle name="60% - Énfasis6 17" xfId="5992" xr:uid="{6AF426E2-5EDA-4AC8-BBDE-56D91F98D4F6}"/>
    <cellStyle name="60% - Énfasis6 17 2" xfId="8861" xr:uid="{8CD6CF9E-B81F-4B7B-9CAD-2B615E3FEB7A}"/>
    <cellStyle name="60% - Énfasis6 17 2 2" xfId="23225" xr:uid="{0CE30065-238F-40E4-84AF-54041906B04E}"/>
    <cellStyle name="60% - Énfasis6 17 2 3" xfId="29092" xr:uid="{2311CFC7-E966-480A-BCBE-A90E4FD8580C}"/>
    <cellStyle name="60% - Énfasis6 17 2 4" xfId="34974" xr:uid="{B07BA6FB-B94B-4E9D-A26B-9A11111C1A35}"/>
    <cellStyle name="60% - Énfasis6 17 2 5" xfId="40838" xr:uid="{68D31E95-7254-4496-B0E1-8A2C13E3866C}"/>
    <cellStyle name="60% - Énfasis6 17 3" xfId="20440" xr:uid="{E18C204C-4193-4A80-A73A-1B05D519612C}"/>
    <cellStyle name="60% - Énfasis6 17 4" xfId="26242" xr:uid="{6EC8906F-8C91-4CEA-9898-BFEB19CE3B40}"/>
    <cellStyle name="60% - Énfasis6 17 5" xfId="32117" xr:uid="{664B6612-8C75-4D7A-86ED-C1DBEF4332DC}"/>
    <cellStyle name="60% - Énfasis6 17 6" xfId="37982" xr:uid="{BB51E27C-D3C9-4539-B75D-8926662EFFB5}"/>
    <cellStyle name="60% - Énfasis6 18" xfId="6012" xr:uid="{643E2139-F1CA-4684-A341-D5E17FE3E299}"/>
    <cellStyle name="60% - Énfasis6 18 2" xfId="8881" xr:uid="{CB37A7B1-316C-4530-9F97-D01B45AB9474}"/>
    <cellStyle name="60% - Énfasis6 18 2 2" xfId="23245" xr:uid="{72092294-5DFB-49D9-9688-867455A4213E}"/>
    <cellStyle name="60% - Énfasis6 18 2 3" xfId="29112" xr:uid="{944AB75D-3CA8-4F66-9B2C-6A6A4821B5F2}"/>
    <cellStyle name="60% - Énfasis6 18 2 4" xfId="34994" xr:uid="{83C8FE38-C001-457C-AE0D-1687974B6839}"/>
    <cellStyle name="60% - Énfasis6 18 2 5" xfId="40858" xr:uid="{463B1AFD-22DC-4CD5-9319-BE79D3FD9CA0}"/>
    <cellStyle name="60% - Énfasis6 18 3" xfId="20460" xr:uid="{F7B1BEA6-C1A0-41A3-A1DD-A82D7EF382BB}"/>
    <cellStyle name="60% - Énfasis6 18 4" xfId="26262" xr:uid="{EB6E8B2A-5636-4066-8DC5-8A8714EDE6F0}"/>
    <cellStyle name="60% - Énfasis6 18 5" xfId="32137" xr:uid="{E49487F1-CC2B-459E-9262-82F4B44B6405}"/>
    <cellStyle name="60% - Énfasis6 18 6" xfId="38002" xr:uid="{24A62223-8DCE-4B35-9E4B-A47E51EFB57A}"/>
    <cellStyle name="60% - Énfasis6 19" xfId="6032" xr:uid="{9032CC3A-4B58-4A4D-9841-F3FCC93AC00C}"/>
    <cellStyle name="60% - Énfasis6 19 2" xfId="8901" xr:uid="{453775BF-119F-4EBE-8A09-3BCB9EFE8E28}"/>
    <cellStyle name="60% - Énfasis6 19 2 2" xfId="23265" xr:uid="{528A9265-E9D2-4606-A303-0D0D3D3BBD95}"/>
    <cellStyle name="60% - Énfasis6 19 2 3" xfId="29132" xr:uid="{646A4001-B136-4D2F-8E1D-8F9794F4F62F}"/>
    <cellStyle name="60% - Énfasis6 19 2 4" xfId="35014" xr:uid="{37071883-CD29-4082-A629-E696CD2547BA}"/>
    <cellStyle name="60% - Énfasis6 19 2 5" xfId="40878" xr:uid="{193A3F58-AC68-4124-BE5C-2F80A45C5D35}"/>
    <cellStyle name="60% - Énfasis6 19 3" xfId="20480" xr:uid="{7C344C54-FA6A-4139-B2F5-620C0BAE6A1B}"/>
    <cellStyle name="60% - Énfasis6 19 4" xfId="26282" xr:uid="{453A2D3E-A099-4450-9EFB-17EC7C750DF7}"/>
    <cellStyle name="60% - Énfasis6 19 5" xfId="32157" xr:uid="{A44E71EF-2CCC-45A2-8274-C77835613711}"/>
    <cellStyle name="60% - Énfasis6 19 6" xfId="38022" xr:uid="{D13491A0-901F-43CD-8E2C-A87D4D01C966}"/>
    <cellStyle name="60% - Énfasis6 2" xfId="330" xr:uid="{00000000-0005-0000-0000-00001A000000}"/>
    <cellStyle name="60% - Énfasis6 2 10" xfId="29956" xr:uid="{B1AD2FC9-9C48-4F4D-9973-82AF1FB470BE}"/>
    <cellStyle name="60% - Énfasis6 2 11" xfId="35837" xr:uid="{033800CB-E9C1-4BCA-B53A-94F1ED94F983}"/>
    <cellStyle name="60% - Énfasis6 2 2" xfId="3354" xr:uid="{D34E5F6D-2589-4F63-ACF4-B8818AEA8582}"/>
    <cellStyle name="60% - Énfasis6 2 3" xfId="4052" xr:uid="{8B037726-CB9E-430C-BA6D-02445AFE2F27}"/>
    <cellStyle name="60% - Énfasis6 2 3 2" xfId="4526" xr:uid="{8273E5B6-D9BD-445D-B022-3CEBD257EDE8}"/>
    <cellStyle name="60% - Énfasis6 2 3 2 2" xfId="5494" xr:uid="{E729F594-8406-42CD-9783-6ECE895143A1}"/>
    <cellStyle name="60% - Énfasis6 2 3 2 2 2" xfId="8361" xr:uid="{98C4E3A0-AA09-4F27-AE2F-25A5109ED30A}"/>
    <cellStyle name="60% - Énfasis6 2 3 2 2 2 2" xfId="22736" xr:uid="{DA0ABBA6-3F41-44AA-985F-D1DE44B6AE7C}"/>
    <cellStyle name="60% - Énfasis6 2 3 2 2 2 3" xfId="28594" xr:uid="{B4F7B974-A508-444A-95EB-FF8563DFF52B}"/>
    <cellStyle name="60% - Énfasis6 2 3 2 2 2 4" xfId="34476" xr:uid="{84C96C62-A9C4-493B-A855-C30E324CB2EC}"/>
    <cellStyle name="60% - Énfasis6 2 3 2 2 2 5" xfId="40340" xr:uid="{7252CE44-0124-480F-82F2-69E451418769}"/>
    <cellStyle name="60% - Énfasis6 2 3 2 2 3" xfId="19955" xr:uid="{CD30FC32-A213-40AD-B9B3-E36D70A5D171}"/>
    <cellStyle name="60% - Énfasis6 2 3 2 2 4" xfId="25745" xr:uid="{30B6CB61-E106-401C-B4D9-59750777E3A0}"/>
    <cellStyle name="60% - Énfasis6 2 3 2 2 5" xfId="31619" xr:uid="{5B06E745-3F1E-4588-81A1-297CCE4BAE78}"/>
    <cellStyle name="60% - Énfasis6 2 3 2 2 6" xfId="37489" xr:uid="{2AC557CA-398D-459A-AAA0-BF2FA20643B8}"/>
    <cellStyle name="60% - Énfasis6 2 3 2 3" xfId="7389" xr:uid="{05CCCB0C-3F11-4AF0-ACF4-E8704A19A3A2}"/>
    <cellStyle name="60% - Énfasis6 2 3 2 3 2" xfId="21791" xr:uid="{F9C03239-D903-4224-8FFE-C576DA2FA89D}"/>
    <cellStyle name="60% - Énfasis6 2 3 2 3 3" xfId="27623" xr:uid="{8257215D-9592-47AA-8027-A1AACBAB5647}"/>
    <cellStyle name="60% - Énfasis6 2 3 2 3 4" xfId="33505" xr:uid="{B0AE4AD7-50D2-4BF0-A869-C906A3A7CB9B}"/>
    <cellStyle name="60% - Énfasis6 2 3 2 3 5" xfId="39369" xr:uid="{D4957CFE-BED0-4724-B263-793338AB93E2}"/>
    <cellStyle name="60% - Énfasis6 2 3 2 4" xfId="19025" xr:uid="{8D0A3379-DB72-4CC6-8091-76CD97E4F0C1}"/>
    <cellStyle name="60% - Énfasis6 2 3 2 5" xfId="24774" xr:uid="{79042464-AB11-496C-996C-1FA633DA717F}"/>
    <cellStyle name="60% - Énfasis6 2 3 2 6" xfId="30651" xr:uid="{88574B2C-D444-4A64-B659-4767958C5B18}"/>
    <cellStyle name="60% - Énfasis6 2 3 2 7" xfId="36532" xr:uid="{80F73388-6183-4F67-BE63-3F4FF6247CD8}"/>
    <cellStyle name="60% - Énfasis6 2 3 3" xfId="5009" xr:uid="{E54F7C0F-7039-49D6-B111-B95410D91616}"/>
    <cellStyle name="60% - Énfasis6 2 3 3 2" xfId="7876" xr:uid="{B257E5D7-0B89-435F-9BBE-DE355DC8C54B}"/>
    <cellStyle name="60% - Énfasis6 2 3 3 2 2" xfId="22261" xr:uid="{090C1AAE-EC4D-4326-B0CE-A470541CDA4E}"/>
    <cellStyle name="60% - Énfasis6 2 3 3 2 3" xfId="28109" xr:uid="{42A3E0B3-F37C-4DF8-B732-3578240CBF78}"/>
    <cellStyle name="60% - Énfasis6 2 3 3 2 4" xfId="33991" xr:uid="{9039192E-F71D-4E03-8864-E76D9F529AE4}"/>
    <cellStyle name="60% - Énfasis6 2 3 3 2 5" xfId="39855" xr:uid="{2FE0C7E2-9F67-4F49-92D1-64183246EA41}"/>
    <cellStyle name="60% - Énfasis6 2 3 3 3" xfId="19488" xr:uid="{00BA4665-0838-4C23-B245-C60D4DACF606}"/>
    <cellStyle name="60% - Énfasis6 2 3 3 4" xfId="25260" xr:uid="{0BD87C81-C953-4192-8215-AF74C7B11D04}"/>
    <cellStyle name="60% - Énfasis6 2 3 3 5" xfId="31134" xr:uid="{8CBB0C9C-B78D-4653-BAA1-CC53E594C7BC}"/>
    <cellStyle name="60% - Énfasis6 2 3 3 6" xfId="37012" xr:uid="{F8C50273-8CFB-4427-87B6-D75997F8AFE9}"/>
    <cellStyle name="60% - Énfasis6 2 3 4" xfId="6904" xr:uid="{48336751-8E74-4C18-817F-2CBA83A85969}"/>
    <cellStyle name="60% - Énfasis6 2 3 4 2" xfId="21325" xr:uid="{4C80C0F3-F804-4D9D-B7DF-95469A044347}"/>
    <cellStyle name="60% - Énfasis6 2 3 4 3" xfId="27142" xr:uid="{8EE263DA-7241-44CE-9510-14C45FE2B82E}"/>
    <cellStyle name="60% - Énfasis6 2 3 4 4" xfId="33020" xr:uid="{F58DEAD0-2702-4DDB-BC0B-B67494B56698}"/>
    <cellStyle name="60% - Énfasis6 2 3 4 5" xfId="38884" xr:uid="{D081FED2-4F3B-4664-A579-790173AA566A}"/>
    <cellStyle name="60% - Énfasis6 2 3 5" xfId="18579" xr:uid="{CF539C3A-0595-413D-BDFB-74DBA72DC883}"/>
    <cellStyle name="60% - Énfasis6 2 3 6" xfId="24291" xr:uid="{1E0BEB41-1960-4DFD-816C-A66DAF765CD9}"/>
    <cellStyle name="60% - Énfasis6 2 3 7" xfId="30169" xr:uid="{3EDC8628-0799-474D-BCE5-62CD47CBC5A7}"/>
    <cellStyle name="60% - Énfasis6 2 3 8" xfId="36048" xr:uid="{CBAF9203-60E2-4256-8E9C-0F251232C40A}"/>
    <cellStyle name="60% - Énfasis6 2 4" xfId="4332" xr:uid="{2C1EE9C5-AC35-4370-8DB5-22622133F97D}"/>
    <cellStyle name="60% - Énfasis6 2 4 2" xfId="5298" xr:uid="{8C0106F3-59FD-4172-A870-72AA962C6A4A}"/>
    <cellStyle name="60% - Énfasis6 2 4 2 2" xfId="8165" xr:uid="{C2F1E797-A427-432C-89AC-8DF8F9805720}"/>
    <cellStyle name="60% - Énfasis6 2 4 2 2 2" xfId="22541" xr:uid="{9D437DDB-0153-4E42-A802-672D38EEF177}"/>
    <cellStyle name="60% - Énfasis6 2 4 2 2 3" xfId="28398" xr:uid="{109308C5-2AE3-4D8C-A337-E9F6F690A06B}"/>
    <cellStyle name="60% - Énfasis6 2 4 2 2 4" xfId="34280" xr:uid="{5CA0C68E-CEF8-4477-B516-B01A4CF5CD87}"/>
    <cellStyle name="60% - Énfasis6 2 4 2 2 5" xfId="40144" xr:uid="{61707EC4-681A-4733-8720-9809B0C4AB8E}"/>
    <cellStyle name="60% - Énfasis6 2 4 2 3" xfId="19766" xr:uid="{DBCDE637-A8E8-4140-B1A0-0F51CA85AEEA}"/>
    <cellStyle name="60% - Énfasis6 2 4 2 4" xfId="25549" xr:uid="{E915E535-B98E-404E-8A22-5772FCAD2F73}"/>
    <cellStyle name="60% - Énfasis6 2 4 2 5" xfId="31423" xr:uid="{94135E5F-A21C-4DBA-AFD7-1C8DA9B7E15E}"/>
    <cellStyle name="60% - Énfasis6 2 4 2 6" xfId="37294" xr:uid="{8EE92692-6B41-4352-A3DF-16A309965974}"/>
    <cellStyle name="60% - Énfasis6 2 4 3" xfId="7193" xr:uid="{80702ED4-82F8-422C-BC74-8F891C95D1ED}"/>
    <cellStyle name="60% - Énfasis6 2 4 3 2" xfId="21600" xr:uid="{0593744F-10BD-4141-9F5F-D757084282A9}"/>
    <cellStyle name="60% - Énfasis6 2 4 3 3" xfId="27427" xr:uid="{52A24F2B-7F2D-4674-922C-D29AC6826D16}"/>
    <cellStyle name="60% - Énfasis6 2 4 3 4" xfId="33309" xr:uid="{62A07143-A42D-4F64-9569-3AD691E626C2}"/>
    <cellStyle name="60% - Énfasis6 2 4 3 5" xfId="39173" xr:uid="{5AE8E1FA-7EEB-4BE9-AC80-F8E401D04338}"/>
    <cellStyle name="60% - Énfasis6 2 4 4" xfId="18837" xr:uid="{B8DADAC3-711C-4887-B8BA-FEF6A87E413F}"/>
    <cellStyle name="60% - Énfasis6 2 4 5" xfId="24578" xr:uid="{21D57FB4-FB61-45D6-B61A-B87BB653835B}"/>
    <cellStyle name="60% - Énfasis6 2 4 6" xfId="30457" xr:uid="{C929B507-8B9F-46A3-B1B1-69458B9CD3F7}"/>
    <cellStyle name="60% - Énfasis6 2 4 7" xfId="36337" xr:uid="{DC2B491F-052F-46BE-8539-ADE505F355CC}"/>
    <cellStyle name="60% - Énfasis6 2 5" xfId="4817" xr:uid="{EC208154-5721-4D2B-99DB-8A7B8DF3F8AC}"/>
    <cellStyle name="60% - Énfasis6 2 5 2" xfId="7680" xr:uid="{2F47F7B0-B8A2-44E8-9D99-3F76647630F2}"/>
    <cellStyle name="60% - Énfasis6 2 5 2 2" xfId="22071" xr:uid="{F3E7DD51-B4A0-4FCD-99AE-9E8D5343DEDA}"/>
    <cellStyle name="60% - Énfasis6 2 5 2 3" xfId="27913" xr:uid="{A8CC8BFC-BDCD-4FBF-88D4-5BA69AB68C59}"/>
    <cellStyle name="60% - Énfasis6 2 5 2 4" xfId="33795" xr:uid="{D4A8F410-602D-4E38-AF23-378CC674D59E}"/>
    <cellStyle name="60% - Énfasis6 2 5 2 5" xfId="39659" xr:uid="{6F788BD5-6F9E-45E9-AC99-230A638220A8}"/>
    <cellStyle name="60% - Énfasis6 2 5 3" xfId="19296" xr:uid="{2C497345-92FD-4B5D-88D8-40BD4799D209}"/>
    <cellStyle name="60% - Énfasis6 2 5 4" xfId="25064" xr:uid="{DD8E59CE-006B-4FEA-891B-A2AB629C9E30}"/>
    <cellStyle name="60% - Énfasis6 2 5 5" xfId="30938" xr:uid="{A5AF1121-5EEF-409F-B619-AF57585897AF}"/>
    <cellStyle name="60% - Énfasis6 2 5 6" xfId="36817" xr:uid="{7A8C4440-36F5-431B-B2AB-891DA5C9805F}"/>
    <cellStyle name="60% - Énfasis6 2 6" xfId="5823" xr:uid="{0DEF947C-3410-45F3-A36F-77E53419166D}"/>
    <cellStyle name="60% - Énfasis6 2 6 2" xfId="8692" xr:uid="{5C6E9A9D-C422-4D07-991C-F6D12E6CA628}"/>
    <cellStyle name="60% - Énfasis6 2 6 2 2" xfId="23060" xr:uid="{03995D2E-4A41-49FA-9021-32EFD565B1EA}"/>
    <cellStyle name="60% - Énfasis6 2 6 2 3" xfId="28924" xr:uid="{2F3C6F64-F088-4021-BF09-A18118B6CE23}"/>
    <cellStyle name="60% - Énfasis6 2 6 2 4" xfId="34806" xr:uid="{D9535D6A-4DBE-4FD0-8FC8-C7EE6E677A40}"/>
    <cellStyle name="60% - Énfasis6 2 6 2 5" xfId="40670" xr:uid="{1B42FDAA-1BF1-467F-9E99-E1F7E814BE30}"/>
    <cellStyle name="60% - Énfasis6 2 6 3" xfId="20275" xr:uid="{D68D0697-6F35-4364-B9FD-D72CB8A78145}"/>
    <cellStyle name="60% - Énfasis6 2 6 4" xfId="26074" xr:uid="{FC54E0B5-73C2-4AA8-BA77-170C1C885DEE}"/>
    <cellStyle name="60% - Énfasis6 2 6 5" xfId="31949" xr:uid="{E48A6B21-A137-4C6E-9081-A13565F40DD9}"/>
    <cellStyle name="60% - Énfasis6 2 6 6" xfId="37815" xr:uid="{107F3E95-EAFE-4264-AF80-31BED2428DF8}"/>
    <cellStyle name="60% - Énfasis6 2 7" xfId="6709" xr:uid="{3C937BC1-0640-42F0-B930-FF108A0C86AF}"/>
    <cellStyle name="60% - Énfasis6 2 7 2" xfId="21136" xr:uid="{1921B846-61C5-4918-B53D-BBDCD5B90CA4}"/>
    <cellStyle name="60% - Énfasis6 2 7 3" xfId="26948" xr:uid="{ECE817A1-5885-4D0B-AFAA-C755C9ABEC93}"/>
    <cellStyle name="60% - Énfasis6 2 7 4" xfId="32824" xr:uid="{1F3657B4-2265-4E2D-8E7B-43DFF47D6F6A}"/>
    <cellStyle name="60% - Énfasis6 2 7 5" xfId="38688" xr:uid="{43BB4A6F-95EA-4479-9E62-10FC220A3433}"/>
    <cellStyle name="60% - Énfasis6 2 8" xfId="18370" xr:uid="{3B590586-7969-43D0-BA48-88985247794B}"/>
    <cellStyle name="60% - Énfasis6 2 9" xfId="24078" xr:uid="{3961B30E-9D1F-4289-AD77-5E5CD6EB46CA}"/>
    <cellStyle name="60% - Énfasis6 20" xfId="6052" xr:uid="{F3555200-CF34-4077-B619-CD99C49642A2}"/>
    <cellStyle name="60% - Énfasis6 20 2" xfId="8921" xr:uid="{2A4122D3-5EB2-4385-8135-95748428DE53}"/>
    <cellStyle name="60% - Énfasis6 20 2 2" xfId="23285" xr:uid="{3C2EA425-9007-4F49-BFCA-02EEEAF2C45A}"/>
    <cellStyle name="60% - Énfasis6 20 2 3" xfId="29152" xr:uid="{D48E7F70-4BFF-4079-926E-1B2052DB847C}"/>
    <cellStyle name="60% - Énfasis6 20 2 4" xfId="35034" xr:uid="{9665D493-F021-4556-AAAE-FE81973C98FB}"/>
    <cellStyle name="60% - Énfasis6 20 2 5" xfId="40898" xr:uid="{8AD0397F-5270-450D-A839-78D71FE67488}"/>
    <cellStyle name="60% - Énfasis6 20 3" xfId="20500" xr:uid="{8D06DA37-83D8-4461-ADA7-C9A3788EABF8}"/>
    <cellStyle name="60% - Énfasis6 20 4" xfId="26302" xr:uid="{FE113FBE-7DCE-40A4-B100-FA66DD12D6D8}"/>
    <cellStyle name="60% - Énfasis6 20 5" xfId="32177" xr:uid="{0BC169A2-75D0-4C49-B1B9-1D92163E03FA}"/>
    <cellStyle name="60% - Énfasis6 20 6" xfId="38042" xr:uid="{A1DE95DE-561D-47D2-A08B-69CBA5B6874A}"/>
    <cellStyle name="60% - Énfasis6 21" xfId="6072" xr:uid="{6F244029-F9F1-4D35-85BC-046D4E2EA00B}"/>
    <cellStyle name="60% - Énfasis6 21 2" xfId="8941" xr:uid="{36A92D75-D264-47C7-9DAE-9C2CB7F5C215}"/>
    <cellStyle name="60% - Énfasis6 21 2 2" xfId="23305" xr:uid="{C29004FB-B1B6-401C-AD7E-CE749BAD25F8}"/>
    <cellStyle name="60% - Énfasis6 21 2 3" xfId="29172" xr:uid="{78426C1E-F205-4C4D-9727-8DCE7375FB46}"/>
    <cellStyle name="60% - Énfasis6 21 2 4" xfId="35054" xr:uid="{E7F257ED-B165-4FD8-9C1D-02E76A948417}"/>
    <cellStyle name="60% - Énfasis6 21 2 5" xfId="40918" xr:uid="{F9ECA5AA-DC35-400B-BEA2-9E6DE217A624}"/>
    <cellStyle name="60% - Énfasis6 21 3" xfId="20520" xr:uid="{1C20079C-33CD-4272-8032-ED1A12A0F755}"/>
    <cellStyle name="60% - Énfasis6 21 4" xfId="26322" xr:uid="{37E3C87E-3E9E-43B5-A0AD-63C65989F87F}"/>
    <cellStyle name="60% - Énfasis6 21 5" xfId="32197" xr:uid="{2687FB00-7527-4F36-BFF7-1306B11139BB}"/>
    <cellStyle name="60% - Énfasis6 21 6" xfId="38062" xr:uid="{B399981A-7A49-4D1B-BC59-056CCD9C39B6}"/>
    <cellStyle name="60% - Énfasis6 22" xfId="6092" xr:uid="{40E96E4A-DCAE-499E-9320-8CD17194A372}"/>
    <cellStyle name="60% - Énfasis6 22 2" xfId="8961" xr:uid="{F30422F2-B5E2-4E69-A77D-6D66C38A4E0A}"/>
    <cellStyle name="60% - Énfasis6 22 2 2" xfId="23325" xr:uid="{37D1778F-DD57-457B-BD0F-7D7CA5ED105C}"/>
    <cellStyle name="60% - Énfasis6 22 2 3" xfId="29192" xr:uid="{361F55C3-4E4D-4D00-A8A7-C281FA382898}"/>
    <cellStyle name="60% - Énfasis6 22 2 4" xfId="35074" xr:uid="{ED29F6AE-EB04-470E-80CD-D1CBC7FA1D04}"/>
    <cellStyle name="60% - Énfasis6 22 2 5" xfId="40938" xr:uid="{BFBE6A9B-4735-49DD-88FE-188629A8F041}"/>
    <cellStyle name="60% - Énfasis6 22 3" xfId="20540" xr:uid="{24124C9D-3E1D-441B-B38E-F86AC4E13508}"/>
    <cellStyle name="60% - Énfasis6 22 4" xfId="26342" xr:uid="{1F98F8FD-D3CA-4546-823B-01B8C03D7625}"/>
    <cellStyle name="60% - Énfasis6 22 5" xfId="32217" xr:uid="{2D8C004D-D2B5-4B1C-8BAC-AA6BE31F7E69}"/>
    <cellStyle name="60% - Énfasis6 22 6" xfId="38082" xr:uid="{0D3974CE-A58C-4489-999F-ADC836A9F00A}"/>
    <cellStyle name="60% - Énfasis6 23" xfId="6112" xr:uid="{B3C478EC-1DA5-4884-A909-83440399AC66}"/>
    <cellStyle name="60% - Énfasis6 23 2" xfId="8981" xr:uid="{8BB564F4-A2AE-45DD-97D6-53B6286AF3C3}"/>
    <cellStyle name="60% - Énfasis6 23 2 2" xfId="23345" xr:uid="{572CEC43-5F0C-47FC-B7EE-A49764B72F93}"/>
    <cellStyle name="60% - Énfasis6 23 2 3" xfId="29212" xr:uid="{3FC637E9-53D2-4E01-8F8C-4EC1B12D0B36}"/>
    <cellStyle name="60% - Énfasis6 23 2 4" xfId="35094" xr:uid="{092F51B4-458E-4410-82B2-4151301614E0}"/>
    <cellStyle name="60% - Énfasis6 23 2 5" xfId="40958" xr:uid="{B1725933-3A06-4D82-AED4-EFA42FEFE988}"/>
    <cellStyle name="60% - Énfasis6 23 3" xfId="20560" xr:uid="{56660BDA-DAE2-434D-87D5-2CE2D044DDB9}"/>
    <cellStyle name="60% - Énfasis6 23 4" xfId="26362" xr:uid="{E8638083-216A-4FAC-B9DA-317800DB013A}"/>
    <cellStyle name="60% - Énfasis6 23 5" xfId="32237" xr:uid="{51ECF295-843D-4BB3-95D1-841F04EFDCF3}"/>
    <cellStyle name="60% - Énfasis6 23 6" xfId="38102" xr:uid="{231BA280-E631-41F8-B389-B2B6B42437A5}"/>
    <cellStyle name="60% - Énfasis6 24" xfId="6132" xr:uid="{D06476D9-6706-4652-97C4-313DACE3F9CE}"/>
    <cellStyle name="60% - Énfasis6 24 2" xfId="9001" xr:uid="{2C5C8362-B789-46FC-A29E-D91B24B4F758}"/>
    <cellStyle name="60% - Énfasis6 24 2 2" xfId="23365" xr:uid="{3CA0AAED-8DFD-4932-BB30-740B2F393665}"/>
    <cellStyle name="60% - Énfasis6 24 2 3" xfId="29232" xr:uid="{0F247298-5EF0-4DFA-A5B4-900080AE69B1}"/>
    <cellStyle name="60% - Énfasis6 24 2 4" xfId="35114" xr:uid="{F37C7018-86E9-44D6-9B5C-CBACDA7A0572}"/>
    <cellStyle name="60% - Énfasis6 24 2 5" xfId="40978" xr:uid="{1CAE2CF6-D171-4C9F-9CCB-A0D0102CE0F7}"/>
    <cellStyle name="60% - Énfasis6 24 3" xfId="20580" xr:uid="{715562FE-5D8B-420E-A761-3F487620BA21}"/>
    <cellStyle name="60% - Énfasis6 24 4" xfId="26382" xr:uid="{0BF081B0-A644-4F69-B139-650FD6DF76B3}"/>
    <cellStyle name="60% - Énfasis6 24 5" xfId="32257" xr:uid="{C2EC1576-C990-4556-B290-EC3C4AE27361}"/>
    <cellStyle name="60% - Énfasis6 24 6" xfId="38122" xr:uid="{FCB061A8-67B6-40DA-9C8B-A0EE78BDB9AA}"/>
    <cellStyle name="60% - Énfasis6 25" xfId="6152" xr:uid="{7F63F736-6D59-4B48-B7D5-F866CAC60BE3}"/>
    <cellStyle name="60% - Énfasis6 25 2" xfId="9021" xr:uid="{E566D037-E33D-4AA8-B34D-6C7D2BB021C3}"/>
    <cellStyle name="60% - Énfasis6 25 2 2" xfId="23385" xr:uid="{30A9CF33-F7F6-4711-BEE3-6090950D4CD1}"/>
    <cellStyle name="60% - Énfasis6 25 2 3" xfId="29252" xr:uid="{134BAD61-382F-45FF-88E3-AF8D26B936B1}"/>
    <cellStyle name="60% - Énfasis6 25 2 4" xfId="35134" xr:uid="{A265D551-13C4-4748-BB30-50749BD469CB}"/>
    <cellStyle name="60% - Énfasis6 25 2 5" xfId="40997" xr:uid="{8D5EAEEE-F2EC-4877-AF62-89E4CAC00D6B}"/>
    <cellStyle name="60% - Énfasis6 25 3" xfId="20600" xr:uid="{71F4B42F-E3DE-4CE5-92F2-7F02BA1C3832}"/>
    <cellStyle name="60% - Énfasis6 25 4" xfId="26402" xr:uid="{8CF83699-5204-4BC8-857C-6BD79A0476EB}"/>
    <cellStyle name="60% - Énfasis6 25 5" xfId="32277" xr:uid="{6BCCDA71-E88B-4642-BBF9-83A1F103859B}"/>
    <cellStyle name="60% - Énfasis6 25 6" xfId="38142" xr:uid="{6927803B-4164-4D88-8DD1-9488E1447773}"/>
    <cellStyle name="60% - Énfasis6 26" xfId="6172" xr:uid="{EF4E40F7-3695-4B8F-B05D-470B994AFC56}"/>
    <cellStyle name="60% - Énfasis6 26 2" xfId="9041" xr:uid="{6E7879FA-50DE-4ACA-93C2-B53783CB3FD9}"/>
    <cellStyle name="60% - Énfasis6 26 2 2" xfId="23405" xr:uid="{AE0EE3B8-89EE-44F3-BB01-3A2BCE80BA32}"/>
    <cellStyle name="60% - Énfasis6 26 2 3" xfId="29272" xr:uid="{849E658A-0A91-4003-A6B5-B228215217AA}"/>
    <cellStyle name="60% - Énfasis6 26 2 4" xfId="35154" xr:uid="{49E381F9-6CFC-4A02-A8D6-59CD68546976}"/>
    <cellStyle name="60% - Énfasis6 26 2 5" xfId="41016" xr:uid="{93298A3C-ABB2-4A93-B1E3-FA0DF25B5B68}"/>
    <cellStyle name="60% - Énfasis6 26 3" xfId="20620" xr:uid="{07D29BDA-5599-4E5B-B324-2F4D16F3CB60}"/>
    <cellStyle name="60% - Énfasis6 26 4" xfId="26422" xr:uid="{CA645737-B52A-4AF3-B908-6080ABD52670}"/>
    <cellStyle name="60% - Énfasis6 26 5" xfId="32297" xr:uid="{81A99A7F-9974-4054-BF86-C938121BD3E3}"/>
    <cellStyle name="60% - Énfasis6 26 6" xfId="38162" xr:uid="{E985A706-27A3-4563-97BE-863D60E8A814}"/>
    <cellStyle name="60% - Énfasis6 27" xfId="6192" xr:uid="{7FBA61D4-AE4E-4824-8751-7EB04BEB66EC}"/>
    <cellStyle name="60% - Énfasis6 27 2" xfId="9061" xr:uid="{C339FB85-3DF3-4CBC-B3AD-5F0ADF6B8346}"/>
    <cellStyle name="60% - Énfasis6 27 2 2" xfId="23425" xr:uid="{3201E991-81F3-4CA2-99B9-5AB87476418A}"/>
    <cellStyle name="60% - Énfasis6 27 2 3" xfId="29292" xr:uid="{4C7B8C3B-7303-4B36-A405-0430CF82A383}"/>
    <cellStyle name="60% - Énfasis6 27 2 4" xfId="35174" xr:uid="{20F7A328-1A30-4B49-BD67-4DE3E918ADC4}"/>
    <cellStyle name="60% - Énfasis6 27 2 5" xfId="41036" xr:uid="{34A00180-F103-4759-ACF3-1B69D38EBFEA}"/>
    <cellStyle name="60% - Énfasis6 27 3" xfId="20640" xr:uid="{47F36B0C-98F8-492A-A532-AF65FDE7DFE7}"/>
    <cellStyle name="60% - Énfasis6 27 4" xfId="26442" xr:uid="{81F49CF4-7E52-40FC-BFB5-F659C88DF245}"/>
    <cellStyle name="60% - Énfasis6 27 5" xfId="32317" xr:uid="{5A5C0187-83BB-4D96-9494-F8F264071C8C}"/>
    <cellStyle name="60% - Énfasis6 27 6" xfId="38182" xr:uid="{C4B1DA11-EE5D-412E-8FD5-7F4F534A7275}"/>
    <cellStyle name="60% - Énfasis6 28" xfId="6214" xr:uid="{12CF50A5-DDDA-402B-AC33-B94C1166449D}"/>
    <cellStyle name="60% - Énfasis6 28 2" xfId="9083" xr:uid="{3736E362-95F7-43DB-8273-78EC0B461635}"/>
    <cellStyle name="60% - Énfasis6 28 2 2" xfId="23447" xr:uid="{C4794A06-2BD2-4013-8859-7838ED7D5908}"/>
    <cellStyle name="60% - Énfasis6 28 2 3" xfId="29314" xr:uid="{9D81C0F0-1DF9-4DED-BA6E-6C21438D0757}"/>
    <cellStyle name="60% - Énfasis6 28 2 4" xfId="35196" xr:uid="{D671CBF9-C6C8-49A6-BAB7-A1E42F5BFB10}"/>
    <cellStyle name="60% - Énfasis6 28 2 5" xfId="41057" xr:uid="{79267F65-4D7E-4BEF-B719-456F97828CAB}"/>
    <cellStyle name="60% - Énfasis6 28 3" xfId="20662" xr:uid="{141EE5C9-07B5-4F04-9CDA-71697CB418A9}"/>
    <cellStyle name="60% - Énfasis6 28 4" xfId="26464" xr:uid="{734F2C1B-7A9D-44FB-BB53-B11AB06A0C0B}"/>
    <cellStyle name="60% - Énfasis6 28 5" xfId="32339" xr:uid="{8D95145D-6DCB-4BC9-B0DD-098CA6078321}"/>
    <cellStyle name="60% - Énfasis6 28 6" xfId="38204" xr:uid="{018A7D1F-A2B2-48A2-907C-4F8C8B19929B}"/>
    <cellStyle name="60% - Énfasis6 29" xfId="6251" xr:uid="{23069B96-D018-4DB2-A806-439EBF1FC2C5}"/>
    <cellStyle name="60% - Énfasis6 29 2" xfId="9120" xr:uid="{75F219ED-CC60-4B46-8B22-2FD9299D9ED7}"/>
    <cellStyle name="60% - Énfasis6 29 2 2" xfId="23484" xr:uid="{F21BDF9E-44D6-4BB9-867F-529D46A5B329}"/>
    <cellStyle name="60% - Énfasis6 29 2 3" xfId="29351" xr:uid="{FB2829D4-FE66-45CC-A675-53D0A768C168}"/>
    <cellStyle name="60% - Énfasis6 29 2 4" xfId="35233" xr:uid="{0F40C6E7-2CB1-43CE-A5B7-B9A17A181BCB}"/>
    <cellStyle name="60% - Énfasis6 29 2 5" xfId="41093" xr:uid="{AE666017-DCC2-48F8-B408-0ECC378D384A}"/>
    <cellStyle name="60% - Énfasis6 29 3" xfId="20692" xr:uid="{F7FB0518-A600-4A42-B25F-9C224DB83105}"/>
    <cellStyle name="60% - Énfasis6 29 4" xfId="26501" xr:uid="{6671E0EA-B0AD-4E29-8B6E-582E0932AE0E}"/>
    <cellStyle name="60% - Énfasis6 29 5" xfId="32376" xr:uid="{2D584AED-820C-455A-8C7D-06FA36F09A9F}"/>
    <cellStyle name="60% - Énfasis6 29 6" xfId="38241" xr:uid="{D72E5697-6412-407B-ADE5-2C379FD88240}"/>
    <cellStyle name="60% - Énfasis6 3" xfId="3874" xr:uid="{CFADE440-EDC6-4E17-A714-F7DEE3C92C9A}"/>
    <cellStyle name="60% - Énfasis6 3 10" xfId="29983" xr:uid="{22203ADE-5399-441F-99C2-327CCE5111F4}"/>
    <cellStyle name="60% - Énfasis6 3 11" xfId="35864" xr:uid="{AC3546D1-0F08-480C-9C2D-3C2D718CDE70}"/>
    <cellStyle name="60% - Énfasis6 3 2" xfId="4073" xr:uid="{E0BA88DE-979D-473C-8222-3466F3B1223F}"/>
    <cellStyle name="60% - Énfasis6 3 2 2" xfId="4551" xr:uid="{369D63FD-AB8D-44FA-867A-55C31B1EA75D}"/>
    <cellStyle name="60% - Énfasis6 3 2 2 2" xfId="5519" xr:uid="{94CF8F9A-1C59-4BE2-B7CA-E488FDED30C4}"/>
    <cellStyle name="60% - Énfasis6 3 2 2 2 2" xfId="8386" xr:uid="{DACFD7F2-67D3-4D96-ACA2-65EFF0DB7BAC}"/>
    <cellStyle name="60% - Énfasis6 3 2 2 2 2 2" xfId="22761" xr:uid="{FF5AB7B7-3573-491E-A67F-7EFBA0FA3635}"/>
    <cellStyle name="60% - Énfasis6 3 2 2 2 2 3" xfId="28619" xr:uid="{9732000D-7D15-485B-B5B2-7E095062045D}"/>
    <cellStyle name="60% - Énfasis6 3 2 2 2 2 4" xfId="34501" xr:uid="{BB0B5818-EC62-416A-A201-1712AA2F78CE}"/>
    <cellStyle name="60% - Énfasis6 3 2 2 2 2 5" xfId="40365" xr:uid="{AA401F08-5319-41D0-A41D-8C3FDE84B3A9}"/>
    <cellStyle name="60% - Énfasis6 3 2 2 2 3" xfId="19979" xr:uid="{3C34623F-CF9E-4974-B6A8-0CBCD7A68839}"/>
    <cellStyle name="60% - Énfasis6 3 2 2 2 4" xfId="25770" xr:uid="{D0CFE5FB-B121-4A3A-81A3-B5AAE1C6BE9A}"/>
    <cellStyle name="60% - Énfasis6 3 2 2 2 5" xfId="31644" xr:uid="{47FE7BBB-C908-4BF6-B7D4-9D8F13C10FFB}"/>
    <cellStyle name="60% - Énfasis6 3 2 2 2 6" xfId="37514" xr:uid="{2A733B76-E562-477E-AA36-CE56A385BD9B}"/>
    <cellStyle name="60% - Énfasis6 3 2 2 3" xfId="7414" xr:uid="{A4839C60-73DA-4CFD-ACE7-BB0917ACD949}"/>
    <cellStyle name="60% - Énfasis6 3 2 2 3 2" xfId="21816" xr:uid="{BB6CD301-29FC-47AA-A402-06940D7E96E9}"/>
    <cellStyle name="60% - Énfasis6 3 2 2 3 3" xfId="27648" xr:uid="{CC721A5D-52F3-4BEE-9DD7-DA2BC32D8815}"/>
    <cellStyle name="60% - Énfasis6 3 2 2 3 4" xfId="33530" xr:uid="{A78CD3CA-3CDE-43EB-84AF-386275CAC7CF}"/>
    <cellStyle name="60% - Énfasis6 3 2 2 3 5" xfId="39394" xr:uid="{68C185E6-8D8D-440B-9FEA-66BE9E1B8EAA}"/>
    <cellStyle name="60% - Énfasis6 3 2 2 4" xfId="19047" xr:uid="{212DF788-6F68-4888-9E10-EF077F8236E8}"/>
    <cellStyle name="60% - Énfasis6 3 2 2 5" xfId="24799" xr:uid="{1B49AB37-05CB-4F8A-BEC5-AEA12E845D7A}"/>
    <cellStyle name="60% - Énfasis6 3 2 2 6" xfId="30676" xr:uid="{AAC6D319-6935-4B62-9EBB-520933E4ABCC}"/>
    <cellStyle name="60% - Énfasis6 3 2 2 7" xfId="36557" xr:uid="{37E47726-F1F4-46C4-A562-093053F11189}"/>
    <cellStyle name="60% - Énfasis6 3 2 3" xfId="5034" xr:uid="{FFCD8DA8-5309-4ECD-AF52-D56CD3EAA0D7}"/>
    <cellStyle name="60% - Énfasis6 3 2 3 2" xfId="7901" xr:uid="{6145BED9-7B27-49DF-9F11-49DB9E4AA23E}"/>
    <cellStyle name="60% - Énfasis6 3 2 3 2 2" xfId="22286" xr:uid="{953B2C9C-4009-4790-90C8-6BD891E3440F}"/>
    <cellStyle name="60% - Énfasis6 3 2 3 2 3" xfId="28134" xr:uid="{C360AA66-3519-4727-A17E-C67E2B9BE22B}"/>
    <cellStyle name="60% - Énfasis6 3 2 3 2 4" xfId="34016" xr:uid="{01374A3E-0178-4E98-B11F-0C8F9E3A03E1}"/>
    <cellStyle name="60% - Énfasis6 3 2 3 2 5" xfId="39880" xr:uid="{A522ABB7-97DD-4D62-A08F-8A8A66496937}"/>
    <cellStyle name="60% - Énfasis6 3 2 3 3" xfId="19512" xr:uid="{837A0F3B-E788-4593-9F66-45C6EE2B065F}"/>
    <cellStyle name="60% - Énfasis6 3 2 3 4" xfId="25285" xr:uid="{81428DBB-B6A2-4D31-BE50-E832D71F1ACD}"/>
    <cellStyle name="60% - Énfasis6 3 2 3 5" xfId="31159" xr:uid="{8FF1525B-C30E-45B4-829F-84776261F7AF}"/>
    <cellStyle name="60% - Énfasis6 3 2 3 6" xfId="37037" xr:uid="{0BF20619-9DCB-4CA2-B620-A49400DBDD12}"/>
    <cellStyle name="60% - Énfasis6 3 2 4" xfId="6929" xr:uid="{E39936B0-6AFE-45AA-8C24-4E2137AB8488}"/>
    <cellStyle name="60% - Énfasis6 3 2 4 2" xfId="21349" xr:uid="{12202A22-E5F7-4FBC-8F87-90773A0D05A0}"/>
    <cellStyle name="60% - Énfasis6 3 2 4 3" xfId="27167" xr:uid="{BE4BEE51-25B5-4A49-8770-2DC40F7A795D}"/>
    <cellStyle name="60% - Énfasis6 3 2 4 4" xfId="33045" xr:uid="{E6618109-1FB7-49AD-9DCB-8FCBBB1F435C}"/>
    <cellStyle name="60% - Énfasis6 3 2 4 5" xfId="38909" xr:uid="{81B83AFD-9785-4C31-997D-333597EE8CE5}"/>
    <cellStyle name="60% - Énfasis6 3 2 5" xfId="18604" xr:uid="{F2411504-ABD4-4E8A-90A6-4F9549D81EED}"/>
    <cellStyle name="60% - Énfasis6 3 2 6" xfId="24316" xr:uid="{C95EF044-3984-4D10-AF48-8465B380EC2D}"/>
    <cellStyle name="60% - Énfasis6 3 2 7" xfId="30194" xr:uid="{E21D6900-BC28-47CD-900D-4D570F137DB5}"/>
    <cellStyle name="60% - Énfasis6 3 2 8" xfId="36073" xr:uid="{DF2D64EF-3FE5-4068-91E8-7F5D7C397BB1}"/>
    <cellStyle name="60% - Énfasis6 3 3" xfId="4357" xr:uid="{8B8DD415-6474-4A79-B330-4A005F9CB840}"/>
    <cellStyle name="60% - Énfasis6 3 3 2" xfId="5323" xr:uid="{E974FFD9-A69A-4471-85EC-942004E61920}"/>
    <cellStyle name="60% - Énfasis6 3 3 2 2" xfId="8190" xr:uid="{19F7BA60-E72D-41AE-BE7D-92D0894BDC5C}"/>
    <cellStyle name="60% - Énfasis6 3 3 2 2 2" xfId="22566" xr:uid="{73765FBC-7986-4BE0-94DA-A590E9B87BFB}"/>
    <cellStyle name="60% - Énfasis6 3 3 2 2 3" xfId="28423" xr:uid="{1958F466-989A-475B-B151-B48275FEB2C1}"/>
    <cellStyle name="60% - Énfasis6 3 3 2 2 4" xfId="34305" xr:uid="{747E6E2C-D175-4B4C-85C1-D20B6D8F0CA6}"/>
    <cellStyle name="60% - Énfasis6 3 3 2 2 5" xfId="40169" xr:uid="{B49FD3F8-4DC7-4D5D-9E92-D7AB4039DD95}"/>
    <cellStyle name="60% - Énfasis6 3 3 2 3" xfId="19791" xr:uid="{D2E45FD1-5D7D-418C-B55F-A52BA8D5B651}"/>
    <cellStyle name="60% - Énfasis6 3 3 2 4" xfId="25574" xr:uid="{EB287CAB-E2C5-44CC-9940-1226EEC99B3C}"/>
    <cellStyle name="60% - Énfasis6 3 3 2 5" xfId="31448" xr:uid="{6C2EDBF2-0266-46AA-A620-0D0DAD26626E}"/>
    <cellStyle name="60% - Énfasis6 3 3 2 6" xfId="37319" xr:uid="{19F3861E-D726-47E5-A93B-2F64AA7E571A}"/>
    <cellStyle name="60% - Énfasis6 3 3 3" xfId="7218" xr:uid="{8A16690A-F58B-46ED-9D91-E99EE12B8CC4}"/>
    <cellStyle name="60% - Énfasis6 3 3 3 2" xfId="21625" xr:uid="{EF10CFC3-5FC4-48C0-8451-9AA3535265C1}"/>
    <cellStyle name="60% - Énfasis6 3 3 3 3" xfId="27452" xr:uid="{2F93E75A-DE27-4D55-B811-2B661AB9896E}"/>
    <cellStyle name="60% - Énfasis6 3 3 3 4" xfId="33334" xr:uid="{23C2719F-C2A2-40E1-BEA9-9950DDD01C4E}"/>
    <cellStyle name="60% - Énfasis6 3 3 3 5" xfId="39198" xr:uid="{805483E5-BD06-442C-8E4F-9017A40181FA}"/>
    <cellStyle name="60% - Énfasis6 3 3 4" xfId="18862" xr:uid="{DB127113-C539-43AF-8F23-C8FFFCEA5153}"/>
    <cellStyle name="60% - Énfasis6 3 3 5" xfId="24603" xr:uid="{B4C4AA97-0CF4-4D0B-AE30-A2647D1DCE8E}"/>
    <cellStyle name="60% - Énfasis6 3 3 6" xfId="30482" xr:uid="{29044812-5115-4123-82D2-DD9F7BDA2452}"/>
    <cellStyle name="60% - Énfasis6 3 3 7" xfId="36362" xr:uid="{D79AE606-5C3D-4DE3-9618-9CF693AFBC4B}"/>
    <cellStyle name="60% - Énfasis6 3 4" xfId="4839" xr:uid="{D77B7C8D-682F-4C9F-A06B-0AD71C06F9E6}"/>
    <cellStyle name="60% - Énfasis6 3 4 2" xfId="7705" xr:uid="{221A899D-C099-454E-BA21-C4A33D55A9A9}"/>
    <cellStyle name="60% - Énfasis6 3 4 2 2" xfId="22095" xr:uid="{7AF10AD3-C588-4BC6-B811-38EF11EF8C73}"/>
    <cellStyle name="60% - Énfasis6 3 4 2 3" xfId="27938" xr:uid="{646F13C2-66E9-4B3A-96C6-610064D7AD3B}"/>
    <cellStyle name="60% - Énfasis6 3 4 2 4" xfId="33820" xr:uid="{38B03E11-9575-4C19-84AA-C1F2059591B6}"/>
    <cellStyle name="60% - Énfasis6 3 4 2 5" xfId="39684" xr:uid="{62C01366-4E5C-4F62-9DFB-505EA1857C33}"/>
    <cellStyle name="60% - Énfasis6 3 4 3" xfId="19321" xr:uid="{6EBC166F-CE43-4AF3-8D0D-858FC5D62E44}"/>
    <cellStyle name="60% - Énfasis6 3 4 4" xfId="25089" xr:uid="{8787FED4-4CFA-4729-BB3C-85D2B9F6252D}"/>
    <cellStyle name="60% - Énfasis6 3 4 5" xfId="30963" xr:uid="{0EBD805F-2C78-437D-9A97-2F52818E9B79}"/>
    <cellStyle name="60% - Énfasis6 3 4 6" xfId="36842" xr:uid="{CD826A32-0043-4C36-8091-0A3DF97147EF}"/>
    <cellStyle name="60% - Énfasis6 3 5" xfId="5848" xr:uid="{42AB672E-6189-4EEA-9574-D1C049146AB4}"/>
    <cellStyle name="60% - Énfasis6 3 5 2" xfId="8717" xr:uid="{FD5AB7B4-5EF5-456B-8DE6-9DD716107C86}"/>
    <cellStyle name="60% - Énfasis6 3 5 2 2" xfId="23085" xr:uid="{99016C71-381C-4822-9FCC-6C8A6D63DC83}"/>
    <cellStyle name="60% - Énfasis6 3 5 2 3" xfId="28949" xr:uid="{674D457B-3A88-4EE8-8208-2A8DEA35ADE4}"/>
    <cellStyle name="60% - Énfasis6 3 5 2 4" xfId="34831" xr:uid="{B632F013-AF36-445E-B714-6DB395B2CEE4}"/>
    <cellStyle name="60% - Énfasis6 3 5 2 5" xfId="40695" xr:uid="{EEF8EF97-5EC2-41FC-ACBC-A3745AABB0D1}"/>
    <cellStyle name="60% - Énfasis6 3 5 3" xfId="20300" xr:uid="{D4376FB4-4628-42DE-94F0-9ED96F330FA8}"/>
    <cellStyle name="60% - Énfasis6 3 5 4" xfId="26099" xr:uid="{F1B26B01-2D95-4AA4-ADCD-681984D64671}"/>
    <cellStyle name="60% - Énfasis6 3 5 5" xfId="31974" xr:uid="{49DC18A0-A048-4844-A22E-1DB2577B7FD4}"/>
    <cellStyle name="60% - Énfasis6 3 5 6" xfId="37840" xr:uid="{1C1A30D0-DD91-486D-85BC-42F9ACEA501B}"/>
    <cellStyle name="60% - Énfasis6 3 6" xfId="6449" xr:uid="{8D218FD3-54B2-4B74-8C8D-34C26EC9BB1D}"/>
    <cellStyle name="60% - Énfasis6 3 6 2" xfId="9309" xr:uid="{46882661-9D15-40FF-9A05-00C606D25E03}"/>
    <cellStyle name="60% - Énfasis6 3 6 2 2" xfId="23672" xr:uid="{400832F3-9B51-4A13-94AF-04A77C01EE68}"/>
    <cellStyle name="60% - Énfasis6 3 6 2 3" xfId="29540" xr:uid="{035D8096-9380-43F6-B391-852A3BED9C9F}"/>
    <cellStyle name="60% - Énfasis6 3 6 2 4" xfId="35422" xr:uid="{F5977F45-CA5B-4EC4-B95F-52AD7597F5A7}"/>
    <cellStyle name="60% - Énfasis6 3 6 2 5" xfId="41281" xr:uid="{D5147AB6-9883-459B-8DF9-A95D7FBE8E4D}"/>
    <cellStyle name="60% - Énfasis6 3 6 3" xfId="20888" xr:uid="{A8AEACC1-F5BF-4387-A152-D4B2825E2B72}"/>
    <cellStyle name="60% - Énfasis6 3 6 4" xfId="26698" xr:uid="{90A8D31F-CA68-42AC-A9DF-6CBEFE68BBC0}"/>
    <cellStyle name="60% - Énfasis6 3 6 5" xfId="32573" xr:uid="{7904303C-E6F5-4B53-9385-2FDFA59EB44E}"/>
    <cellStyle name="60% - Énfasis6 3 6 6" xfId="38437" xr:uid="{BF62D8C8-B4D1-4991-9C9D-EF9C02D6C282}"/>
    <cellStyle name="60% - Énfasis6 3 7" xfId="6734" xr:uid="{8FDE1974-858C-4748-820E-26735499905F}"/>
    <cellStyle name="60% - Énfasis6 3 7 2" xfId="21158" xr:uid="{1D10EB9B-8E53-49E9-AFD1-FA5C6ED914D5}"/>
    <cellStyle name="60% - Énfasis6 3 7 3" xfId="26973" xr:uid="{717EB52C-6703-421A-815B-9828045C344E}"/>
    <cellStyle name="60% - Énfasis6 3 7 4" xfId="32849" xr:uid="{06FF500C-0379-4AD4-935A-581D1D563A1A}"/>
    <cellStyle name="60% - Énfasis6 3 7 5" xfId="38713" xr:uid="{E717DCAC-DF13-4F51-87DC-59C69D6BB7D9}"/>
    <cellStyle name="60% - Énfasis6 3 8" xfId="18396" xr:uid="{0B9ADB3C-F2C6-4196-BEF3-A1BFB8AE317B}"/>
    <cellStyle name="60% - Énfasis6 3 9" xfId="24105" xr:uid="{EC2139B1-9FFB-4A66-9520-5157579F0B4B}"/>
    <cellStyle name="60% - Énfasis6 30" xfId="6271" xr:uid="{CBBD1F13-DAD6-49F6-AF2D-D674A9038061}"/>
    <cellStyle name="60% - Énfasis6 30 2" xfId="9140" xr:uid="{694D05BF-13F3-4B6B-AD6E-D4A5C8C787E3}"/>
    <cellStyle name="60% - Énfasis6 30 2 2" xfId="23504" xr:uid="{07A020CE-4085-4D2B-B6DE-1E15695FAA91}"/>
    <cellStyle name="60% - Énfasis6 30 2 3" xfId="29371" xr:uid="{7424643B-A36C-42EB-86E8-42F08ED80E88}"/>
    <cellStyle name="60% - Énfasis6 30 2 4" xfId="35253" xr:uid="{BC86E3AB-7648-4A41-86D1-48C2E3BB8898}"/>
    <cellStyle name="60% - Énfasis6 30 2 5" xfId="41112" xr:uid="{510E9D65-6784-4340-BED1-5F9F90FDE601}"/>
    <cellStyle name="60% - Énfasis6 30 3" xfId="20712" xr:uid="{6441BA09-98D2-46BA-B321-D34BFA7967D0}"/>
    <cellStyle name="60% - Énfasis6 30 4" xfId="26521" xr:uid="{6A8BE67E-A72F-4897-8ED6-1061F7D6577E}"/>
    <cellStyle name="60% - Énfasis6 30 5" xfId="32396" xr:uid="{24D2070F-3B86-4C70-A274-CF62C5F1A62D}"/>
    <cellStyle name="60% - Énfasis6 30 6" xfId="38261" xr:uid="{A06B1DB8-D41A-412E-B27A-A94428412B6A}"/>
    <cellStyle name="60% - Énfasis6 31" xfId="6291" xr:uid="{0CA7E9E3-11FC-4FB7-A5C2-BF012976FF8E}"/>
    <cellStyle name="60% - Énfasis6 31 2" xfId="9160" xr:uid="{E7C27A1E-9A46-4F55-84BE-6A81B1C34B38}"/>
    <cellStyle name="60% - Énfasis6 31 2 2" xfId="23524" xr:uid="{EE8048E2-096A-4847-BC67-BCA4E3189C1C}"/>
    <cellStyle name="60% - Énfasis6 31 2 3" xfId="29391" xr:uid="{1F03F40B-876B-454B-A64D-3AECF27DAE25}"/>
    <cellStyle name="60% - Énfasis6 31 2 4" xfId="35273" xr:uid="{530F8CD6-0D73-4EA6-A80C-75D7319BCF85}"/>
    <cellStyle name="60% - Énfasis6 31 2 5" xfId="41132" xr:uid="{A18C9F0F-A6FD-43D3-9992-85C97B55D4FD}"/>
    <cellStyle name="60% - Énfasis6 31 3" xfId="20732" xr:uid="{88F4B3E1-AE42-4811-B942-73C9E7196111}"/>
    <cellStyle name="60% - Énfasis6 31 4" xfId="26541" xr:uid="{077A2ED6-8108-4A0A-B5B8-04519C537057}"/>
    <cellStyle name="60% - Énfasis6 31 5" xfId="32416" xr:uid="{8C320AC8-507F-4EF0-8A4F-BC6836A0BA3C}"/>
    <cellStyle name="60% - Énfasis6 31 6" xfId="38281" xr:uid="{B7CE7936-9D64-482C-B4D9-F748D8D4DEC0}"/>
    <cellStyle name="60% - Énfasis6 32" xfId="6315" xr:uid="{897BB9C2-B937-421B-83B0-84A3CE52B23A}"/>
    <cellStyle name="60% - Énfasis6 32 2" xfId="9183" xr:uid="{CA035CC6-E687-4CC2-BE89-3CA21D49BB67}"/>
    <cellStyle name="60% - Énfasis6 32 2 2" xfId="23547" xr:uid="{85AF8674-2A14-42B5-A22C-281A8F08B7BE}"/>
    <cellStyle name="60% - Énfasis6 32 2 3" xfId="29414" xr:uid="{79378BF3-34E9-4E4B-A65A-BF61B7676478}"/>
    <cellStyle name="60% - Énfasis6 32 2 4" xfId="35296" xr:uid="{D687A250-27AC-4409-95CC-7A3DC2837A7F}"/>
    <cellStyle name="60% - Énfasis6 32 2 5" xfId="41155" xr:uid="{0AFDB23F-AA45-401F-A056-3C46DDA2AF5D}"/>
    <cellStyle name="60% - Énfasis6 32 3" xfId="20756" xr:uid="{84F5AE72-0ED6-44A4-80A8-0514FBC8D67F}"/>
    <cellStyle name="60% - Énfasis6 32 4" xfId="26565" xr:uid="{30CF7F09-B8F9-44F8-96C7-B9D58D7B8807}"/>
    <cellStyle name="60% - Énfasis6 32 5" xfId="32440" xr:uid="{78D94098-8F1A-42C6-B790-BC275A1B46ED}"/>
    <cellStyle name="60% - Énfasis6 32 6" xfId="38305" xr:uid="{9356C32B-CCBF-44DB-B2BF-181A175E972C}"/>
    <cellStyle name="60% - Énfasis6 33" xfId="6347" xr:uid="{CBFC45E0-C064-44C9-AC90-F282FFB318BB}"/>
    <cellStyle name="60% - Énfasis6 33 2" xfId="9212" xr:uid="{DC6B60EF-7461-49A7-A869-150025223545}"/>
    <cellStyle name="60% - Énfasis6 33 2 2" xfId="23575" xr:uid="{A2560B4F-AE61-4C63-8A51-98B29F4B0700}"/>
    <cellStyle name="60% - Énfasis6 33 2 3" xfId="29443" xr:uid="{CA200739-4C8C-4C8D-89EA-CF138C4AFA31}"/>
    <cellStyle name="60% - Énfasis6 33 2 4" xfId="35325" xr:uid="{24380869-E8AE-419F-B1B0-625AD2F8E2DF}"/>
    <cellStyle name="60% - Énfasis6 33 2 5" xfId="41184" xr:uid="{281687EC-3D24-4EFD-9A3E-B20B31C4C548}"/>
    <cellStyle name="60% - Énfasis6 33 3" xfId="20788" xr:uid="{11D40C7C-37CF-4F33-A1B2-65A461992328}"/>
    <cellStyle name="60% - Énfasis6 33 4" xfId="26597" xr:uid="{22A6F733-9BEE-401A-84F1-EDFA0200FF5C}"/>
    <cellStyle name="60% - Énfasis6 33 5" xfId="32472" xr:uid="{9880ED85-BACF-4BB6-B4B3-D77ED1CA633E}"/>
    <cellStyle name="60% - Énfasis6 33 6" xfId="38336" xr:uid="{485D001D-FA84-4F0E-AD4E-1B176F05FDE3}"/>
    <cellStyle name="60% - Énfasis6 34" xfId="6367" xr:uid="{A910E20B-68FB-494E-BAD5-0CE34C4F019B}"/>
    <cellStyle name="60% - Énfasis6 34 2" xfId="9232" xr:uid="{673F6272-F480-4205-A0D6-638E30653BE1}"/>
    <cellStyle name="60% - Énfasis6 34 2 2" xfId="23595" xr:uid="{548D7961-8A13-42D0-ADF0-22FCB974DC24}"/>
    <cellStyle name="60% - Énfasis6 34 2 3" xfId="29463" xr:uid="{ABCD3347-F242-41E0-98CF-3DA878431FF0}"/>
    <cellStyle name="60% - Énfasis6 34 2 4" xfId="35345" xr:uid="{D2A3470B-AA07-4683-A771-997E39907A55}"/>
    <cellStyle name="60% - Énfasis6 34 2 5" xfId="41204" xr:uid="{A534920D-B177-4C55-BA4C-9B9D3DBDD25F}"/>
    <cellStyle name="60% - Énfasis6 34 3" xfId="20808" xr:uid="{DFFFB9A1-2791-42F5-AB2C-BC1755156F13}"/>
    <cellStyle name="60% - Énfasis6 34 4" xfId="26617" xr:uid="{1B59C7F2-44FC-438E-835E-12A17E7B44A1}"/>
    <cellStyle name="60% - Énfasis6 34 5" xfId="32492" xr:uid="{7CD66DBF-ACF2-47B9-9078-791F8883F567}"/>
    <cellStyle name="60% - Énfasis6 34 6" xfId="38356" xr:uid="{F1252592-EB8D-488B-834C-6E5E32D6D6D1}"/>
    <cellStyle name="60% - Énfasis6 35" xfId="6387" xr:uid="{59062F3F-B84D-4067-BACC-F67918087733}"/>
    <cellStyle name="60% - Énfasis6 35 2" xfId="9252" xr:uid="{33101092-6768-4682-BDA0-38CA68D5AB7F}"/>
    <cellStyle name="60% - Énfasis6 35 2 2" xfId="23615" xr:uid="{5FBEBE53-F9CB-457F-8474-44C07BA983B1}"/>
    <cellStyle name="60% - Énfasis6 35 2 3" xfId="29483" xr:uid="{534137AD-3097-47BC-A086-3248D65C2836}"/>
    <cellStyle name="60% - Énfasis6 35 2 4" xfId="35365" xr:uid="{F983F455-A427-4A8A-BBBC-29E773856C0A}"/>
    <cellStyle name="60% - Énfasis6 35 2 5" xfId="41224" xr:uid="{A4E7A026-4372-41F3-95A5-BB7E69379A4B}"/>
    <cellStyle name="60% - Énfasis6 35 3" xfId="20828" xr:uid="{CB5CBB83-5D67-47BA-8C59-90E72F9BA396}"/>
    <cellStyle name="60% - Énfasis6 35 4" xfId="26637" xr:uid="{CEA07FF0-6654-4234-AE1B-7048FB5FB01B}"/>
    <cellStyle name="60% - Énfasis6 35 5" xfId="32512" xr:uid="{ADA4BB9A-BF79-4EBE-9C9C-925C1FF13B36}"/>
    <cellStyle name="60% - Énfasis6 35 6" xfId="38376" xr:uid="{FA6285BB-9169-41DC-93C8-A6AE2A2B20EE}"/>
    <cellStyle name="60% - Énfasis6 36" xfId="6408" xr:uid="{AC7CF199-EFC5-43F4-AF7E-E18492DF8C5C}"/>
    <cellStyle name="60% - Énfasis6 36 2" xfId="9273" xr:uid="{D37820DD-AC6E-432E-A467-573E9C331C71}"/>
    <cellStyle name="60% - Énfasis6 36 2 2" xfId="23636" xr:uid="{F5310F97-B975-4F40-9000-7CCF05427F04}"/>
    <cellStyle name="60% - Énfasis6 36 2 3" xfId="29504" xr:uid="{0515EC10-1D25-4FF9-9613-26134F67CA08}"/>
    <cellStyle name="60% - Énfasis6 36 2 4" xfId="35386" xr:uid="{9DB94165-32CE-478B-A2C8-D5028BDBBEE0}"/>
    <cellStyle name="60% - Énfasis6 36 2 5" xfId="41245" xr:uid="{72344BFA-B5B2-43C6-9441-84328742A620}"/>
    <cellStyle name="60% - Énfasis6 36 3" xfId="20849" xr:uid="{65DF1990-4409-4B5C-A342-0E5362BF3987}"/>
    <cellStyle name="60% - Énfasis6 36 4" xfId="26658" xr:uid="{5307C831-29B6-40E9-9E7A-B703AC4CADE4}"/>
    <cellStyle name="60% - Énfasis6 36 5" xfId="32533" xr:uid="{155BD948-D41D-42C9-A5D4-594C269C7CE5}"/>
    <cellStyle name="60% - Énfasis6 36 6" xfId="38397" xr:uid="{CBDDA293-0D64-46F0-A6D7-C85C639585B6}"/>
    <cellStyle name="60% - Énfasis6 37" xfId="6437" xr:uid="{9AFB91D7-4F4E-4B30-A3AA-C7AC22C93948}"/>
    <cellStyle name="60% - Énfasis6 37 2" xfId="9299" xr:uid="{CB4061B0-850B-463D-A9FB-8C2D1B083777}"/>
    <cellStyle name="60% - Énfasis6 37 2 2" xfId="23662" xr:uid="{9B7715A1-B643-4AE4-A8CC-974BFB1F553E}"/>
    <cellStyle name="60% - Énfasis6 37 2 3" xfId="29530" xr:uid="{228A7DAA-75D1-45FA-AFDA-BE1737E1D0E0}"/>
    <cellStyle name="60% - Énfasis6 37 2 4" xfId="35412" xr:uid="{093B64E2-27CE-4652-89DC-838A03D476D6}"/>
    <cellStyle name="60% - Énfasis6 37 2 5" xfId="41271" xr:uid="{140B3EB9-20CE-471E-B12E-350C8A37943D}"/>
    <cellStyle name="60% - Énfasis6 37 3" xfId="20878" xr:uid="{55B3E270-5A48-484F-8B56-C44E4CBD62B1}"/>
    <cellStyle name="60% - Énfasis6 37 4" xfId="26687" xr:uid="{5E02D7C4-B51E-42DD-A3EE-4D1A5E8EA61C}"/>
    <cellStyle name="60% - Énfasis6 37 5" xfId="32562" xr:uid="{558B4FD0-7DED-4D4B-B72C-69BF44022B0D}"/>
    <cellStyle name="60% - Énfasis6 37 6" xfId="38426" xr:uid="{8102BC6C-AF7A-47A6-9756-CBED4B0CBD68}"/>
    <cellStyle name="60% - Énfasis6 38" xfId="6471" xr:uid="{1A6BF520-719B-42B8-A2BB-78E1423453A3}"/>
    <cellStyle name="60% - Énfasis6 38 2" xfId="9331" xr:uid="{2D4CC821-C9A6-4A7F-A8C1-A424FA997126}"/>
    <cellStyle name="60% - Énfasis6 38 2 2" xfId="23694" xr:uid="{091D5C4D-B83F-4FD5-A1FD-84816C867ADD}"/>
    <cellStyle name="60% - Énfasis6 38 2 3" xfId="29562" xr:uid="{4B8A7308-9517-4896-B3B2-5CD1AFED789E}"/>
    <cellStyle name="60% - Énfasis6 38 2 4" xfId="35444" xr:uid="{F1CCED10-D8BC-4541-8900-68E5CEFFE65B}"/>
    <cellStyle name="60% - Énfasis6 38 2 5" xfId="41303" xr:uid="{10850913-6D0F-437C-A747-1857B2994E1F}"/>
    <cellStyle name="60% - Énfasis6 38 3" xfId="20909" xr:uid="{EC4B6526-6B5F-4DAE-89A0-AAA72F4B520D}"/>
    <cellStyle name="60% - Énfasis6 38 4" xfId="26720" xr:uid="{65E18CBC-BF0D-45EC-8E47-838DCC2042B2}"/>
    <cellStyle name="60% - Énfasis6 38 5" xfId="32595" xr:uid="{1A1DD4E6-91A2-45D4-9145-2744D582F6E7}"/>
    <cellStyle name="60% - Énfasis6 38 6" xfId="38459" xr:uid="{0738C949-C32F-47C0-BAFB-3D182ACB5E5D}"/>
    <cellStyle name="60% - Énfasis6 39" xfId="6491" xr:uid="{15E3659B-8DED-4889-A7EF-A8E6569FD9B6}"/>
    <cellStyle name="60% - Énfasis6 39 2" xfId="9351" xr:uid="{CE2A109E-C842-4CE8-8EFC-EC0F1B603AAB}"/>
    <cellStyle name="60% - Énfasis6 39 2 2" xfId="23714" xr:uid="{6059859B-FC39-44C7-9880-929DB840E81F}"/>
    <cellStyle name="60% - Énfasis6 39 2 3" xfId="29582" xr:uid="{2147B68F-D728-4BDC-AD0F-BEA372E595D2}"/>
    <cellStyle name="60% - Énfasis6 39 2 4" xfId="35464" xr:uid="{266FC218-C44A-4184-9AA2-AF4276504948}"/>
    <cellStyle name="60% - Énfasis6 39 2 5" xfId="41323" xr:uid="{9F1B43BC-F09C-4873-A68A-8A2458D24AFE}"/>
    <cellStyle name="60% - Énfasis6 39 3" xfId="20929" xr:uid="{C97A14CB-65B0-4761-A1B5-12D851B8FD1A}"/>
    <cellStyle name="60% - Énfasis6 39 4" xfId="26740" xr:uid="{2E67EFD0-55ED-4069-9BD4-09D26E3345E4}"/>
    <cellStyle name="60% - Énfasis6 39 5" xfId="32615" xr:uid="{FB652ED3-5829-464C-9552-0EB66F8E7040}"/>
    <cellStyle name="60% - Énfasis6 39 6" xfId="38479" xr:uid="{83D89596-B188-4485-9ABD-5DFAF3207E92}"/>
    <cellStyle name="60% - Énfasis6 4" xfId="3901" xr:uid="{65FBC4EA-261B-44CE-8B36-0108501EBCA8}"/>
    <cellStyle name="60% - Énfasis6 4 10" xfId="35893" xr:uid="{BC3ED2CD-0197-44A8-814D-10C51355DFA7}"/>
    <cellStyle name="60% - Énfasis6 4 2" xfId="4098" xr:uid="{E49D2A40-AF93-4549-AFB4-15E94A30CF7F}"/>
    <cellStyle name="60% - Énfasis6 4 2 2" xfId="4576" xr:uid="{0FAB6AFC-2038-4162-B964-B710A9CE09E0}"/>
    <cellStyle name="60% - Énfasis6 4 2 2 2" xfId="5544" xr:uid="{2CEE30AC-3BB0-4F93-A1BF-7F224A8DAE8B}"/>
    <cellStyle name="60% - Énfasis6 4 2 2 2 2" xfId="8411" xr:uid="{B8C8065D-E5AF-46FB-8771-F4A33F315EFC}"/>
    <cellStyle name="60% - Énfasis6 4 2 2 2 2 2" xfId="22786" xr:uid="{3C506503-23D7-461A-9BE7-B350F92ACFD1}"/>
    <cellStyle name="60% - Énfasis6 4 2 2 2 2 3" xfId="28644" xr:uid="{2C39B454-390C-4762-AC5C-2DBD3215CA65}"/>
    <cellStyle name="60% - Énfasis6 4 2 2 2 2 4" xfId="34526" xr:uid="{53B7D254-984E-4B57-ACAC-5059C7AB09A8}"/>
    <cellStyle name="60% - Énfasis6 4 2 2 2 2 5" xfId="40390" xr:uid="{005636F3-BCFA-45F7-A678-1A913CBE2129}"/>
    <cellStyle name="60% - Énfasis6 4 2 2 2 3" xfId="20004" xr:uid="{6E604B0A-1046-4FBF-88CA-93EADE2526E8}"/>
    <cellStyle name="60% - Énfasis6 4 2 2 2 4" xfId="25795" xr:uid="{96CF02EF-D5F7-4C78-85D0-3F7C49521C23}"/>
    <cellStyle name="60% - Énfasis6 4 2 2 2 5" xfId="31669" xr:uid="{D3497180-829E-4338-BC10-9397B0310D79}"/>
    <cellStyle name="60% - Énfasis6 4 2 2 2 6" xfId="37539" xr:uid="{A37196A0-0FA8-43C9-BFA0-4AD52045F6CA}"/>
    <cellStyle name="60% - Énfasis6 4 2 2 3" xfId="7439" xr:uid="{1E40BDDC-3B1E-44F0-9CF6-A7ABB3B3937E}"/>
    <cellStyle name="60% - Énfasis6 4 2 2 3 2" xfId="21841" xr:uid="{214B1738-C495-4D7B-996C-9556BD394466}"/>
    <cellStyle name="60% - Énfasis6 4 2 2 3 3" xfId="27673" xr:uid="{4FBED3B0-25F6-409D-A176-C19828A8D39C}"/>
    <cellStyle name="60% - Énfasis6 4 2 2 3 4" xfId="33555" xr:uid="{09D40B32-03E1-4E90-9315-0FC4F88DA7A6}"/>
    <cellStyle name="60% - Énfasis6 4 2 2 3 5" xfId="39419" xr:uid="{30E65252-8AD1-4770-B57A-734E75737D30}"/>
    <cellStyle name="60% - Énfasis6 4 2 2 4" xfId="19072" xr:uid="{D59935B9-71A9-4351-B7D3-19963B3A4503}"/>
    <cellStyle name="60% - Énfasis6 4 2 2 5" xfId="24824" xr:uid="{C159B2A8-F2B9-4772-8F81-BA982C03507D}"/>
    <cellStyle name="60% - Énfasis6 4 2 2 6" xfId="30701" xr:uid="{1BBB7E37-20AF-4D07-B74B-996DE25295F0}"/>
    <cellStyle name="60% - Énfasis6 4 2 2 7" xfId="36582" xr:uid="{D3E3E4A9-36FE-43D3-A3B5-3A9130AE299B}"/>
    <cellStyle name="60% - Énfasis6 4 2 3" xfId="5059" xr:uid="{787C35C9-52FC-4993-BA0C-DB4291C9FA64}"/>
    <cellStyle name="60% - Énfasis6 4 2 3 2" xfId="7926" xr:uid="{99D85BFA-755F-484E-BF0F-3AD81E4F53E3}"/>
    <cellStyle name="60% - Énfasis6 4 2 3 2 2" xfId="22311" xr:uid="{377B9E52-DC11-4622-A2DB-1A2EF7A5CF37}"/>
    <cellStyle name="60% - Énfasis6 4 2 3 2 3" xfId="28159" xr:uid="{D6174294-CA1D-4351-9588-333D422DC59B}"/>
    <cellStyle name="60% - Énfasis6 4 2 3 2 4" xfId="34041" xr:uid="{C8F2FCBD-D862-486C-91AE-1AFF98970A93}"/>
    <cellStyle name="60% - Énfasis6 4 2 3 2 5" xfId="39905" xr:uid="{37D9E8C9-A009-48E4-A2D9-2AC4F727BC77}"/>
    <cellStyle name="60% - Énfasis6 4 2 3 3" xfId="19536" xr:uid="{6143CFC7-4880-4812-BA38-C8FE2FF1738B}"/>
    <cellStyle name="60% - Énfasis6 4 2 3 4" xfId="25310" xr:uid="{D256BE1C-51C5-49E3-8D8D-97BA5FFD64E9}"/>
    <cellStyle name="60% - Énfasis6 4 2 3 5" xfId="31184" xr:uid="{55A375A0-BABC-42C3-8FFF-8BA7B806C8A9}"/>
    <cellStyle name="60% - Énfasis6 4 2 3 6" xfId="37062" xr:uid="{8A7854A9-6491-465B-8AFB-3D7280987FE3}"/>
    <cellStyle name="60% - Énfasis6 4 2 4" xfId="6954" xr:uid="{DD17C139-7BE1-4880-84D0-65982A9AD745}"/>
    <cellStyle name="60% - Énfasis6 4 2 4 2" xfId="21374" xr:uid="{279FB1B2-F153-4421-B5AE-FE587F03BD12}"/>
    <cellStyle name="60% - Énfasis6 4 2 4 3" xfId="27192" xr:uid="{9FC0436C-B49A-4622-9FD5-67EBD8543618}"/>
    <cellStyle name="60% - Énfasis6 4 2 4 4" xfId="33070" xr:uid="{56E6320D-5DB9-4F31-9B81-15EF22C4C634}"/>
    <cellStyle name="60% - Énfasis6 4 2 4 5" xfId="38934" xr:uid="{D953F1D3-4AB3-4C0E-A12A-77A8B1A96B34}"/>
    <cellStyle name="60% - Énfasis6 4 2 5" xfId="18628" xr:uid="{27F4ADE5-824D-468E-B871-529E2F973213}"/>
    <cellStyle name="60% - Énfasis6 4 2 6" xfId="24341" xr:uid="{217842A9-204D-47D9-ABBD-120D6E417238}"/>
    <cellStyle name="60% - Énfasis6 4 2 7" xfId="30219" xr:uid="{9E185C9F-632B-46F9-B060-E188B6BF3BC3}"/>
    <cellStyle name="60% - Énfasis6 4 2 8" xfId="36098" xr:uid="{7F6BA7E2-A5A8-4027-A721-F4ABFCADCF1A}"/>
    <cellStyle name="60% - Énfasis6 4 3" xfId="4382" xr:uid="{4F1F8B60-F445-4B70-B5A4-350D87D3ADE1}"/>
    <cellStyle name="60% - Énfasis6 4 3 2" xfId="5348" xr:uid="{1316EAA3-5481-4BE9-9BA6-16825F3CF4DD}"/>
    <cellStyle name="60% - Énfasis6 4 3 2 2" xfId="8215" xr:uid="{773A02FD-2C2D-4ED4-8BB5-CBACAA799594}"/>
    <cellStyle name="60% - Énfasis6 4 3 2 2 2" xfId="22591" xr:uid="{CC2CCF46-474E-4DAF-8539-1F1DB56A4A4D}"/>
    <cellStyle name="60% - Énfasis6 4 3 2 2 3" xfId="28448" xr:uid="{563A6E1D-7EEC-44A0-A069-F525939E64B0}"/>
    <cellStyle name="60% - Énfasis6 4 3 2 2 4" xfId="34330" xr:uid="{9FFC51BD-8C4E-4AC6-833F-B96F93FB2AA7}"/>
    <cellStyle name="60% - Énfasis6 4 3 2 2 5" xfId="40194" xr:uid="{71656E8D-FCCC-45E8-8D81-818A686A4E3E}"/>
    <cellStyle name="60% - Énfasis6 4 3 2 3" xfId="19815" xr:uid="{700D2ADE-3BC3-4023-989F-6387004F6E31}"/>
    <cellStyle name="60% - Énfasis6 4 3 2 4" xfId="25599" xr:uid="{23A7DBAB-FC9C-4F1F-954F-2A1F2FB2D735}"/>
    <cellStyle name="60% - Énfasis6 4 3 2 5" xfId="31473" xr:uid="{493CD800-FBB5-4FB1-823E-6D1131E8E578}"/>
    <cellStyle name="60% - Énfasis6 4 3 2 6" xfId="37344" xr:uid="{34B75E41-EC56-456D-BD3F-4542D9E41BA9}"/>
    <cellStyle name="60% - Énfasis6 4 3 3" xfId="7243" xr:uid="{925DE4AD-534E-4A7E-AA3A-D1C931469FE6}"/>
    <cellStyle name="60% - Énfasis6 4 3 3 2" xfId="21650" xr:uid="{EBB9883D-8751-4693-92AC-D872D34D4D36}"/>
    <cellStyle name="60% - Énfasis6 4 3 3 3" xfId="27477" xr:uid="{E74B2A5B-B024-4155-9822-2937528C9BA7}"/>
    <cellStyle name="60% - Énfasis6 4 3 3 4" xfId="33359" xr:uid="{29B574E3-54EF-471E-A551-3278F9D410F4}"/>
    <cellStyle name="60% - Énfasis6 4 3 3 5" xfId="39223" xr:uid="{D832AADB-49BC-459F-A10B-4FA119708DA2}"/>
    <cellStyle name="60% - Énfasis6 4 3 4" xfId="18885" xr:uid="{AAD99476-B887-4DEF-918D-6C6848DF68B1}"/>
    <cellStyle name="60% - Énfasis6 4 3 5" xfId="24628" xr:uid="{FA000FAC-A4BC-4D06-BF9F-A8DCF0703131}"/>
    <cellStyle name="60% - Énfasis6 4 3 6" xfId="30507" xr:uid="{6AF615F9-169C-435B-95A2-1C5655A8B64B}"/>
    <cellStyle name="60% - Énfasis6 4 3 7" xfId="36387" xr:uid="{102EA5BD-FE99-4283-8108-FE272BC0AE66}"/>
    <cellStyle name="60% - Énfasis6 4 4" xfId="4864" xr:uid="{FA4EBCDB-C2FF-4DCA-BE79-9CA88F1AB1DD}"/>
    <cellStyle name="60% - Énfasis6 4 4 2" xfId="7730" xr:uid="{F295065F-1FF5-40B9-92CB-25162FEC2119}"/>
    <cellStyle name="60% - Énfasis6 4 4 2 2" xfId="22120" xr:uid="{609B1402-B9F2-4727-89FE-4930718C9BF6}"/>
    <cellStyle name="60% - Énfasis6 4 4 2 3" xfId="27963" xr:uid="{D8BC6BF5-54D8-4DD5-AAFC-A3BE9E6310F1}"/>
    <cellStyle name="60% - Énfasis6 4 4 2 4" xfId="33845" xr:uid="{69E3977D-E93E-4695-AEF8-C8C4A201D457}"/>
    <cellStyle name="60% - Énfasis6 4 4 2 5" xfId="39709" xr:uid="{F6E3BD31-906F-452F-8176-4B89355A1A64}"/>
    <cellStyle name="60% - Énfasis6 4 4 3" xfId="19346" xr:uid="{A51BFDF8-051D-4D6C-BBB9-C757F4601668}"/>
    <cellStyle name="60% - Énfasis6 4 4 4" xfId="25114" xr:uid="{288E1D18-F60B-4573-900B-13D7FF0D0229}"/>
    <cellStyle name="60% - Énfasis6 4 4 5" xfId="30988" xr:uid="{F6968D2A-DF2B-4311-8F51-FB4CAC704D84}"/>
    <cellStyle name="60% - Énfasis6 4 4 6" xfId="36867" xr:uid="{AC13050F-541E-4FF8-8CDA-653BAF7873D5}"/>
    <cellStyle name="60% - Énfasis6 4 5" xfId="5873" xr:uid="{F3D55A6A-6B36-4ECB-ABF5-107A20D7B4F1}"/>
    <cellStyle name="60% - Énfasis6 4 5 2" xfId="8742" xr:uid="{BCDC4C72-B6E0-49A0-9F2A-DD421CF8197D}"/>
    <cellStyle name="60% - Énfasis6 4 5 2 2" xfId="23110" xr:uid="{E325B21B-EF54-4CE9-AC99-179550695E8D}"/>
    <cellStyle name="60% - Énfasis6 4 5 2 3" xfId="28974" xr:uid="{8FA825E2-81FF-4C56-887B-F4F23D4482A0}"/>
    <cellStyle name="60% - Énfasis6 4 5 2 4" xfId="34856" xr:uid="{D5A51F64-89A7-49B4-AEE2-CD0AD1B2A1BD}"/>
    <cellStyle name="60% - Énfasis6 4 5 2 5" xfId="40720" xr:uid="{EF5B0028-B4CA-42BE-B75A-6A3967024C96}"/>
    <cellStyle name="60% - Énfasis6 4 5 3" xfId="20325" xr:uid="{50B3D938-257B-4ABC-A2D5-A8D7B59D9B21}"/>
    <cellStyle name="60% - Énfasis6 4 5 4" xfId="26124" xr:uid="{4DC9FA20-3D4E-4149-94AA-C22698F81912}"/>
    <cellStyle name="60% - Énfasis6 4 5 5" xfId="31999" xr:uid="{9C0D0F71-F3FB-40DD-A830-7FE7685ABF0F}"/>
    <cellStyle name="60% - Énfasis6 4 5 6" xfId="37865" xr:uid="{8FE446DD-2074-4B3D-90C7-9D9B83E11A64}"/>
    <cellStyle name="60% - Énfasis6 4 6" xfId="6759" xr:uid="{24E8DECF-0552-4067-BD76-81718CA58234}"/>
    <cellStyle name="60% - Énfasis6 4 6 2" xfId="21183" xr:uid="{E1854E4F-1E0E-44EB-9845-17E5D0825072}"/>
    <cellStyle name="60% - Énfasis6 4 6 3" xfId="26998" xr:uid="{4B821574-B238-40EB-8DAE-40D1F7180783}"/>
    <cellStyle name="60% - Énfasis6 4 6 4" xfId="32874" xr:uid="{711D4B0F-6D07-41D4-94B5-E237F4BB3219}"/>
    <cellStyle name="60% - Énfasis6 4 6 5" xfId="38738" xr:uid="{8195820C-9E80-4133-A0A3-FCC7B15738C3}"/>
    <cellStyle name="60% - Énfasis6 4 7" xfId="18425" xr:uid="{2E31C452-835D-4F75-9267-FFCE6AF266D0}"/>
    <cellStyle name="60% - Énfasis6 4 8" xfId="24134" xr:uid="{79DC66B3-5B5B-4C9D-98FD-3F246283D38A}"/>
    <cellStyle name="60% - Énfasis6 4 9" xfId="30012" xr:uid="{C1D94C9B-CDCD-42AF-AD6B-D3EC0D91EC08}"/>
    <cellStyle name="60% - Énfasis6 40" xfId="6511" xr:uid="{BFD05BF7-5E82-4319-AFE5-E5DC48E89122}"/>
    <cellStyle name="60% - Énfasis6 40 2" xfId="9371" xr:uid="{08437D29-3083-4184-91F7-6B667754719B}"/>
    <cellStyle name="60% - Énfasis6 40 2 2" xfId="23734" xr:uid="{50DB697B-ACCD-4A84-B099-75B12C289729}"/>
    <cellStyle name="60% - Énfasis6 40 2 3" xfId="29602" xr:uid="{6D594AAB-1B57-40BB-B456-781E7EC04D42}"/>
    <cellStyle name="60% - Énfasis6 40 2 4" xfId="35484" xr:uid="{1EFE5856-732C-4078-934D-3880F18288B5}"/>
    <cellStyle name="60% - Énfasis6 40 2 5" xfId="41343" xr:uid="{25446B8E-BE50-4B03-B245-FF8F8175FAED}"/>
    <cellStyle name="60% - Énfasis6 40 3" xfId="20949" xr:uid="{783F3BBA-FDFA-4E4D-B47A-9A945A520A64}"/>
    <cellStyle name="60% - Énfasis6 40 4" xfId="26760" xr:uid="{99D4795A-4161-4191-B0A0-E7C5762215DB}"/>
    <cellStyle name="60% - Énfasis6 40 5" xfId="32635" xr:uid="{2C3C7504-29E2-4183-9643-601A78F87785}"/>
    <cellStyle name="60% - Énfasis6 40 6" xfId="38499" xr:uid="{3C90639B-F2F6-4C55-84A7-CBDDA7EF6166}"/>
    <cellStyle name="60% - Énfasis6 41" xfId="6531" xr:uid="{9FAAC597-1EEE-4CC1-867E-DB073413D106}"/>
    <cellStyle name="60% - Énfasis6 41 2" xfId="9391" xr:uid="{C793BA79-E124-4574-BD5E-1FD03A4DDBDD}"/>
    <cellStyle name="60% - Énfasis6 41 2 2" xfId="23754" xr:uid="{0010BCC6-16D1-4651-96AE-3DF1BC4EF50F}"/>
    <cellStyle name="60% - Énfasis6 41 2 3" xfId="29622" xr:uid="{04A0DE90-95E3-4E8B-B6D4-0A7D56A3296A}"/>
    <cellStyle name="60% - Énfasis6 41 2 4" xfId="35504" xr:uid="{7075C093-F15C-4039-AEE0-EC5DCE12C093}"/>
    <cellStyle name="60% - Énfasis6 41 2 5" xfId="41363" xr:uid="{E7F6ADBC-A218-4B08-878D-F70A89A6C3A9}"/>
    <cellStyle name="60% - Énfasis6 41 3" xfId="20969" xr:uid="{5996D1DD-08B9-4B31-BBF7-952F1D2DDB47}"/>
    <cellStyle name="60% - Énfasis6 41 4" xfId="26780" xr:uid="{62A2B494-CAC3-475B-88B0-ECF1EB5D2674}"/>
    <cellStyle name="60% - Énfasis6 41 5" xfId="32655" xr:uid="{D47F6E99-91AD-4B27-AF80-F9021170067A}"/>
    <cellStyle name="60% - Énfasis6 41 6" xfId="38519" xr:uid="{F8DEE1A5-C4BA-4BAE-9713-F483EE45EB6E}"/>
    <cellStyle name="60% - Énfasis6 42" xfId="6551" xr:uid="{21FDFFDD-35D0-4D1F-A185-227F809AC28A}"/>
    <cellStyle name="60% - Énfasis6 42 2" xfId="9411" xr:uid="{3AD1180C-C065-45A7-B750-41CB845D4C88}"/>
    <cellStyle name="60% - Énfasis6 42 2 2" xfId="23774" xr:uid="{6C98C96A-507E-4F27-A8FA-562179840310}"/>
    <cellStyle name="60% - Énfasis6 42 2 3" xfId="29642" xr:uid="{775AE9BA-B9EB-46F5-8A31-2F472C5B60E8}"/>
    <cellStyle name="60% - Énfasis6 42 2 4" xfId="35524" xr:uid="{8BD78411-B110-4630-96CA-3A4C8A91819C}"/>
    <cellStyle name="60% - Énfasis6 42 2 5" xfId="41383" xr:uid="{2CD5FFE2-E8B8-44BE-8B1F-94DAF206CBAA}"/>
    <cellStyle name="60% - Énfasis6 42 3" xfId="20989" xr:uid="{6C64547E-D75A-43CE-82C5-AD0882DD9C71}"/>
    <cellStyle name="60% - Énfasis6 42 4" xfId="26800" xr:uid="{08F26BB3-35F7-44C7-9F04-0810031D051D}"/>
    <cellStyle name="60% - Énfasis6 42 5" xfId="32675" xr:uid="{7EB7FFA1-8CBA-4D09-B754-6801C329E5FF}"/>
    <cellStyle name="60% - Énfasis6 42 6" xfId="38539" xr:uid="{E52985E2-C644-4FD8-AF01-2B4701A1E729}"/>
    <cellStyle name="60% - Énfasis6 43" xfId="6572" xr:uid="{006F21C7-0109-438A-BF40-1FD952632EB8}"/>
    <cellStyle name="60% - Énfasis6 43 2" xfId="9433" xr:uid="{A5BBA1AE-476D-42BC-8496-41CB9D343606}"/>
    <cellStyle name="60% - Énfasis6 43 2 2" xfId="23796" xr:uid="{86C94FA6-2D65-4C68-9719-FEC3D5F553F8}"/>
    <cellStyle name="60% - Énfasis6 43 2 3" xfId="29664" xr:uid="{5CD99CF7-B4D4-4D6C-BEFC-1C94FB860179}"/>
    <cellStyle name="60% - Énfasis6 43 2 4" xfId="35546" xr:uid="{BABD6E20-1DAB-42CD-B31D-732846D1C747}"/>
    <cellStyle name="60% - Énfasis6 43 2 5" xfId="41405" xr:uid="{0AFB36E9-A102-454F-BFA6-215EF905B6E5}"/>
    <cellStyle name="60% - Énfasis6 43 3" xfId="21011" xr:uid="{A9F98F83-90A5-4544-907C-B1E9AC43E7A7}"/>
    <cellStyle name="60% - Énfasis6 43 4" xfId="26822" xr:uid="{32B0D39B-8740-4198-ACD3-FE3A17C42512}"/>
    <cellStyle name="60% - Énfasis6 43 5" xfId="32697" xr:uid="{2B1AB89C-4C90-4D3D-AF9D-83892D3E97A8}"/>
    <cellStyle name="60% - Énfasis6 43 6" xfId="38561" xr:uid="{1A77912C-FDD1-4DED-A246-DDAC5DC284EE}"/>
    <cellStyle name="60% - Énfasis6 44" xfId="6602" xr:uid="{84888058-6DCA-43B3-9095-5D4F1372A439}"/>
    <cellStyle name="60% - Énfasis6 44 2" xfId="9462" xr:uid="{6A92D0AD-2184-4774-B0FD-6376B191F646}"/>
    <cellStyle name="60% - Énfasis6 44 2 2" xfId="23824" xr:uid="{A684DC6B-32F2-40AB-814F-98255D30115C}"/>
    <cellStyle name="60% - Énfasis6 44 2 3" xfId="29693" xr:uid="{157FBE4B-3A65-47F8-AFFA-6182609FDB6A}"/>
    <cellStyle name="60% - Énfasis6 44 2 4" xfId="35575" xr:uid="{AB2FCAE9-1AC1-48B0-AEDB-06BC5A963D86}"/>
    <cellStyle name="60% - Énfasis6 44 2 5" xfId="41434" xr:uid="{FC88F003-4CD1-46A3-ABAE-3418945FCBD2}"/>
    <cellStyle name="60% - Énfasis6 44 3" xfId="21040" xr:uid="{6F05021C-373E-4AD4-B6D4-4EBB669838C0}"/>
    <cellStyle name="60% - Énfasis6 44 4" xfId="26851" xr:uid="{41F8BEE0-5BBE-48DB-9E05-BBD3226EC497}"/>
    <cellStyle name="60% - Énfasis6 44 5" xfId="32726" xr:uid="{42CEF874-E109-482B-AEA6-77276FEC8621}"/>
    <cellStyle name="60% - Énfasis6 44 6" xfId="38590" xr:uid="{E51A0E55-04A5-465C-B3D5-8150CF435FA0}"/>
    <cellStyle name="60% - Énfasis6 45" xfId="6627" xr:uid="{2FEB58A8-6BCC-4FE1-9EFC-70887E833184}"/>
    <cellStyle name="60% - Énfasis6 45 2" xfId="9487" xr:uid="{30F56965-756F-4E03-8C25-281D5A9F7EE2}"/>
    <cellStyle name="60% - Énfasis6 45 2 2" xfId="23849" xr:uid="{22684D15-F9FD-4588-81DB-6015C71E07EC}"/>
    <cellStyle name="60% - Énfasis6 45 2 3" xfId="29718" xr:uid="{94AD1972-A5F6-47AC-AF2A-A01A8C21702E}"/>
    <cellStyle name="60% - Énfasis6 45 2 4" xfId="35600" xr:uid="{EAE51F4D-ECC8-461B-AF0E-8A018AB4B766}"/>
    <cellStyle name="60% - Énfasis6 45 2 5" xfId="41459" xr:uid="{5FB6A6C3-D591-4A71-84C7-9C5CB1D55A08}"/>
    <cellStyle name="60% - Énfasis6 45 3" xfId="21064" xr:uid="{73BA979C-9173-42B0-A51B-F988A7DB5E94}"/>
    <cellStyle name="60% - Énfasis6 45 4" xfId="26876" xr:uid="{F9AA15CE-716C-444C-8D5E-E1DA0B737ACB}"/>
    <cellStyle name="60% - Énfasis6 45 5" xfId="32751" xr:uid="{727245F5-4D73-4A67-BF46-9EB498137B17}"/>
    <cellStyle name="60% - Énfasis6 45 6" xfId="38615" xr:uid="{D2103AE3-AB84-41CB-AAB7-69CB84D20D84}"/>
    <cellStyle name="60% - Énfasis6 46" xfId="6649" xr:uid="{D69A37C7-E5E4-4062-9862-7A8DE1D55788}"/>
    <cellStyle name="60% - Énfasis6 46 2" xfId="21086" xr:uid="{77984987-6F5C-49D7-8C34-8467E757C097}"/>
    <cellStyle name="60% - Énfasis6 46 3" xfId="26898" xr:uid="{9C60B5D6-2554-48A1-B1E2-675B95FF4E77}"/>
    <cellStyle name="60% - Énfasis6 46 4" xfId="32773" xr:uid="{598E3624-FC37-4DFA-8B53-BD100566CF02}"/>
    <cellStyle name="60% - Énfasis6 46 5" xfId="38637" xr:uid="{3B86D663-15DE-44A7-9B14-E7A47DA603E0}"/>
    <cellStyle name="60% - Énfasis6 47" xfId="6679" xr:uid="{5477F4B0-EAF5-47AC-B12C-BAF9868EB0B9}"/>
    <cellStyle name="60% - Énfasis6 47 2" xfId="21108" xr:uid="{84C4CF3E-A2D5-4917-9BCB-45A50BFA8471}"/>
    <cellStyle name="60% - Énfasis6 47 3" xfId="26920" xr:uid="{537F48D1-E54A-43A6-96AA-F228016F89EB}"/>
    <cellStyle name="60% - Énfasis6 47 4" xfId="32795" xr:uid="{58638B88-2E56-4F74-85F5-915D7F9E5468}"/>
    <cellStyle name="60% - Énfasis6 47 5" xfId="38659" xr:uid="{678790F8-00F0-49E9-AEB7-13E0DE76732B}"/>
    <cellStyle name="60% - Énfasis6 48" xfId="9505" xr:uid="{65AFE36C-A32A-4B5D-85C1-5E6408522C11}"/>
    <cellStyle name="60% - Énfasis6 48 2" xfId="23867" xr:uid="{8A1E6808-DA5D-4B44-B630-B3F33CC6DD7C}"/>
    <cellStyle name="60% - Énfasis6 48 3" xfId="29736" xr:uid="{DD060684-0FA6-4BBF-A6BD-776334B3E143}"/>
    <cellStyle name="60% - Énfasis6 48 4" xfId="35618" xr:uid="{C5134451-6893-42D5-9375-1780A7F47AAE}"/>
    <cellStyle name="60% - Énfasis6 48 5" xfId="41477" xr:uid="{6A603F7F-14E0-40A3-B043-4A51AB29487C}"/>
    <cellStyle name="60% - Énfasis6 49" xfId="9528" xr:uid="{1CC63F07-A46C-4E03-BD32-892FD8141AAC}"/>
    <cellStyle name="60% - Énfasis6 49 2" xfId="23889" xr:uid="{EED632C8-F7C8-4084-9167-A361F7172DBF}"/>
    <cellStyle name="60% - Énfasis6 49 3" xfId="29759" xr:uid="{DA276646-97A2-48CE-8743-81A87ED68F5D}"/>
    <cellStyle name="60% - Énfasis6 49 4" xfId="35641" xr:uid="{7D76BF45-B33B-4E40-BB9E-B8F6252287B0}"/>
    <cellStyle name="60% - Énfasis6 49 5" xfId="41500" xr:uid="{8CF681B9-DF3F-4174-9400-ACEA029EA493}"/>
    <cellStyle name="60% - Énfasis6 5" xfId="3927" xr:uid="{7D32F739-4DE4-40C4-8FF9-41EFAE84683B}"/>
    <cellStyle name="60% - Énfasis6 5 10" xfId="35919" xr:uid="{7B106CD8-8903-4F0A-B2E4-5FDBEC43F9A6}"/>
    <cellStyle name="60% - Énfasis6 5 2" xfId="4121" xr:uid="{994131DA-6CA5-4E13-BBF1-1987A6AC3373}"/>
    <cellStyle name="60% - Énfasis6 5 2 2" xfId="4599" xr:uid="{E2184007-0FD7-4279-A26C-E75091457BE6}"/>
    <cellStyle name="60% - Énfasis6 5 2 2 2" xfId="5567" xr:uid="{8E4F9D34-94A7-481F-BF9F-1DDE164A26CD}"/>
    <cellStyle name="60% - Énfasis6 5 2 2 2 2" xfId="8434" xr:uid="{7AEC8443-23A8-41B5-B50F-9032CF802776}"/>
    <cellStyle name="60% - Énfasis6 5 2 2 2 2 2" xfId="22809" xr:uid="{E90FBD72-FA9A-4784-B6C0-2C43DA34451B}"/>
    <cellStyle name="60% - Énfasis6 5 2 2 2 2 3" xfId="28667" xr:uid="{9049EBBA-E3B9-4CAA-A665-4F6973A08885}"/>
    <cellStyle name="60% - Énfasis6 5 2 2 2 2 4" xfId="34549" xr:uid="{E595F313-4462-4640-8901-CB9F4BB752DD}"/>
    <cellStyle name="60% - Énfasis6 5 2 2 2 2 5" xfId="40413" xr:uid="{DBB89157-38A2-47CF-84A6-5F1AEE70937B}"/>
    <cellStyle name="60% - Énfasis6 5 2 2 2 3" xfId="20027" xr:uid="{D3F13A46-48A5-4FE2-8528-65CBC09DC814}"/>
    <cellStyle name="60% - Énfasis6 5 2 2 2 4" xfId="25818" xr:uid="{D6E48F54-7D87-44A5-9A9F-FA640DF6E401}"/>
    <cellStyle name="60% - Énfasis6 5 2 2 2 5" xfId="31692" xr:uid="{BB437617-CA40-4A3A-A3CC-53291278DD1D}"/>
    <cellStyle name="60% - Énfasis6 5 2 2 2 6" xfId="37562" xr:uid="{BF0573EB-1DB0-4B9D-A3DB-822A8B8200F1}"/>
    <cellStyle name="60% - Énfasis6 5 2 2 3" xfId="7462" xr:uid="{DEE97131-211A-4A8E-A778-5C0C58D06BB3}"/>
    <cellStyle name="60% - Énfasis6 5 2 2 3 2" xfId="21864" xr:uid="{3E72C559-5E19-4461-8546-C83776E6E43C}"/>
    <cellStyle name="60% - Énfasis6 5 2 2 3 3" xfId="27696" xr:uid="{7E0D84FE-6280-4E13-90CF-C2AF7DD64C2E}"/>
    <cellStyle name="60% - Énfasis6 5 2 2 3 4" xfId="33578" xr:uid="{0CC075DB-60FF-49F8-927E-27DC06105411}"/>
    <cellStyle name="60% - Énfasis6 5 2 2 3 5" xfId="39442" xr:uid="{4B1E7B28-C34B-4102-A9F4-1C32AD6CCF96}"/>
    <cellStyle name="60% - Énfasis6 5 2 2 4" xfId="19094" xr:uid="{37489B7D-47FB-4D03-A633-468EE9834C28}"/>
    <cellStyle name="60% - Énfasis6 5 2 2 5" xfId="24847" xr:uid="{3AAB59BD-E300-4C11-8821-64C7F9974E27}"/>
    <cellStyle name="60% - Énfasis6 5 2 2 6" xfId="30724" xr:uid="{61852C71-252A-4571-8F5D-C5E87EC267CD}"/>
    <cellStyle name="60% - Énfasis6 5 2 2 7" xfId="36605" xr:uid="{0DB7ED6D-028D-4A85-8649-E372438BAE8A}"/>
    <cellStyle name="60% - Énfasis6 5 2 3" xfId="5082" xr:uid="{A121A941-A6F2-44CD-A8E7-7B40D3C68E84}"/>
    <cellStyle name="60% - Énfasis6 5 2 3 2" xfId="7949" xr:uid="{2AB07CA8-46C0-4217-9C39-32800A5A6EBB}"/>
    <cellStyle name="60% - Énfasis6 5 2 3 2 2" xfId="22334" xr:uid="{2DCA962E-3BE2-4377-A10C-7EC2547F1377}"/>
    <cellStyle name="60% - Énfasis6 5 2 3 2 3" xfId="28182" xr:uid="{E1316B61-03AC-43B8-A9CB-67D9655C8966}"/>
    <cellStyle name="60% - Énfasis6 5 2 3 2 4" xfId="34064" xr:uid="{DF052662-AFF0-4C75-BECA-FDA10D61CF6D}"/>
    <cellStyle name="60% - Énfasis6 5 2 3 2 5" xfId="39928" xr:uid="{623FE52A-873C-499F-B8A8-51249CFE1D52}"/>
    <cellStyle name="60% - Énfasis6 5 2 3 3" xfId="19559" xr:uid="{51CE335E-F8DF-497B-B57B-EEC239E5339D}"/>
    <cellStyle name="60% - Énfasis6 5 2 3 4" xfId="25333" xr:uid="{91B4AAE9-3DF9-4616-9BDD-BFDA213FDDCA}"/>
    <cellStyle name="60% - Énfasis6 5 2 3 5" xfId="31207" xr:uid="{606D74B9-A289-4505-ABEF-5858BAFC41DA}"/>
    <cellStyle name="60% - Énfasis6 5 2 3 6" xfId="37085" xr:uid="{5B740161-0544-48B9-BD15-A5E16DE6BB9E}"/>
    <cellStyle name="60% - Énfasis6 5 2 4" xfId="6977" xr:uid="{AEB71654-1A11-4287-8028-47F0967D3179}"/>
    <cellStyle name="60% - Énfasis6 5 2 4 2" xfId="21396" xr:uid="{57D3C94F-A3C4-4E4D-BC67-0871AB096E97}"/>
    <cellStyle name="60% - Énfasis6 5 2 4 3" xfId="27215" xr:uid="{76175B5D-023C-48B9-ADE7-D10C3C34A460}"/>
    <cellStyle name="60% - Énfasis6 5 2 4 4" xfId="33093" xr:uid="{F14F3348-1E03-41E8-802E-9DACB495C1B2}"/>
    <cellStyle name="60% - Énfasis6 5 2 4 5" xfId="38957" xr:uid="{2074F033-3D44-494A-BCB5-39FF9B964B22}"/>
    <cellStyle name="60% - Énfasis6 5 2 5" xfId="18650" xr:uid="{E488F23F-6C44-42C8-AEAA-FA8F5F255BCB}"/>
    <cellStyle name="60% - Énfasis6 5 2 6" xfId="24364" xr:uid="{C9E7C1DA-D539-433E-B99A-412CC615F798}"/>
    <cellStyle name="60% - Énfasis6 5 2 7" xfId="30242" xr:uid="{B6F82D6A-B6A7-4A83-916D-953AC2BB187A}"/>
    <cellStyle name="60% - Énfasis6 5 2 8" xfId="36121" xr:uid="{9ECBA58A-4577-4405-9F7F-2660A5C1E5C7}"/>
    <cellStyle name="60% - Énfasis6 5 3" xfId="4405" xr:uid="{B90E0B84-DDA6-4A08-80F5-BEF39BA97E5A}"/>
    <cellStyle name="60% - Énfasis6 5 3 2" xfId="5371" xr:uid="{E2126737-389A-4191-BDFD-390A286BC78A}"/>
    <cellStyle name="60% - Énfasis6 5 3 2 2" xfId="8238" xr:uid="{D5E568F9-2C68-4B3B-9901-A4B44E4CD17D}"/>
    <cellStyle name="60% - Énfasis6 5 3 2 2 2" xfId="22614" xr:uid="{56706D0B-DEF3-4B83-954A-92B03A7B33AB}"/>
    <cellStyle name="60% - Énfasis6 5 3 2 2 3" xfId="28471" xr:uid="{CE5C0F6C-F0DA-451C-A6BB-5CB62D918AAB}"/>
    <cellStyle name="60% - Énfasis6 5 3 2 2 4" xfId="34353" xr:uid="{A9512905-BB59-40CD-ABFA-FD576704F5F9}"/>
    <cellStyle name="60% - Énfasis6 5 3 2 2 5" xfId="40217" xr:uid="{75404D34-8410-4184-ADE2-29BA2F3494A0}"/>
    <cellStyle name="60% - Énfasis6 5 3 2 3" xfId="19838" xr:uid="{2A51A313-4842-4A30-BF64-2D57B767AA0A}"/>
    <cellStyle name="60% - Énfasis6 5 3 2 4" xfId="25622" xr:uid="{2B493E28-3735-42F6-81A6-ED271A801509}"/>
    <cellStyle name="60% - Énfasis6 5 3 2 5" xfId="31496" xr:uid="{0796DDFF-02C2-4754-8B63-703F8F9027F3}"/>
    <cellStyle name="60% - Énfasis6 5 3 2 6" xfId="37367" xr:uid="{9B41FACE-E048-473A-88A1-A0E43A7DE5EF}"/>
    <cellStyle name="60% - Énfasis6 5 3 3" xfId="7266" xr:uid="{ED48AB31-8867-4BDC-9264-94F7FBF15AE7}"/>
    <cellStyle name="60% - Énfasis6 5 3 3 2" xfId="21673" xr:uid="{8A21B9A5-6762-4F4A-B8E0-3719CCBDFC04}"/>
    <cellStyle name="60% - Énfasis6 5 3 3 3" xfId="27500" xr:uid="{F7212C72-5816-4EB9-AEB3-08D44D7121A4}"/>
    <cellStyle name="60% - Énfasis6 5 3 3 4" xfId="33382" xr:uid="{CD990331-AE8F-48C0-ACFE-9556122644AC}"/>
    <cellStyle name="60% - Énfasis6 5 3 3 5" xfId="39246" xr:uid="{2362077D-26C4-41D1-87AE-E259C0F8336A}"/>
    <cellStyle name="60% - Énfasis6 5 3 4" xfId="18907" xr:uid="{AC8720D7-30D9-4AA1-9537-0F8F9BB062BE}"/>
    <cellStyle name="60% - Énfasis6 5 3 5" xfId="24651" xr:uid="{5D752CDA-8076-4BF6-BB3D-B77467642673}"/>
    <cellStyle name="60% - Énfasis6 5 3 6" xfId="30530" xr:uid="{53890958-C232-468A-8DD6-A9A7FEE43F84}"/>
    <cellStyle name="60% - Énfasis6 5 3 7" xfId="36410" xr:uid="{B2DEB98D-ADDE-4E81-B440-371304827CAF}"/>
    <cellStyle name="60% - Énfasis6 5 4" xfId="4886" xr:uid="{5A7755B8-1E17-44F8-8214-9A6FA8D5E1D5}"/>
    <cellStyle name="60% - Énfasis6 5 4 2" xfId="7753" xr:uid="{24C67B4A-577C-4284-912D-D6D73A5B3E19}"/>
    <cellStyle name="60% - Énfasis6 5 4 2 2" xfId="22143" xr:uid="{A0E91210-28DA-45E6-BD99-901E081F1E7C}"/>
    <cellStyle name="60% - Énfasis6 5 4 2 3" xfId="27986" xr:uid="{32E4835F-BE11-44E9-AA16-52DF9E9CF1F4}"/>
    <cellStyle name="60% - Énfasis6 5 4 2 4" xfId="33868" xr:uid="{947C4A97-E924-4735-98FC-34D61AC92F55}"/>
    <cellStyle name="60% - Énfasis6 5 4 2 5" xfId="39732" xr:uid="{32C2FD12-1396-40EB-AAEF-B7C2B4C0D266}"/>
    <cellStyle name="60% - Énfasis6 5 4 3" xfId="19369" xr:uid="{BF77BE84-967B-45E7-B30F-73C1A41DDE63}"/>
    <cellStyle name="60% - Énfasis6 5 4 4" xfId="25137" xr:uid="{8B8BD97F-8B8C-4B5F-80BC-2F71AA38D90B}"/>
    <cellStyle name="60% - Énfasis6 5 4 5" xfId="31011" xr:uid="{349F7B6D-C865-4561-84D2-D93307A00402}"/>
    <cellStyle name="60% - Énfasis6 5 4 6" xfId="36890" xr:uid="{353680A9-DF50-4DD8-AFA8-60713528F43D}"/>
    <cellStyle name="60% - Énfasis6 5 5" xfId="5896" xr:uid="{604398D9-97EE-4124-8185-9AC7FA8E7EB4}"/>
    <cellStyle name="60% - Énfasis6 5 5 2" xfId="8765" xr:uid="{8EDA0D72-62CC-4194-B067-CA1E3F3C1011}"/>
    <cellStyle name="60% - Énfasis6 5 5 2 2" xfId="23133" xr:uid="{B29933E2-6BB2-441A-9325-A62D25C2BEFE}"/>
    <cellStyle name="60% - Énfasis6 5 5 2 3" xfId="28997" xr:uid="{C5F72F28-4EFA-4708-BA20-E8C1A1F6B68C}"/>
    <cellStyle name="60% - Énfasis6 5 5 2 4" xfId="34879" xr:uid="{74DC6C91-6924-4C7B-A609-D4F0CFD31B7D}"/>
    <cellStyle name="60% - Énfasis6 5 5 2 5" xfId="40743" xr:uid="{7EB6EB03-5376-4155-A77B-5BE18ED726CD}"/>
    <cellStyle name="60% - Énfasis6 5 5 3" xfId="20347" xr:uid="{BA7BD9AC-9DBD-4524-8BE3-6BF617A9790D}"/>
    <cellStyle name="60% - Énfasis6 5 5 4" xfId="26147" xr:uid="{740E71DA-5E76-440E-9B05-7B8710C8C4C7}"/>
    <cellStyle name="60% - Énfasis6 5 5 5" xfId="32022" xr:uid="{64111B75-C975-4857-8079-F733729963CF}"/>
    <cellStyle name="60% - Énfasis6 5 5 6" xfId="37888" xr:uid="{7AD78C2B-552B-4018-8C79-263A2A6CD78D}"/>
    <cellStyle name="60% - Énfasis6 5 6" xfId="6782" xr:uid="{F2D72428-44E1-4771-B1A4-3A421F82875B}"/>
    <cellStyle name="60% - Énfasis6 5 6 2" xfId="21206" xr:uid="{FF4D6ED6-768C-4694-A9B1-A22D26D108F4}"/>
    <cellStyle name="60% - Énfasis6 5 6 3" xfId="27021" xr:uid="{2C36275A-3C7E-4C1E-8F54-8C19C30F9F82}"/>
    <cellStyle name="60% - Énfasis6 5 6 4" xfId="32897" xr:uid="{6D04DCDA-33DE-4EB9-83DC-0DACB7607D37}"/>
    <cellStyle name="60% - Énfasis6 5 6 5" xfId="38761" xr:uid="{74A2F851-8719-4B86-BA53-8DE736EEEBAC}"/>
    <cellStyle name="60% - Énfasis6 5 7" xfId="18452" xr:uid="{DD44AFEA-9C9A-4A12-B398-6A7EC92DB644}"/>
    <cellStyle name="60% - Énfasis6 5 8" xfId="24160" xr:uid="{3775C8DF-2321-45E8-9650-1C445FB1EDB4}"/>
    <cellStyle name="60% - Énfasis6 5 9" xfId="30038" xr:uid="{E993C385-7548-4CE5-962B-AFD9037B8F59}"/>
    <cellStyle name="60% - Énfasis6 50" xfId="9547" xr:uid="{1A11F8BE-7CE6-4A0D-9B6B-B0E99DD188F7}"/>
    <cellStyle name="60% - Énfasis6 50 2" xfId="23909" xr:uid="{AF773F7E-4FBD-4D21-92FD-3C289105F7C0}"/>
    <cellStyle name="60% - Énfasis6 50 3" xfId="29779" xr:uid="{6A29BE5F-022C-48E1-B9E9-4D47403F74DE}"/>
    <cellStyle name="60% - Énfasis6 50 4" xfId="35661" xr:uid="{A4CCBD0B-7D4E-498B-AB01-710BF97C848D}"/>
    <cellStyle name="60% - Énfasis6 50 5" xfId="41520" xr:uid="{725AF8AA-81D9-47F0-B9C1-8621EE2928EB}"/>
    <cellStyle name="60% - Énfasis6 51" xfId="9574" xr:uid="{5C393BB9-A7D3-4E49-936F-77B57063B3BB}"/>
    <cellStyle name="60% - Énfasis6 51 2" xfId="23936" xr:uid="{43FD009B-3A4B-4A5A-8B6E-23A935851F96}"/>
    <cellStyle name="60% - Énfasis6 51 3" xfId="29806" xr:uid="{68F24DA2-2CB8-4630-8EF6-382BB3433D83}"/>
    <cellStyle name="60% - Énfasis6 51 4" xfId="35688" xr:uid="{3EA107A8-7128-4BBC-85B7-9604AE0C2648}"/>
    <cellStyle name="60% - Énfasis6 51 5" xfId="41547" xr:uid="{5F33524A-4C2F-4AFD-AD2B-EDC848AF2B00}"/>
    <cellStyle name="60% - Énfasis6 52" xfId="15775" xr:uid="{2E339C46-0667-4783-BBBB-2D8E1DDB7E57}"/>
    <cellStyle name="60% - Énfasis6 52 2" xfId="23995" xr:uid="{DF24D176-AC75-48B2-8224-5084FAA99376}"/>
    <cellStyle name="60% - Énfasis6 52 3" xfId="29867" xr:uid="{6469E0AC-91AA-4AD4-9A16-DCE1D4D9D1FE}"/>
    <cellStyle name="60% - Énfasis6 52 4" xfId="35749" xr:uid="{D7E28A98-6CC1-4646-8849-0B19BAC8451B}"/>
    <cellStyle name="60% - Énfasis6 52 5" xfId="41608" xr:uid="{B919D8BD-E560-4467-9323-23EFC4E17C8F}"/>
    <cellStyle name="60% - Énfasis6 53" xfId="15800" xr:uid="{0F373FE3-C88D-4DF0-BC18-E33C7DAB5A4B}"/>
    <cellStyle name="60% - Énfasis6 53 2" xfId="24017" xr:uid="{A5597C73-473B-49FD-AF88-97F4B9884A26}"/>
    <cellStyle name="60% - Énfasis6 53 3" xfId="29892" xr:uid="{3F78F9DA-6133-4A9C-8AF9-A1F9A32C1D37}"/>
    <cellStyle name="60% - Énfasis6 53 4" xfId="35773" xr:uid="{5198D7CC-1798-4DBF-9B30-2C07D555942E}"/>
    <cellStyle name="60% - Énfasis6 53 5" xfId="41633" xr:uid="{1F1B9719-02EB-49DD-9352-3436DEFC8322}"/>
    <cellStyle name="60% - Énfasis6 54" xfId="15834" xr:uid="{AD87F9E7-A093-448E-A606-E36D7054AFD5}"/>
    <cellStyle name="60% - Énfasis6 55" xfId="18309" xr:uid="{3BEB26F9-E2C7-4C0F-A76B-6CF0101E4CB6}"/>
    <cellStyle name="60% - Énfasis6 56" xfId="18332" xr:uid="{B705CCA0-1913-4DC2-8B01-68C701AA27F2}"/>
    <cellStyle name="60% - Énfasis6 57" xfId="24044" xr:uid="{C8A61263-462A-400E-83D1-BD78C51E7167}"/>
    <cellStyle name="60% - Énfasis6 58" xfId="29922" xr:uid="{2F6A2EC2-D64B-4E1D-8E56-881B58D28B6A}"/>
    <cellStyle name="60% - Énfasis6 59" xfId="35803" xr:uid="{D60339EE-A4EA-496C-AD87-FDD290CE5510}"/>
    <cellStyle name="60% - Énfasis6 6" xfId="3951" xr:uid="{A315BE2F-1503-4CDA-B098-F83172A7C07F}"/>
    <cellStyle name="60% - Énfasis6 6 10" xfId="35942" xr:uid="{24D04424-EC37-4414-B2DB-0207D79CE8A5}"/>
    <cellStyle name="60% - Énfasis6 6 2" xfId="4143" xr:uid="{64D12AE0-C42E-4A00-B0C5-82E6E0F15A3D}"/>
    <cellStyle name="60% - Énfasis6 6 2 2" xfId="4621" xr:uid="{952710D2-785A-4F35-9C00-C2F24AD65909}"/>
    <cellStyle name="60% - Énfasis6 6 2 2 2" xfId="5589" xr:uid="{BBFBD9F6-523E-423F-A39D-6FB420575314}"/>
    <cellStyle name="60% - Énfasis6 6 2 2 2 2" xfId="8456" xr:uid="{9F3584DF-DAB3-49A9-BC8C-E035756E70AE}"/>
    <cellStyle name="60% - Énfasis6 6 2 2 2 2 2" xfId="22831" xr:uid="{64BC23A3-256E-46B1-A8A1-13F77E4B3594}"/>
    <cellStyle name="60% - Énfasis6 6 2 2 2 2 3" xfId="28689" xr:uid="{D5C2AEEA-1636-4A24-A097-53BBF8820D9F}"/>
    <cellStyle name="60% - Énfasis6 6 2 2 2 2 4" xfId="34571" xr:uid="{C6A6033F-5D6D-40B9-BAED-B8F89EAEBF06}"/>
    <cellStyle name="60% - Énfasis6 6 2 2 2 2 5" xfId="40435" xr:uid="{65DCECE2-8165-49F8-8629-E2B498BF87D1}"/>
    <cellStyle name="60% - Énfasis6 6 2 2 2 3" xfId="20049" xr:uid="{C68CE41B-E525-4651-8A78-759BB26E8017}"/>
    <cellStyle name="60% - Énfasis6 6 2 2 2 4" xfId="25840" xr:uid="{DAAD7AB1-7894-4811-AB71-ED24C2B2E6BD}"/>
    <cellStyle name="60% - Énfasis6 6 2 2 2 5" xfId="31714" xr:uid="{D3243EC0-6FA3-4D32-99C6-91D1ADFC558C}"/>
    <cellStyle name="60% - Énfasis6 6 2 2 2 6" xfId="37584" xr:uid="{00EF86BD-64C7-427E-8661-E94E69FBFF70}"/>
    <cellStyle name="60% - Énfasis6 6 2 2 3" xfId="7484" xr:uid="{77B069E4-F4D1-407A-9565-746F004A6BE8}"/>
    <cellStyle name="60% - Énfasis6 6 2 2 3 2" xfId="21886" xr:uid="{289E50AE-455E-4FF4-A94C-17F00EA2292F}"/>
    <cellStyle name="60% - Énfasis6 6 2 2 3 3" xfId="27718" xr:uid="{D3E9DA46-AEB2-4F73-B014-73EB249CB9F3}"/>
    <cellStyle name="60% - Énfasis6 6 2 2 3 4" xfId="33600" xr:uid="{6A8AD705-E93A-448C-A1BB-47E553C777BC}"/>
    <cellStyle name="60% - Énfasis6 6 2 2 3 5" xfId="39464" xr:uid="{9002BC48-04A7-4A29-9087-9F11F139C2DA}"/>
    <cellStyle name="60% - Énfasis6 6 2 2 4" xfId="19116" xr:uid="{F18AEE2E-9CDB-43EA-8E3E-001EA7E80927}"/>
    <cellStyle name="60% - Énfasis6 6 2 2 5" xfId="24869" xr:uid="{C6DAF961-E1D9-4C5D-9DEF-0B73B20EAA13}"/>
    <cellStyle name="60% - Énfasis6 6 2 2 6" xfId="30746" xr:uid="{89F3B4B8-AAAB-4864-96A9-EE40F7EA8DC1}"/>
    <cellStyle name="60% - Énfasis6 6 2 2 7" xfId="36627" xr:uid="{C48689A3-FC8C-4AE3-8795-5861D1F030FE}"/>
    <cellStyle name="60% - Énfasis6 6 2 3" xfId="5104" xr:uid="{450C956A-6358-421F-B488-8771A96E6374}"/>
    <cellStyle name="60% - Énfasis6 6 2 3 2" xfId="7971" xr:uid="{BF91FE8D-B6CA-419C-8199-3F11707598FF}"/>
    <cellStyle name="60% - Énfasis6 6 2 3 2 2" xfId="22356" xr:uid="{269E9882-186D-46DB-9107-3E3A68ACC577}"/>
    <cellStyle name="60% - Énfasis6 6 2 3 2 3" xfId="28204" xr:uid="{E4BBDF6E-5721-4F45-BC55-3D44FFE50FC8}"/>
    <cellStyle name="60% - Énfasis6 6 2 3 2 4" xfId="34086" xr:uid="{69D5A498-F5F5-4312-B787-B2593858385D}"/>
    <cellStyle name="60% - Énfasis6 6 2 3 2 5" xfId="39950" xr:uid="{69441069-5EA8-4E07-834B-F70D88E76F1F}"/>
    <cellStyle name="60% - Énfasis6 6 2 3 3" xfId="19581" xr:uid="{8C130A67-60D7-4D15-8C3C-C1BE13792084}"/>
    <cellStyle name="60% - Énfasis6 6 2 3 4" xfId="25355" xr:uid="{78A2E5CB-A881-4DDA-8FEB-A57609C82CAC}"/>
    <cellStyle name="60% - Énfasis6 6 2 3 5" xfId="31229" xr:uid="{7948EA2C-5078-4141-9C43-367516B5E9C0}"/>
    <cellStyle name="60% - Énfasis6 6 2 3 6" xfId="37107" xr:uid="{669C2F5D-2CCE-4365-AA22-3A0BD5B570D8}"/>
    <cellStyle name="60% - Énfasis6 6 2 4" xfId="6999" xr:uid="{C3CD4204-CE85-4B4C-A679-9C15F7A846AA}"/>
    <cellStyle name="60% - Énfasis6 6 2 4 2" xfId="21418" xr:uid="{4AFD9D95-89E2-4389-A0CA-CC50C84E3BEF}"/>
    <cellStyle name="60% - Énfasis6 6 2 4 3" xfId="27237" xr:uid="{1B159700-95C1-4E29-8464-B389069E4B27}"/>
    <cellStyle name="60% - Énfasis6 6 2 4 4" xfId="33115" xr:uid="{1CA60EF5-CDB5-41C4-94F8-5258440EDE08}"/>
    <cellStyle name="60% - Énfasis6 6 2 4 5" xfId="38979" xr:uid="{58DF95E0-B765-4E83-B938-DA5059C44448}"/>
    <cellStyle name="60% - Énfasis6 6 2 5" xfId="18672" xr:uid="{70B21404-1C06-45CF-AD62-4AF2287DF956}"/>
    <cellStyle name="60% - Énfasis6 6 2 6" xfId="24386" xr:uid="{E8C30D58-4016-4881-A8C5-D8F8740A2512}"/>
    <cellStyle name="60% - Énfasis6 6 2 7" xfId="30264" xr:uid="{87C0964D-CD04-456B-8588-F018B98147FE}"/>
    <cellStyle name="60% - Énfasis6 6 2 8" xfId="36143" xr:uid="{D212F997-25EB-4E59-9A8D-712FEC964568}"/>
    <cellStyle name="60% - Énfasis6 6 3" xfId="4427" xr:uid="{D0EF32E3-6966-4717-B822-845CD61A6CC7}"/>
    <cellStyle name="60% - Énfasis6 6 3 2" xfId="5393" xr:uid="{C1C34516-8D98-4BF2-A982-49EE79F52A64}"/>
    <cellStyle name="60% - Énfasis6 6 3 2 2" xfId="8260" xr:uid="{28E41442-DC1E-4837-B0DC-1133F7679DE9}"/>
    <cellStyle name="60% - Énfasis6 6 3 2 2 2" xfId="22636" xr:uid="{D17450E7-76BA-474A-9BEB-B1DC5A060EA1}"/>
    <cellStyle name="60% - Énfasis6 6 3 2 2 3" xfId="28493" xr:uid="{FB3EA7B1-9A82-4F86-B02D-6FC0C4151CFC}"/>
    <cellStyle name="60% - Énfasis6 6 3 2 2 4" xfId="34375" xr:uid="{0A7AE143-9DA0-4560-B259-703F41A8902B}"/>
    <cellStyle name="60% - Énfasis6 6 3 2 2 5" xfId="40239" xr:uid="{6F8D7D47-C37A-4109-A965-933F0C4CEDA0}"/>
    <cellStyle name="60% - Énfasis6 6 3 2 3" xfId="19860" xr:uid="{585FA91A-7F48-4478-99A2-26BCA9014743}"/>
    <cellStyle name="60% - Énfasis6 6 3 2 4" xfId="25644" xr:uid="{928D8994-01C4-4700-998E-7F2CC186F096}"/>
    <cellStyle name="60% - Énfasis6 6 3 2 5" xfId="31518" xr:uid="{E38AE396-3DDB-4C1E-9335-F11FFB47D224}"/>
    <cellStyle name="60% - Énfasis6 6 3 2 6" xfId="37389" xr:uid="{4B5B874E-7F16-4D82-B5F9-6CDF4C961DD6}"/>
    <cellStyle name="60% - Énfasis6 6 3 3" xfId="7288" xr:uid="{75F24A7D-E0F1-4C29-ACB1-E991FD1AD770}"/>
    <cellStyle name="60% - Énfasis6 6 3 3 2" xfId="21695" xr:uid="{81825E7F-87BD-4050-82E7-87F9A72A0325}"/>
    <cellStyle name="60% - Énfasis6 6 3 3 3" xfId="27522" xr:uid="{7615E4FF-89AD-4C64-929A-0F2421ED1F17}"/>
    <cellStyle name="60% - Énfasis6 6 3 3 4" xfId="33404" xr:uid="{A84A67DF-3A07-4515-B55E-783624AA2F33}"/>
    <cellStyle name="60% - Énfasis6 6 3 3 5" xfId="39268" xr:uid="{C753C591-054B-4E13-9101-7C7FA7B81219}"/>
    <cellStyle name="60% - Énfasis6 6 3 4" xfId="18929" xr:uid="{9093C5DE-DBBD-4963-9089-2AA05A1A2FB2}"/>
    <cellStyle name="60% - Énfasis6 6 3 5" xfId="24673" xr:uid="{DB244CD0-E39A-488D-B9D4-C67CA00E1734}"/>
    <cellStyle name="60% - Énfasis6 6 3 6" xfId="30552" xr:uid="{6A6DEE3F-3515-4E14-8032-5EC09D04F67D}"/>
    <cellStyle name="60% - Énfasis6 6 3 7" xfId="36432" xr:uid="{4F1C0681-8DEF-4B3E-8AC5-2C67DC400B7B}"/>
    <cellStyle name="60% - Énfasis6 6 4" xfId="4908" xr:uid="{C5616BF3-B39A-486A-84D3-10BDB5E60B04}"/>
    <cellStyle name="60% - Énfasis6 6 4 2" xfId="7775" xr:uid="{C2C31D1F-0B41-42BC-8EE9-E8205CDB31DF}"/>
    <cellStyle name="60% - Énfasis6 6 4 2 2" xfId="22165" xr:uid="{5F78C324-6CB0-4CBE-9189-DAA5BD957A3B}"/>
    <cellStyle name="60% - Énfasis6 6 4 2 3" xfId="28008" xr:uid="{EECDE199-69E4-4585-83E7-3B011172F0C2}"/>
    <cellStyle name="60% - Énfasis6 6 4 2 4" xfId="33890" xr:uid="{2F5E9CD7-34F5-45CE-B452-48C0BFAE88BA}"/>
    <cellStyle name="60% - Énfasis6 6 4 2 5" xfId="39754" xr:uid="{3FFB4D12-F4F2-4509-9E4B-2F6F132C7892}"/>
    <cellStyle name="60% - Énfasis6 6 4 3" xfId="19391" xr:uid="{95F232D8-DEA4-4E85-9F9B-D0902EF1B61A}"/>
    <cellStyle name="60% - Énfasis6 6 4 4" xfId="25159" xr:uid="{C4856A74-4452-462D-B396-DDE95FA00CD1}"/>
    <cellStyle name="60% - Énfasis6 6 4 5" xfId="31033" xr:uid="{B24A3A02-45E3-4A8D-AF68-315868352AEB}"/>
    <cellStyle name="60% - Énfasis6 6 4 6" xfId="36912" xr:uid="{50E0576E-E51F-471B-88DA-20800044AA75}"/>
    <cellStyle name="60% - Énfasis6 6 5" xfId="5918" xr:uid="{8107E86E-43F1-4F45-840B-093F6F4C2280}"/>
    <cellStyle name="60% - Énfasis6 6 5 2" xfId="8787" xr:uid="{6715CE38-0DFF-4457-89E9-B64E3687C3C1}"/>
    <cellStyle name="60% - Énfasis6 6 5 2 2" xfId="23155" xr:uid="{17D75F66-0CB4-4023-9155-40BD914BB0FE}"/>
    <cellStyle name="60% - Énfasis6 6 5 2 3" xfId="29019" xr:uid="{F0BD49B5-4296-4E72-BF8B-1426ED6A1C94}"/>
    <cellStyle name="60% - Énfasis6 6 5 2 4" xfId="34901" xr:uid="{11EDD7F5-14FF-4DF0-B50A-A43B6A24EC37}"/>
    <cellStyle name="60% - Énfasis6 6 5 2 5" xfId="40765" xr:uid="{794A5A43-818A-42D6-8316-4C2841A14F1B}"/>
    <cellStyle name="60% - Énfasis6 6 5 3" xfId="20369" xr:uid="{05B1C2B9-9C44-4A2C-B2A8-D242E2BE8CDB}"/>
    <cellStyle name="60% - Énfasis6 6 5 4" xfId="26169" xr:uid="{CE9BD703-3D93-4064-9F2A-334755CE97EA}"/>
    <cellStyle name="60% - Énfasis6 6 5 5" xfId="32044" xr:uid="{32F2690C-8183-4343-9ABD-05D6EF605434}"/>
    <cellStyle name="60% - Énfasis6 6 5 6" xfId="37910" xr:uid="{5BB78126-D908-4F27-A424-24AE9F42C069}"/>
    <cellStyle name="60% - Énfasis6 6 6" xfId="6804" xr:uid="{FD26A58A-509E-40EC-8EFE-1BD54F907751}"/>
    <cellStyle name="60% - Énfasis6 6 6 2" xfId="21228" xr:uid="{B2455A3E-369F-45A4-AF67-A3F39BEB2CAB}"/>
    <cellStyle name="60% - Énfasis6 6 6 3" xfId="27043" xr:uid="{247A74F5-DEC6-482D-9AD8-97CD15F984F3}"/>
    <cellStyle name="60% - Énfasis6 6 6 4" xfId="32919" xr:uid="{8CA5F1A4-A2B6-4628-B2AA-768CAB449993}"/>
    <cellStyle name="60% - Énfasis6 6 6 5" xfId="38783" xr:uid="{381A1C34-0090-48EA-9B27-A8F8F5F7A42C}"/>
    <cellStyle name="60% - Énfasis6 6 7" xfId="18475" xr:uid="{A7013595-0DAC-4B21-9B0F-C213B7D2B603}"/>
    <cellStyle name="60% - Énfasis6 6 8" xfId="24183" xr:uid="{4B2D9B34-2E18-4602-9099-17E44DEF1104}"/>
    <cellStyle name="60% - Énfasis6 6 9" xfId="30061" xr:uid="{C349863F-4D04-4071-A5D3-D21C61091964}"/>
    <cellStyle name="60% - Énfasis6 7" xfId="3975" xr:uid="{8E090E93-822E-47D7-B051-90538626DC0D}"/>
    <cellStyle name="60% - Énfasis6 7 10" xfId="35967" xr:uid="{08E7F870-03E1-4149-8AC1-45F7804DDCA6}"/>
    <cellStyle name="60% - Énfasis6 7 2" xfId="4167" xr:uid="{4423CE2E-021C-4B10-9D7D-87AD1256EC77}"/>
    <cellStyle name="60% - Énfasis6 7 2 2" xfId="4645" xr:uid="{475B3AD0-B187-4C7B-9BA4-FBAB2F9049ED}"/>
    <cellStyle name="60% - Énfasis6 7 2 2 2" xfId="5613" xr:uid="{5C4DE0C6-B46E-4E27-B756-D540CF32E043}"/>
    <cellStyle name="60% - Énfasis6 7 2 2 2 2" xfId="8480" xr:uid="{EBC2F79A-EC7A-4013-A3FC-67E83E2B0ECD}"/>
    <cellStyle name="60% - Énfasis6 7 2 2 2 2 2" xfId="22855" xr:uid="{920553AD-398F-417C-AAB9-3754E2E0CCF6}"/>
    <cellStyle name="60% - Énfasis6 7 2 2 2 2 3" xfId="28713" xr:uid="{377D34D7-FE82-45DF-95D5-67D8433572FE}"/>
    <cellStyle name="60% - Énfasis6 7 2 2 2 2 4" xfId="34595" xr:uid="{0DCF79AB-0429-4454-913C-3D7CB33CBF44}"/>
    <cellStyle name="60% - Énfasis6 7 2 2 2 2 5" xfId="40459" xr:uid="{9C6A545E-E26B-410C-B450-5C89D134165E}"/>
    <cellStyle name="60% - Énfasis6 7 2 2 2 3" xfId="20072" xr:uid="{3F50A871-C1BA-42B3-B572-A8C7DDE3A86F}"/>
    <cellStyle name="60% - Énfasis6 7 2 2 2 4" xfId="25864" xr:uid="{FBD5D847-BA81-419E-94AC-FE5612479F4D}"/>
    <cellStyle name="60% - Énfasis6 7 2 2 2 5" xfId="31738" xr:uid="{A70F8D05-6C2F-41B9-AAA6-7709EF92D4F4}"/>
    <cellStyle name="60% - Énfasis6 7 2 2 2 6" xfId="37608" xr:uid="{D4E6D79B-FA10-4169-AE2E-15A1545DE8D5}"/>
    <cellStyle name="60% - Énfasis6 7 2 2 3" xfId="7508" xr:uid="{6AC8827E-DAD8-4031-8E99-78948EF887A8}"/>
    <cellStyle name="60% - Énfasis6 7 2 2 3 2" xfId="21909" xr:uid="{2299CAD0-B03E-4A3C-814A-AE72DAFD75B7}"/>
    <cellStyle name="60% - Énfasis6 7 2 2 3 3" xfId="27742" xr:uid="{6660C7BD-6009-4EE8-8B23-A746A9073123}"/>
    <cellStyle name="60% - Énfasis6 7 2 2 3 4" xfId="33624" xr:uid="{D64D661C-B516-4BAE-B215-C55A82C8ABB9}"/>
    <cellStyle name="60% - Énfasis6 7 2 2 3 5" xfId="39488" xr:uid="{A681F82E-9F23-47B7-A06B-1164A5A7C6C2}"/>
    <cellStyle name="60% - Énfasis6 7 2 2 4" xfId="19139" xr:uid="{19454465-27AB-4907-B59F-8FDC98E47D9D}"/>
    <cellStyle name="60% - Énfasis6 7 2 2 5" xfId="24893" xr:uid="{7A07C6F9-89FF-49E1-A08C-7F2BDD18BFF1}"/>
    <cellStyle name="60% - Énfasis6 7 2 2 6" xfId="30769" xr:uid="{3F40120A-6807-4421-AEF3-015F555F10C3}"/>
    <cellStyle name="60% - Énfasis6 7 2 2 7" xfId="36651" xr:uid="{620C3FA1-D35A-4149-9B28-FD9C5CBA857C}"/>
    <cellStyle name="60% - Énfasis6 7 2 3" xfId="5128" xr:uid="{4E610BD6-8A0B-422B-9D88-A4E0A9DCF3DC}"/>
    <cellStyle name="60% - Énfasis6 7 2 3 2" xfId="7995" xr:uid="{25707780-34D7-4E9C-8E16-18D634DE3A53}"/>
    <cellStyle name="60% - Énfasis6 7 2 3 2 2" xfId="22380" xr:uid="{4A51AB89-AAD0-4E43-8EA9-0E385AA8A562}"/>
    <cellStyle name="60% - Énfasis6 7 2 3 2 3" xfId="28228" xr:uid="{07ED2A94-07AF-4992-8646-656BC425EB50}"/>
    <cellStyle name="60% - Énfasis6 7 2 3 2 4" xfId="34110" xr:uid="{9375525B-B7B9-4088-859E-8127E8E59F52}"/>
    <cellStyle name="60% - Énfasis6 7 2 3 2 5" xfId="39974" xr:uid="{6F1FC604-E88C-450C-A807-CC3B5E22F701}"/>
    <cellStyle name="60% - Énfasis6 7 2 3 3" xfId="19603" xr:uid="{0287B969-0B0F-45CE-8878-F817A4CACEDC}"/>
    <cellStyle name="60% - Énfasis6 7 2 3 4" xfId="25379" xr:uid="{519F62C3-630F-43C0-BE8C-43A26975E8FE}"/>
    <cellStyle name="60% - Énfasis6 7 2 3 5" xfId="31253" xr:uid="{1DACDA17-27DE-4CFE-8B3A-659FE11C2C39}"/>
    <cellStyle name="60% - Énfasis6 7 2 3 6" xfId="37131" xr:uid="{CEDE277D-0A4F-49E3-B3E0-7F87F76953F4}"/>
    <cellStyle name="60% - Énfasis6 7 2 4" xfId="7023" xr:uid="{75A9E34B-7FCB-44C1-9E38-1DBDC2F8B0F2}"/>
    <cellStyle name="60% - Énfasis6 7 2 4 2" xfId="21440" xr:uid="{BBF747A4-683C-4A96-AE2D-C83B428AA6B0}"/>
    <cellStyle name="60% - Énfasis6 7 2 4 3" xfId="27261" xr:uid="{64112933-7239-44FB-829D-DDA855C54605}"/>
    <cellStyle name="60% - Énfasis6 7 2 4 4" xfId="33139" xr:uid="{B072A966-EB94-4D5A-9196-B58E39A3B296}"/>
    <cellStyle name="60% - Énfasis6 7 2 4 5" xfId="39003" xr:uid="{0364EAAC-D772-4B95-9516-9AA0B0372BC4}"/>
    <cellStyle name="60% - Énfasis6 7 2 5" xfId="18695" xr:uid="{494F4352-E86F-448E-84D9-560FFFBDFA61}"/>
    <cellStyle name="60% - Énfasis6 7 2 6" xfId="24410" xr:uid="{E17684D9-9EE0-451D-B231-9C9BF9235883}"/>
    <cellStyle name="60% - Énfasis6 7 2 7" xfId="30287" xr:uid="{597763CF-C25C-4EC9-8509-5E2D1FBDA2DB}"/>
    <cellStyle name="60% - Énfasis6 7 2 8" xfId="36167" xr:uid="{8639173D-32F9-4C83-B663-F46C2F48C378}"/>
    <cellStyle name="60% - Énfasis6 7 3" xfId="4450" xr:uid="{C3AACFB3-4327-4295-820C-22B1CE800232}"/>
    <cellStyle name="60% - Énfasis6 7 3 2" xfId="5417" xr:uid="{065B7E36-896E-49B4-B8E1-6377CC6DB029}"/>
    <cellStyle name="60% - Énfasis6 7 3 2 2" xfId="8284" xr:uid="{D0875761-68B5-497B-8DC0-271B77A270EA}"/>
    <cellStyle name="60% - Énfasis6 7 3 2 2 2" xfId="22660" xr:uid="{B5860D11-6BA4-4FFB-84AD-52B42EE39CBE}"/>
    <cellStyle name="60% - Énfasis6 7 3 2 2 3" xfId="28517" xr:uid="{F079F3D0-1EA5-4411-AC24-43EC22885F32}"/>
    <cellStyle name="60% - Énfasis6 7 3 2 2 4" xfId="34399" xr:uid="{8B66BAB4-3617-4E98-AEE3-2245270CBA34}"/>
    <cellStyle name="60% - Énfasis6 7 3 2 2 5" xfId="40263" xr:uid="{FBAFA3FA-419A-4507-9501-C63895B0F760}"/>
    <cellStyle name="60% - Énfasis6 7 3 2 3" xfId="19882" xr:uid="{AA5CE4E4-05AB-4E53-9042-54B2F7C17F1B}"/>
    <cellStyle name="60% - Énfasis6 7 3 2 4" xfId="25668" xr:uid="{3AA10FB8-C0BC-41A4-9609-86B82E68EE32}"/>
    <cellStyle name="60% - Énfasis6 7 3 2 5" xfId="31542" xr:uid="{3D0AE55E-EA60-4685-B42A-CE99B9A7BF3F}"/>
    <cellStyle name="60% - Énfasis6 7 3 2 6" xfId="37413" xr:uid="{BB32AEED-06B6-4597-AD19-B3F130C2226C}"/>
    <cellStyle name="60% - Énfasis6 7 3 3" xfId="7312" xr:uid="{B1E63B82-781B-41AC-97CB-952EFAB14F0A}"/>
    <cellStyle name="60% - Énfasis6 7 3 3 2" xfId="21717" xr:uid="{FD18564E-EC9C-4A6A-8518-6C511BB0B79C}"/>
    <cellStyle name="60% - Énfasis6 7 3 3 3" xfId="27546" xr:uid="{135190CC-70E4-486D-ACAE-45B7DA5C689D}"/>
    <cellStyle name="60% - Énfasis6 7 3 3 4" xfId="33428" xr:uid="{98363FF0-43B3-41AB-B239-94D435732B46}"/>
    <cellStyle name="60% - Énfasis6 7 3 3 5" xfId="39292" xr:uid="{8DD2CEC3-8D20-4454-A77B-DFF2B591B672}"/>
    <cellStyle name="60% - Énfasis6 7 3 4" xfId="18953" xr:uid="{ECBBC5FF-B4A6-4B35-AC7D-EAE04243F705}"/>
    <cellStyle name="60% - Énfasis6 7 3 5" xfId="24697" xr:uid="{376F86DA-13EC-4AE9-AEE1-F20FC2B1D87F}"/>
    <cellStyle name="60% - Énfasis6 7 3 6" xfId="30575" xr:uid="{55D66E0A-6200-4078-82A8-79DA4DBBC6A0}"/>
    <cellStyle name="60% - Énfasis6 7 3 7" xfId="36456" xr:uid="{79CF3F0C-A3E3-49FB-A76F-18FFE8F94721}"/>
    <cellStyle name="60% - Énfasis6 7 4" xfId="4932" xr:uid="{C3E27A77-4AB4-4CD6-A515-8581D9A14CEE}"/>
    <cellStyle name="60% - Énfasis6 7 4 2" xfId="7799" xr:uid="{836102C7-F8DA-4BA3-9BDA-D090B5B3D155}"/>
    <cellStyle name="60% - Énfasis6 7 4 2 2" xfId="22187" xr:uid="{31A905F5-B89D-4CE5-BFDD-63DB57BA8627}"/>
    <cellStyle name="60% - Énfasis6 7 4 2 3" xfId="28032" xr:uid="{3B10BBFF-581D-41DB-A474-7B92DFF86743}"/>
    <cellStyle name="60% - Énfasis6 7 4 2 4" xfId="33914" xr:uid="{3BB538BB-AA26-433D-B281-CB2E21874003}"/>
    <cellStyle name="60% - Énfasis6 7 4 2 5" xfId="39778" xr:uid="{FFC19664-67FC-45FB-9B5D-174F9BE8D23B}"/>
    <cellStyle name="60% - Énfasis6 7 4 3" xfId="19414" xr:uid="{45575509-55BA-4372-8540-1D313962D957}"/>
    <cellStyle name="60% - Énfasis6 7 4 4" xfId="25183" xr:uid="{05930803-C2BA-4713-8F11-BE8E682EC483}"/>
    <cellStyle name="60% - Énfasis6 7 4 5" xfId="31057" xr:uid="{B16EB095-701B-421E-AE1A-CE27F453C1FB}"/>
    <cellStyle name="60% - Énfasis6 7 4 6" xfId="36936" xr:uid="{0D8F9C69-61FE-4685-95CE-A0DC888EF483}"/>
    <cellStyle name="60% - Énfasis6 7 5" xfId="5942" xr:uid="{57C6DD2A-D68A-4A4F-8E58-2AC894F778FE}"/>
    <cellStyle name="60% - Énfasis6 7 5 2" xfId="8811" xr:uid="{5ADD5AD5-5D6D-4300-9166-6A2DC875CF78}"/>
    <cellStyle name="60% - Énfasis6 7 5 2 2" xfId="23178" xr:uid="{6D854394-9838-4ECC-B787-88BE00C2B63E}"/>
    <cellStyle name="60% - Énfasis6 7 5 2 3" xfId="29043" xr:uid="{DE7C43FE-89EE-4A89-B267-11A0ECECECBE}"/>
    <cellStyle name="60% - Énfasis6 7 5 2 4" xfId="34925" xr:uid="{55AF39E6-6A1F-44DA-B11C-B38C1A9CAE21}"/>
    <cellStyle name="60% - Énfasis6 7 5 2 5" xfId="40789" xr:uid="{3530B068-E36C-4D78-8B2D-E3DA968F1E3A}"/>
    <cellStyle name="60% - Énfasis6 7 5 3" xfId="20392" xr:uid="{91092C2D-2767-45F3-9B31-88B207673C13}"/>
    <cellStyle name="60% - Énfasis6 7 5 4" xfId="26193" xr:uid="{FEF49D52-B0BA-42E6-8199-DDC820636C0E}"/>
    <cellStyle name="60% - Énfasis6 7 5 5" xfId="32068" xr:uid="{105362FC-DE53-47BB-8572-733B302E04D9}"/>
    <cellStyle name="60% - Énfasis6 7 5 6" xfId="37934" xr:uid="{3C5694F8-05F6-4E5F-98D1-9BD621720581}"/>
    <cellStyle name="60% - Énfasis6 7 6" xfId="6828" xr:uid="{0E3FF23E-2595-4D8D-83C5-27B36920E375}"/>
    <cellStyle name="60% - Énfasis6 7 6 2" xfId="21251" xr:uid="{7246D0B6-F7E8-4B6C-B51A-3F427225A34B}"/>
    <cellStyle name="60% - Énfasis6 7 6 3" xfId="27067" xr:uid="{DEE28744-EF9A-430B-8625-B3DBA57A95B5}"/>
    <cellStyle name="60% - Énfasis6 7 6 4" xfId="32943" xr:uid="{F10B40D3-096A-4FB2-B887-25CA5BF9EB4D}"/>
    <cellStyle name="60% - Énfasis6 7 6 5" xfId="38807" xr:uid="{E6FA1EBA-174A-4C22-A582-D75B619D659A}"/>
    <cellStyle name="60% - Énfasis6 7 7" xfId="18501" xr:uid="{3C282B67-8959-435A-A07E-FD9F0C1886BF}"/>
    <cellStyle name="60% - Énfasis6 7 8" xfId="24209" xr:uid="{435E32EB-339A-4A65-A976-FC4E624973DB}"/>
    <cellStyle name="60% - Énfasis6 7 9" xfId="30087" xr:uid="{D7B6C3D6-75E8-486B-BE62-BDC1CBF73D86}"/>
    <cellStyle name="60% - Énfasis6 8" xfId="4001" xr:uid="{BC9544C9-41A4-4A42-917E-89841775AA5E}"/>
    <cellStyle name="60% - Énfasis6 8 10" xfId="35995" xr:uid="{DD773855-94B5-46F7-8DB9-D4D796E64012}"/>
    <cellStyle name="60% - Énfasis6 8 2" xfId="4193" xr:uid="{FA5105F0-3986-403A-959E-324D9A0BE710}"/>
    <cellStyle name="60% - Énfasis6 8 2 2" xfId="4671" xr:uid="{FDB81A89-D3AE-4792-82CA-FDD65F7F17B6}"/>
    <cellStyle name="60% - Énfasis6 8 2 2 2" xfId="5639" xr:uid="{8584CC44-D691-4C0E-9A7D-F9A7DCEA5D60}"/>
    <cellStyle name="60% - Énfasis6 8 2 2 2 2" xfId="8506" xr:uid="{99142EAC-3DE9-40C0-B902-7137F1989520}"/>
    <cellStyle name="60% - Énfasis6 8 2 2 2 2 2" xfId="22880" xr:uid="{FA8BB6BA-6BC3-437F-A0BB-EA2FE8AE9E56}"/>
    <cellStyle name="60% - Énfasis6 8 2 2 2 2 3" xfId="28739" xr:uid="{6457C476-15DC-418F-A3E7-E90690B28325}"/>
    <cellStyle name="60% - Énfasis6 8 2 2 2 2 4" xfId="34621" xr:uid="{76A9C9B4-D137-4EA8-AE53-63E541D3D32F}"/>
    <cellStyle name="60% - Énfasis6 8 2 2 2 2 5" xfId="40485" xr:uid="{03BE7883-9C1B-4FC8-9E78-AEC5ABA1BB88}"/>
    <cellStyle name="60% - Énfasis6 8 2 2 2 3" xfId="20098" xr:uid="{A08A960A-E1DC-420A-B84F-38F19A049994}"/>
    <cellStyle name="60% - Énfasis6 8 2 2 2 4" xfId="25890" xr:uid="{E975825A-458D-4EF5-97EA-91C561E1CFF8}"/>
    <cellStyle name="60% - Énfasis6 8 2 2 2 5" xfId="31764" xr:uid="{B4ECACD2-E39C-4498-AEF7-09ABE61F4ED8}"/>
    <cellStyle name="60% - Énfasis6 8 2 2 2 6" xfId="37633" xr:uid="{C70C439C-CDC4-4A2D-BFE9-18D42C4AA546}"/>
    <cellStyle name="60% - Énfasis6 8 2 2 3" xfId="7534" xr:uid="{4DDD3E87-5692-4E3E-83F0-7A95C0C3846D}"/>
    <cellStyle name="60% - Énfasis6 8 2 2 3 2" xfId="21934" xr:uid="{728D1AD2-577F-4875-9952-27925DBF5D3A}"/>
    <cellStyle name="60% - Énfasis6 8 2 2 3 3" xfId="27768" xr:uid="{531598C0-5887-4B95-A55C-D0EA287E79CB}"/>
    <cellStyle name="60% - Énfasis6 8 2 2 3 4" xfId="33650" xr:uid="{10FFA71E-3FD4-482A-AE74-22A032844828}"/>
    <cellStyle name="60% - Énfasis6 8 2 2 3 5" xfId="39514" xr:uid="{919E9378-BC60-4EDB-87E6-939D7D7E63B4}"/>
    <cellStyle name="60% - Énfasis6 8 2 2 4" xfId="19163" xr:uid="{F5EA9983-3922-4FC4-9630-6C72F0AA9FB4}"/>
    <cellStyle name="60% - Énfasis6 8 2 2 5" xfId="24919" xr:uid="{CFF3CE42-A58C-4889-9B2F-BC7C2A190F12}"/>
    <cellStyle name="60% - Énfasis6 8 2 2 6" xfId="30795" xr:uid="{F0BDE5C0-C2A9-4729-BD41-45FE7C02BEF2}"/>
    <cellStyle name="60% - Énfasis6 8 2 2 7" xfId="36676" xr:uid="{1859CA15-939D-4B04-B97F-8AE147DBFF99}"/>
    <cellStyle name="60% - Énfasis6 8 2 3" xfId="5154" xr:uid="{172E0E99-5EB3-40AB-8344-B348343EB27C}"/>
    <cellStyle name="60% - Énfasis6 8 2 3 2" xfId="8021" xr:uid="{CD280A67-CA43-4921-9C96-05C57747B005}"/>
    <cellStyle name="60% - Énfasis6 8 2 3 2 2" xfId="22405" xr:uid="{60085336-D320-45A1-A641-9068764D0BC1}"/>
    <cellStyle name="60% - Énfasis6 8 2 3 2 3" xfId="28254" xr:uid="{6BBBE34B-FDEB-46FB-A75E-033CA16EF5A4}"/>
    <cellStyle name="60% - Énfasis6 8 2 3 2 4" xfId="34136" xr:uid="{B2F3EEC5-8DCE-473D-93BC-C43B6288C535}"/>
    <cellStyle name="60% - Énfasis6 8 2 3 2 5" xfId="40000" xr:uid="{614EB05C-8826-4A41-A63B-E0CD2C6C8BE4}"/>
    <cellStyle name="60% - Énfasis6 8 2 3 3" xfId="19628" xr:uid="{B2B148BF-D083-44E2-BEC2-07A985CD0595}"/>
    <cellStyle name="60% - Énfasis6 8 2 3 4" xfId="25405" xr:uid="{DBD15316-82CF-43D4-9766-DFDFE17F26FD}"/>
    <cellStyle name="60% - Énfasis6 8 2 3 5" xfId="31279" xr:uid="{11BE970F-0755-4B99-A367-B472C804F749}"/>
    <cellStyle name="60% - Énfasis6 8 2 3 6" xfId="37156" xr:uid="{2D9DAD98-C154-49CB-8015-33F9D7A82853}"/>
    <cellStyle name="60% - Énfasis6 8 2 4" xfId="7049" xr:uid="{DA5189A1-D960-4C48-861F-F8C447E97E89}"/>
    <cellStyle name="60% - Énfasis6 8 2 4 2" xfId="21465" xr:uid="{A969D485-02A8-4CCC-B756-C28C4AA9C99F}"/>
    <cellStyle name="60% - Énfasis6 8 2 4 3" xfId="27286" xr:uid="{84C3C33F-DE9D-4379-A59A-1C9CAA150C3B}"/>
    <cellStyle name="60% - Énfasis6 8 2 4 4" xfId="33165" xr:uid="{2383B477-A85F-4F87-9FAD-4EFDFA104C55}"/>
    <cellStyle name="60% - Énfasis6 8 2 4 5" xfId="39029" xr:uid="{5632D450-6114-40DC-AF48-989D35DEF59E}"/>
    <cellStyle name="60% - Énfasis6 8 2 5" xfId="18720" xr:uid="{1379D706-E114-46BD-8957-5B70A874944F}"/>
    <cellStyle name="60% - Énfasis6 8 2 6" xfId="24436" xr:uid="{2F39CB2C-E1AA-4858-8F4D-59549AB6B424}"/>
    <cellStyle name="60% - Énfasis6 8 2 7" xfId="30313" xr:uid="{FAFDBEAF-BF16-4E7B-B07D-B5991AF6F070}"/>
    <cellStyle name="60% - Énfasis6 8 2 8" xfId="36193" xr:uid="{0AF77C66-8838-43DC-A488-C785D0C9622D}"/>
    <cellStyle name="60% - Énfasis6 8 3" xfId="4475" xr:uid="{75B7E438-C65E-44E1-9196-5085DB72C037}"/>
    <cellStyle name="60% - Énfasis6 8 3 2" xfId="5443" xr:uid="{D5E10AE7-BF7D-4226-B63C-F4350B3BF54A}"/>
    <cellStyle name="60% - Énfasis6 8 3 2 2" xfId="8310" xr:uid="{7096F431-F0F5-4B72-8107-C2C446DA6227}"/>
    <cellStyle name="60% - Énfasis6 8 3 2 2 2" xfId="22686" xr:uid="{86600B8C-728C-48C5-A3B4-EAE8BF066AED}"/>
    <cellStyle name="60% - Énfasis6 8 3 2 2 3" xfId="28543" xr:uid="{84C994FE-A3C1-4A9E-BA44-9D3DB8901F0A}"/>
    <cellStyle name="60% - Énfasis6 8 3 2 2 4" xfId="34425" xr:uid="{E3BBB4E6-9894-4DFC-975E-67A307CB1004}"/>
    <cellStyle name="60% - Énfasis6 8 3 2 2 5" xfId="40289" xr:uid="{613C6736-8E9C-4DCC-9042-B906524FBF03}"/>
    <cellStyle name="60% - Énfasis6 8 3 2 3" xfId="19907" xr:uid="{D7F1E770-11AF-402B-AB2B-4F662DCE73B9}"/>
    <cellStyle name="60% - Énfasis6 8 3 2 4" xfId="25694" xr:uid="{DBAEC7CE-2D1E-4F6F-B48A-287058DC6ADD}"/>
    <cellStyle name="60% - Énfasis6 8 3 2 5" xfId="31568" xr:uid="{883AB2B0-B0C0-4E67-97E1-02F7BFE63DA7}"/>
    <cellStyle name="60% - Énfasis6 8 3 2 6" xfId="37439" xr:uid="{144122DA-A01F-4213-ABB0-19DBC4A6CE56}"/>
    <cellStyle name="60% - Énfasis6 8 3 3" xfId="7338" xr:uid="{0C44B6FF-5145-496B-857D-5E2BA54E449C}"/>
    <cellStyle name="60% - Énfasis6 8 3 3 2" xfId="21742" xr:uid="{B05CF7A6-9A05-46EC-BCA7-51AD456BD1BC}"/>
    <cellStyle name="60% - Énfasis6 8 3 3 3" xfId="27572" xr:uid="{EC0852D8-DDBE-47CF-BAE0-E69A56D0E044}"/>
    <cellStyle name="60% - Énfasis6 8 3 3 4" xfId="33454" xr:uid="{20D10FDD-659C-455E-A9D8-79326E58F652}"/>
    <cellStyle name="60% - Énfasis6 8 3 3 5" xfId="39318" xr:uid="{A8EC2196-135D-4633-AC34-216231CF1EC9}"/>
    <cellStyle name="60% - Énfasis6 8 3 4" xfId="18979" xr:uid="{E28338FC-515A-45D9-A063-0521B4C07825}"/>
    <cellStyle name="60% - Énfasis6 8 3 5" xfId="24723" xr:uid="{98CDFA20-7E4A-46C6-80A5-6ED7B5BD87EA}"/>
    <cellStyle name="60% - Énfasis6 8 3 6" xfId="30601" xr:uid="{2F745D25-1125-4FC4-B93D-EAA098D7A069}"/>
    <cellStyle name="60% - Énfasis6 8 3 7" xfId="36482" xr:uid="{502D27CC-65EC-481A-8A24-91025A04237C}"/>
    <cellStyle name="60% - Énfasis6 8 4" xfId="4958" xr:uid="{35F90465-4904-4770-9CF4-1BE57A1978A1}"/>
    <cellStyle name="60% - Énfasis6 8 4 2" xfId="7825" xr:uid="{6E597648-C163-45FF-A6DF-F6BD46CBF15D}"/>
    <cellStyle name="60% - Énfasis6 8 4 2 2" xfId="22212" xr:uid="{D1CCC035-8E15-4F32-BB77-CA10A18335F6}"/>
    <cellStyle name="60% - Énfasis6 8 4 2 3" xfId="28058" xr:uid="{BC3D4AEA-42F8-4F8E-B987-2192575C1835}"/>
    <cellStyle name="60% - Énfasis6 8 4 2 4" xfId="33940" xr:uid="{547209E1-3728-4DB6-A6DE-1C89797BC145}"/>
    <cellStyle name="60% - Énfasis6 8 4 2 5" xfId="39804" xr:uid="{623AD382-F60A-431C-BEDC-0DD96AE5AE62}"/>
    <cellStyle name="60% - Énfasis6 8 4 3" xfId="19440" xr:uid="{CFC6877E-7595-4DA3-995E-AEC8C9B7EFD3}"/>
    <cellStyle name="60% - Énfasis6 8 4 4" xfId="25209" xr:uid="{F63C7EF8-E400-4D74-8267-78C54201E9DB}"/>
    <cellStyle name="60% - Énfasis6 8 4 5" xfId="31083" xr:uid="{8A904A4F-2A7B-4DBC-A4F8-9C5C0D8BA116}"/>
    <cellStyle name="60% - Énfasis6 8 4 6" xfId="36962" xr:uid="{B67EEC83-F0BD-4114-BF12-F7F16819DB62}"/>
    <cellStyle name="60% - Énfasis6 8 5" xfId="5968" xr:uid="{E41C79FA-E053-4D24-B220-9822A03C45B9}"/>
    <cellStyle name="60% - Énfasis6 8 5 2" xfId="8837" xr:uid="{789AB15F-21FC-46C2-A1AD-7E69047E4041}"/>
    <cellStyle name="60% - Énfasis6 8 5 2 2" xfId="23202" xr:uid="{8814E199-6119-4883-B415-B06204C8FEE6}"/>
    <cellStyle name="60% - Énfasis6 8 5 2 3" xfId="29069" xr:uid="{AE2E783A-8BDC-4D6E-88BA-81D0FDF057C0}"/>
    <cellStyle name="60% - Énfasis6 8 5 2 4" xfId="34951" xr:uid="{9DD4B6AC-F6A5-4156-8360-07F662002985}"/>
    <cellStyle name="60% - Énfasis6 8 5 2 5" xfId="40815" xr:uid="{022F36D6-FF6C-4BA5-8DD8-E1512C61789D}"/>
    <cellStyle name="60% - Énfasis6 8 5 3" xfId="20418" xr:uid="{561A8028-F3B8-4356-96DC-23842D236B96}"/>
    <cellStyle name="60% - Énfasis6 8 5 4" xfId="26219" xr:uid="{05E10C2F-A27B-499A-B2C7-3ADDCB52FE44}"/>
    <cellStyle name="60% - Énfasis6 8 5 5" xfId="32094" xr:uid="{C9C91FA9-578B-4B29-A514-1BBA07409A9B}"/>
    <cellStyle name="60% - Énfasis6 8 5 6" xfId="37959" xr:uid="{6976F95E-2F2F-4E81-B0DF-57B93213DF4D}"/>
    <cellStyle name="60% - Énfasis6 8 6" xfId="6854" xr:uid="{D193F2C3-E910-4FF9-AEAE-7FA5EFE20D8F}"/>
    <cellStyle name="60% - Énfasis6 8 6 2" xfId="21277" xr:uid="{4ADD651A-68F9-41A9-BF63-BD658E117234}"/>
    <cellStyle name="60% - Énfasis6 8 6 3" xfId="27092" xr:uid="{C8291666-65F9-4140-9009-607F807002E6}"/>
    <cellStyle name="60% - Énfasis6 8 6 4" xfId="32969" xr:uid="{61A4541F-7C7A-43E9-9224-43C8DC1F4FD6}"/>
    <cellStyle name="60% - Énfasis6 8 6 5" xfId="38833" xr:uid="{2F229289-A1CE-4655-B93D-7CFCE9DA6794}"/>
    <cellStyle name="60% - Énfasis6 8 7" xfId="18528" xr:uid="{FAFB1EA6-9149-4CC5-99A9-5BDBD6337994}"/>
    <cellStyle name="60% - Énfasis6 8 8" xfId="24237" xr:uid="{ADD990CD-05B5-413B-92B4-D0FE39AB31E1}"/>
    <cellStyle name="60% - Énfasis6 8 9" xfId="30115" xr:uid="{931B20FA-6314-4119-A67B-3B4EB6402EB8}"/>
    <cellStyle name="60% - Énfasis6 9" xfId="4025" xr:uid="{C053D841-7BB0-4894-9481-D9144F57EF5E}"/>
    <cellStyle name="60% - Énfasis6 9 2" xfId="4496" xr:uid="{E12319BD-57B1-40B6-88DE-06B3999F86C0}"/>
    <cellStyle name="60% - Énfasis6 9 2 2" xfId="5464" xr:uid="{9852D10E-9A6B-4311-BAAE-37B995AD1CF6}"/>
    <cellStyle name="60% - Énfasis6 9 2 2 2" xfId="8331" xr:uid="{7F76DA74-0299-443A-93CF-21E031E7DE55}"/>
    <cellStyle name="60% - Énfasis6 9 2 2 2 2" xfId="22707" xr:uid="{5C86BCA7-6FF2-4106-91BC-61CF50F47286}"/>
    <cellStyle name="60% - Énfasis6 9 2 2 2 3" xfId="28564" xr:uid="{209577D5-7A25-41B3-9082-4EB710816296}"/>
    <cellStyle name="60% - Énfasis6 9 2 2 2 4" xfId="34446" xr:uid="{9628243B-16CE-4444-AA06-DBA0B9FB5D5B}"/>
    <cellStyle name="60% - Énfasis6 9 2 2 2 5" xfId="40310" xr:uid="{CDF7E6A1-B26A-44DC-B8E1-99416BC22B1D}"/>
    <cellStyle name="60% - Énfasis6 9 2 2 3" xfId="19927" xr:uid="{47FDB296-3FC9-4937-B853-A12E6AE31E06}"/>
    <cellStyle name="60% - Énfasis6 9 2 2 4" xfId="25715" xr:uid="{BA33AC67-60E0-49CD-B069-0BE69B37E88E}"/>
    <cellStyle name="60% - Énfasis6 9 2 2 5" xfId="31589" xr:uid="{FC608162-ADE0-4561-8145-1D9B835842B3}"/>
    <cellStyle name="60% - Énfasis6 9 2 2 6" xfId="37460" xr:uid="{D43C95EB-9A48-48CE-8F7E-1FEDCC789586}"/>
    <cellStyle name="60% - Énfasis6 9 2 3" xfId="7359" xr:uid="{A03D406F-B98D-47F5-ABC8-F7F230B0A4AD}"/>
    <cellStyle name="60% - Énfasis6 9 2 3 2" xfId="21762" xr:uid="{B4E9B840-414D-4A60-9384-0CA3837E7BC4}"/>
    <cellStyle name="60% - Énfasis6 9 2 3 3" xfId="27593" xr:uid="{CFABF15E-E49E-4728-8D20-FC2B24B9338C}"/>
    <cellStyle name="60% - Énfasis6 9 2 3 4" xfId="33475" xr:uid="{0C75AE6E-50DB-4DC3-9762-D68A0E3284FD}"/>
    <cellStyle name="60% - Énfasis6 9 2 3 5" xfId="39339" xr:uid="{FFFA4FF7-7E30-4AD1-BEA2-9C2EC57BFAEA}"/>
    <cellStyle name="60% - Énfasis6 9 2 4" xfId="19000" xr:uid="{6B68CC77-6C80-4A7F-9D35-C5F40D5A818D}"/>
    <cellStyle name="60% - Énfasis6 9 2 5" xfId="24744" xr:uid="{05802887-4B41-470F-AC9A-68A19FE073ED}"/>
    <cellStyle name="60% - Énfasis6 9 2 6" xfId="30621" xr:uid="{5DBF1957-6068-4653-97AB-2C1DB424485D}"/>
    <cellStyle name="60% - Énfasis6 9 2 7" xfId="36503" xr:uid="{34437FA1-7FD2-46D3-AF50-EBDD8C5B8D30}"/>
    <cellStyle name="60% - Énfasis6 9 3" xfId="4979" xr:uid="{D055E4F4-9CA2-427E-8C17-9D053B6F3E8B}"/>
    <cellStyle name="60% - Énfasis6 9 3 2" xfId="7846" xr:uid="{94288D45-B5EC-4B32-B209-FCE6598EC58B}"/>
    <cellStyle name="60% - Énfasis6 9 3 2 2" xfId="22232" xr:uid="{46B18D93-C287-43E3-806B-6EEBB0F79F64}"/>
    <cellStyle name="60% - Énfasis6 9 3 2 3" xfId="28079" xr:uid="{4D48B7A3-4601-42B4-9205-04303E9D5D93}"/>
    <cellStyle name="60% - Énfasis6 9 3 2 4" xfId="33961" xr:uid="{B7D5594C-6872-4799-9E09-38D44EC96F64}"/>
    <cellStyle name="60% - Énfasis6 9 3 2 5" xfId="39825" xr:uid="{650B4BDC-7B39-4480-BF34-0B78FBF06061}"/>
    <cellStyle name="60% - Énfasis6 9 3 3" xfId="19460" xr:uid="{7E3C85C7-E2B7-4AA7-AA49-97487B79B965}"/>
    <cellStyle name="60% - Énfasis6 9 3 4" xfId="25230" xr:uid="{B5178A93-0394-4B86-8FA8-2F2C84FE8DD9}"/>
    <cellStyle name="60% - Énfasis6 9 3 5" xfId="31104" xr:uid="{15007894-C02E-4382-BD2F-8612C1DDE992}"/>
    <cellStyle name="60% - Énfasis6 9 3 6" xfId="36983" xr:uid="{AA136ABA-B88B-49A2-AE35-D7280F504314}"/>
    <cellStyle name="60% - Énfasis6 9 4" xfId="6875" xr:uid="{079DA70B-DC3C-4BB5-B2F2-4AD242A6C237}"/>
    <cellStyle name="60% - Énfasis6 9 4 2" xfId="21297" xr:uid="{297F413D-9A39-4987-BB9C-210755C46A53}"/>
    <cellStyle name="60% - Énfasis6 9 4 3" xfId="27113" xr:uid="{B33EBF2D-E3E8-4B64-B5FA-0D37E5C2450C}"/>
    <cellStyle name="60% - Énfasis6 9 4 4" xfId="32990" xr:uid="{5DFA5A8D-DFB0-4D64-9F00-7CCA684F2F19}"/>
    <cellStyle name="60% - Énfasis6 9 4 5" xfId="38854" xr:uid="{61CF5C67-A182-465E-87F4-368B052B700D}"/>
    <cellStyle name="60% - Énfasis6 9 5" xfId="18551" xr:uid="{5172037F-7E4C-4354-A8BB-ED515F8C7110}"/>
    <cellStyle name="60% - Énfasis6 9 6" xfId="24261" xr:uid="{71718795-4530-4A89-A749-5696669A84D2}"/>
    <cellStyle name="60% - Énfasis6 9 7" xfId="30139" xr:uid="{13ACD21E-85AD-4151-9027-50CC5261D97F}"/>
    <cellStyle name="60% - Énfasis6 9 8" xfId="36018" xr:uid="{B6B4A68A-62CA-41B6-8D78-23370E9C8279}"/>
    <cellStyle name="Bueno" xfId="6" builtinId="26" customBuiltin="1"/>
    <cellStyle name="Cálculo" xfId="11" builtinId="22" customBuiltin="1"/>
    <cellStyle name="Celda de comprobación" xfId="13" builtinId="23" customBuiltin="1"/>
    <cellStyle name="Celda vinculada" xfId="12" builtinId="24" customBuiltin="1"/>
    <cellStyle name="Comma [0] 2" xfId="64" xr:uid="{00000000-0005-0000-0000-00001F000000}"/>
    <cellStyle name="Comma [0] 2 10" xfId="2364" xr:uid="{583BD7E0-6347-47A0-8C6E-CF40115657DF}"/>
    <cellStyle name="Comma [0] 2 10 2" xfId="10635" xr:uid="{7008D54F-889D-4932-B83A-34CA5D3508B4}"/>
    <cellStyle name="Comma [0] 2 10 2 2" xfId="45795" xr:uid="{6E7F18A6-76AC-4535-A7C3-D3992E96C8C4}"/>
    <cellStyle name="Comma [0] 2 10 3" xfId="13475" xr:uid="{A2D4D3D9-4D9C-46BF-9E30-320D4FFDC4DF}"/>
    <cellStyle name="Comma [0] 2 10 4" xfId="43399" xr:uid="{353909C2-8916-4987-9BFD-5AE7F06369F2}"/>
    <cellStyle name="Comma [0] 2 10 5" xfId="48292" xr:uid="{730FCD60-57AB-4D62-8BF3-41C4F53C8241}"/>
    <cellStyle name="Comma [0] 2 11" xfId="2908" xr:uid="{BCEB2E42-54D9-40BC-9164-5788E67B1EF6}"/>
    <cellStyle name="Comma [0] 2 11 2" xfId="11179" xr:uid="{2A65B048-FC8E-4DC7-A29C-7B3C518AA395}"/>
    <cellStyle name="Comma [0] 2 11 2 2" xfId="46339" xr:uid="{7ECEB625-DC40-416D-9E1F-9CFDE37DBCD1}"/>
    <cellStyle name="Comma [0] 2 11 3" xfId="14019" xr:uid="{54A30BE4-6555-4345-9C05-C67AACE4B078}"/>
    <cellStyle name="Comma [0] 2 11 4" xfId="43943" xr:uid="{69F975E9-02F0-4BB2-BC33-C25B8EDBEEEA}"/>
    <cellStyle name="Comma [0] 2 11 5" xfId="48836" xr:uid="{AC8200FA-250C-44C3-9E61-097FA7A90471}"/>
    <cellStyle name="Comma [0] 2 12" xfId="3410" xr:uid="{922CDD53-9DFA-44E7-A3DB-37145282DC12}"/>
    <cellStyle name="Comma [0] 2 12 2" xfId="11651" xr:uid="{68A99699-7508-482D-9C8B-28DDF6164C00}"/>
    <cellStyle name="Comma [0] 2 12 3" xfId="14491" xr:uid="{E7F10BC0-93FA-4C64-9EA4-BA19DC44E743}"/>
    <cellStyle name="Comma [0] 2 12 4" xfId="44415" xr:uid="{0A1CA555-50CF-477B-9419-4C1CB0B851A8}"/>
    <cellStyle name="Comma [0] 2 12 5" xfId="49308" xr:uid="{90292DA1-7D20-41F8-AB38-BB97F1286D70}"/>
    <cellStyle name="Comma [0] 2 13" xfId="9673" xr:uid="{5A396561-8E74-4839-945A-1059B4FA345E}"/>
    <cellStyle name="Comma [0] 2 13 2" xfId="44833" xr:uid="{69C8BB9D-40D5-41C6-B97F-9001757030E0}"/>
    <cellStyle name="Comma [0] 2 14" xfId="12513" xr:uid="{D77B77D1-304F-48D2-95DC-EE3157FC5D21}"/>
    <cellStyle name="Comma [0] 2 15" xfId="15859" xr:uid="{FB280CC4-1C9C-41CE-AA30-9AA4BAEAD1D8}"/>
    <cellStyle name="Comma [0] 2 16" xfId="16399" xr:uid="{618AA670-3D7E-46E6-A813-9BBB361506A4}"/>
    <cellStyle name="Comma [0] 2 17" xfId="16943" xr:uid="{9BC9B1C5-C08D-4D20-8D02-EA4F9522404E}"/>
    <cellStyle name="Comma [0] 2 18" xfId="17651" xr:uid="{CEFACC39-7DB0-4396-8464-C71ACD0D66C6}"/>
    <cellStyle name="Comma [0] 2 19" xfId="42437" xr:uid="{AF9529BD-B227-4892-9053-1AB90D08C998}"/>
    <cellStyle name="Comma [0] 2 2" xfId="66" xr:uid="{00000000-0005-0000-0000-000020000000}"/>
    <cellStyle name="Comma [0] 2 2 10" xfId="2365" xr:uid="{A4007C15-47A2-48E8-95BB-758401C4E745}"/>
    <cellStyle name="Comma [0] 2 2 10 2" xfId="10636" xr:uid="{97A38FF6-D814-45C6-97D6-5374AB6E1276}"/>
    <cellStyle name="Comma [0] 2 2 10 2 2" xfId="45796" xr:uid="{012504A7-4CF6-4B5A-AEFE-395F3AC735F2}"/>
    <cellStyle name="Comma [0] 2 2 10 3" xfId="13476" xr:uid="{FE88D31B-30AE-4BD2-B998-D18EAF3183A5}"/>
    <cellStyle name="Comma [0] 2 2 10 4" xfId="43400" xr:uid="{1F7CDCC3-3139-4305-9556-7F1DC0F8A8BE}"/>
    <cellStyle name="Comma [0] 2 2 10 5" xfId="48293" xr:uid="{FCBDF8D7-475A-4C58-AA33-70FF189A7F79}"/>
    <cellStyle name="Comma [0] 2 2 11" xfId="2909" xr:uid="{DD904DCC-3ACB-48EE-9CEF-340872D26A4C}"/>
    <cellStyle name="Comma [0] 2 2 11 2" xfId="11180" xr:uid="{B9BB7E78-8F39-40D1-9703-80C2B7293F47}"/>
    <cellStyle name="Comma [0] 2 2 11 2 2" xfId="46340" xr:uid="{63F21D86-7BB0-4B71-83C9-A818296D3056}"/>
    <cellStyle name="Comma [0] 2 2 11 3" xfId="14020" xr:uid="{2D93F069-C90E-4AF5-91B6-CF7C94DED783}"/>
    <cellStyle name="Comma [0] 2 2 11 4" xfId="43944" xr:uid="{98B14506-4162-4C33-B816-4D29B8D77BE5}"/>
    <cellStyle name="Comma [0] 2 2 11 5" xfId="48837" xr:uid="{32B2FE3E-6A09-4EF9-BEF9-589F67384C53}"/>
    <cellStyle name="Comma [0] 2 2 12" xfId="3411" xr:uid="{6020721D-28E4-415E-B5D0-2CDAA8B37D17}"/>
    <cellStyle name="Comma [0] 2 2 12 2" xfId="11652" xr:uid="{E58331A4-DD30-402D-8838-DA33B7393731}"/>
    <cellStyle name="Comma [0] 2 2 12 3" xfId="14492" xr:uid="{B60B097B-A811-4E01-8877-F28E34E2BDE7}"/>
    <cellStyle name="Comma [0] 2 2 12 4" xfId="44416" xr:uid="{D9F5311F-607B-424B-B079-9571C4FEC131}"/>
    <cellStyle name="Comma [0] 2 2 12 5" xfId="49309" xr:uid="{643F5BF5-EB38-474D-9433-07FFE2F6A098}"/>
    <cellStyle name="Comma [0] 2 2 13" xfId="9674" xr:uid="{179A0BC2-16BE-4537-9EE5-F24814D53C38}"/>
    <cellStyle name="Comma [0] 2 2 13 2" xfId="44834" xr:uid="{D06C7688-668C-49A7-8430-8228E46A3BA5}"/>
    <cellStyle name="Comma [0] 2 2 14" xfId="12514" xr:uid="{D2EA1EA3-22E5-47DF-BEE7-199ACF6EA085}"/>
    <cellStyle name="Comma [0] 2 2 15" xfId="15855" xr:uid="{B238FCC8-1DED-46CD-844C-5D2387280002}"/>
    <cellStyle name="Comma [0] 2 2 16" xfId="16400" xr:uid="{2DFCF9BB-FF4F-49D8-A1D8-AB33E6819706}"/>
    <cellStyle name="Comma [0] 2 2 17" xfId="16944" xr:uid="{B7ACAEF0-28B8-4BEA-941D-2CF3BDCE4D7B}"/>
    <cellStyle name="Comma [0] 2 2 18" xfId="18100" xr:uid="{3F54D086-FEE5-4DBA-BFEE-1EA2EC7FC179}"/>
    <cellStyle name="Comma [0] 2 2 19" xfId="42438" xr:uid="{84B4E545-A8CA-4C04-84A2-2D28E7670D57}"/>
    <cellStyle name="Comma [0] 2 2 2" xfId="97" xr:uid="{00000000-0005-0000-0000-000021000000}"/>
    <cellStyle name="Comma [0] 2 2 2 10" xfId="3423" xr:uid="{16AA2AFA-895D-45C8-923B-405CB9331967}"/>
    <cellStyle name="Comma [0] 2 2 2 10 2" xfId="11664" xr:uid="{5E679DA8-1B33-4C59-A625-17F8C03F4827}"/>
    <cellStyle name="Comma [0] 2 2 2 10 3" xfId="14504" xr:uid="{A7D47632-945E-4F13-AFE7-372EFC7413BE}"/>
    <cellStyle name="Comma [0] 2 2 2 10 4" xfId="44428" xr:uid="{0BF28066-5BE9-4EA2-B13D-F6E716B4D90D}"/>
    <cellStyle name="Comma [0] 2 2 2 10 5" xfId="49321" xr:uid="{2F1F97B4-4E3B-40FC-8BDA-D456ACD3B208}"/>
    <cellStyle name="Comma [0] 2 2 2 11" xfId="9686" xr:uid="{59E322AE-1B42-43EB-B19E-22B843B4C1BA}"/>
    <cellStyle name="Comma [0] 2 2 2 11 2" xfId="44846" xr:uid="{C02624ED-2C8D-46E1-B8BA-2EBD19ECBAB2}"/>
    <cellStyle name="Comma [0] 2 2 2 12" xfId="12526" xr:uid="{A8AB2E65-2424-4240-8751-0ADB7570D229}"/>
    <cellStyle name="Comma [0] 2 2 2 13" xfId="15869" xr:uid="{B58B10D5-543A-4533-8647-2D20A8FC7483}"/>
    <cellStyle name="Comma [0] 2 2 2 14" xfId="16412" xr:uid="{F32865F5-5EDA-4FF5-9824-28F143E03D53}"/>
    <cellStyle name="Comma [0] 2 2 2 15" xfId="16956" xr:uid="{7F1591AA-949A-4D09-BA96-E7AACF981205}"/>
    <cellStyle name="Comma [0] 2 2 2 16" xfId="18349" xr:uid="{9BC94452-82E6-4A24-BABD-82DC7BAFC7A6}"/>
    <cellStyle name="Comma [0] 2 2 2 17" xfId="42450" xr:uid="{337CAFD7-991E-470B-832D-B108689D11B9}"/>
    <cellStyle name="Comma [0] 2 2 2 18" xfId="47343" xr:uid="{F1A1D383-6B2B-49E6-94A8-5DAA49B8F0DD}"/>
    <cellStyle name="Comma [0] 2 2 2 2" xfId="192" xr:uid="{00000000-0005-0000-0000-000022000000}"/>
    <cellStyle name="Comma [0] 2 2 2 2 10" xfId="12595" xr:uid="{CB1A8A4C-7ACD-4759-812B-981F0266E016}"/>
    <cellStyle name="Comma [0] 2 2 2 2 11" xfId="15938" xr:uid="{9B4251BA-1AFF-497D-9510-336F1F2F5C41}"/>
    <cellStyle name="Comma [0] 2 2 2 2 12" xfId="16481" xr:uid="{3BAE3A2F-E5DF-45DB-BEE8-2A0F6F8E15B8}"/>
    <cellStyle name="Comma [0] 2 2 2 2 13" xfId="17025" xr:uid="{228C23D8-2E1E-4ECB-9166-1F1DEF90CF7B}"/>
    <cellStyle name="Comma [0] 2 2 2 2 14" xfId="18139" xr:uid="{DE38C2B0-3757-488C-ACB5-9113701237CA}"/>
    <cellStyle name="Comma [0] 2 2 2 2 15" xfId="42519" xr:uid="{47B70894-4F84-4A94-AF09-D3F555B5C453}"/>
    <cellStyle name="Comma [0] 2 2 2 2 16" xfId="47412" xr:uid="{DBE523E5-AE99-49E7-A153-2020B8F63C91}"/>
    <cellStyle name="Comma [0] 2 2 2 2 2" xfId="301" xr:uid="{00000000-0005-0000-0000-000023000000}"/>
    <cellStyle name="Comma [0] 2 2 2 2 2 10" xfId="16585" xr:uid="{4D7A17E8-CF1A-4CB8-B394-362ED977D2B0}"/>
    <cellStyle name="Comma [0] 2 2 2 2 2 11" xfId="17129" xr:uid="{76630D17-9A06-43E7-85AF-E1D313DCE155}"/>
    <cellStyle name="Comma [0] 2 2 2 2 2 12" xfId="18239" xr:uid="{D397B63F-25BA-4E2D-AA7E-863C133FC42D}"/>
    <cellStyle name="Comma [0] 2 2 2 2 2 13" xfId="42623" xr:uid="{28B14D72-7DA3-4792-BC02-29F760E4EE85}"/>
    <cellStyle name="Comma [0] 2 2 2 2 2 14" xfId="47516" xr:uid="{4D536342-04C9-4B22-94BE-1AFEA853F861}"/>
    <cellStyle name="Comma [0] 2 2 2 2 2 2" xfId="528" xr:uid="{00000000-0005-0000-0000-000024000000}"/>
    <cellStyle name="Comma [0] 2 2 2 2 2 2 10" xfId="17341" xr:uid="{7FDB515E-3358-4BE3-8D2F-E676FA86EA5D}"/>
    <cellStyle name="Comma [0] 2 2 2 2 2 2 11" xfId="22050" xr:uid="{B8B72A24-0D26-42DA-916E-E26F289874D8}"/>
    <cellStyle name="Comma [0] 2 2 2 2 2 2 12" xfId="42835" xr:uid="{AAC1E338-3514-4B07-BB0A-212546102178}"/>
    <cellStyle name="Comma [0] 2 2 2 2 2 2 13" xfId="47728" xr:uid="{970F7273-9A6C-4DE5-B4AE-C53C545A78F6}"/>
    <cellStyle name="Comma [0] 2 2 2 2 2 2 2" xfId="2344" xr:uid="{F715B9ED-99BB-44DD-8DD8-5B732AAACEE5}"/>
    <cellStyle name="Comma [0] 2 2 2 2 2 2 2 2" xfId="10615" xr:uid="{B5779E57-40C9-46F1-A666-32689AFFB13A}"/>
    <cellStyle name="Comma [0] 2 2 2 2 2 2 2 2 2" xfId="45775" xr:uid="{0FA6E546-D70C-4D84-BDBF-DB351E1D3370}"/>
    <cellStyle name="Comma [0] 2 2 2 2 2 2 2 3" xfId="13455" xr:uid="{F88ED209-689E-4AF3-86E5-75DDD647A22C}"/>
    <cellStyle name="Comma [0] 2 2 2 2 2 2 2 4" xfId="43379" xr:uid="{E460906F-B8D0-4D6D-AEAA-F3B6A07FC60C}"/>
    <cellStyle name="Comma [0] 2 2 2 2 2 2 2 5" xfId="48272" xr:uid="{8FD6A8A0-E10C-4A34-9A82-ACC8D4FC67CB}"/>
    <cellStyle name="Comma [0] 2 2 2 2 2 2 3" xfId="2762" xr:uid="{193A9C09-8C1A-42EE-BF26-B9523AD1EAA2}"/>
    <cellStyle name="Comma [0] 2 2 2 2 2 2 3 2" xfId="11033" xr:uid="{710A577B-B468-4B20-A74A-677A2DE173C1}"/>
    <cellStyle name="Comma [0] 2 2 2 2 2 2 3 2 2" xfId="46193" xr:uid="{404EDBAB-530A-4E30-8B22-426D936BD9F1}"/>
    <cellStyle name="Comma [0] 2 2 2 2 2 2 3 3" xfId="13873" xr:uid="{415D3F91-37FB-44D8-A276-BBCB27EB3284}"/>
    <cellStyle name="Comma [0] 2 2 2 2 2 2 3 4" xfId="43797" xr:uid="{02C15815-2856-47ED-BAC4-88DE7FEB55A5}"/>
    <cellStyle name="Comma [0] 2 2 2 2 2 2 3 5" xfId="48690" xr:uid="{637BAE01-AE02-4737-8E88-2B517FDA5D7C}"/>
    <cellStyle name="Comma [0] 2 2 2 2 2 2 4" xfId="3306" xr:uid="{0B846C1C-292B-4047-91F6-4B0F0A0518A5}"/>
    <cellStyle name="Comma [0] 2 2 2 2 2 2 4 2" xfId="11577" xr:uid="{079EFE60-275D-477E-A8A5-EECE4D8CF9ED}"/>
    <cellStyle name="Comma [0] 2 2 2 2 2 2 4 2 2" xfId="46737" xr:uid="{1E2B790C-4D52-4C2B-B934-D66968A73F7D}"/>
    <cellStyle name="Comma [0] 2 2 2 2 2 2 4 3" xfId="14417" xr:uid="{16FBE80E-31EE-41C9-B563-3D465A7B02CB}"/>
    <cellStyle name="Comma [0] 2 2 2 2 2 2 4 4" xfId="44341" xr:uid="{9669488C-53D0-48B8-A3A1-573534630BBA}"/>
    <cellStyle name="Comma [0] 2 2 2 2 2 2 4 5" xfId="49234" xr:uid="{64BD9FD9-2149-4125-A32C-952DEFDCDFC6}"/>
    <cellStyle name="Comma [0] 2 2 2 2 2 2 5" xfId="3808" xr:uid="{4EF85597-E4D0-4A13-814C-3CE314CDD201}"/>
    <cellStyle name="Comma [0] 2 2 2 2 2 2 5 2" xfId="12049" xr:uid="{C1E0AC7E-B834-4791-AD90-29AF9F502390}"/>
    <cellStyle name="Comma [0] 2 2 2 2 2 2 5 3" xfId="14889" xr:uid="{577103AF-D137-492B-A34A-A3A3E8427CF2}"/>
    <cellStyle name="Comma [0] 2 2 2 2 2 2 5 4" xfId="44813" xr:uid="{13721496-5F47-466A-A1E4-AFBF3247EC7A}"/>
    <cellStyle name="Comma [0] 2 2 2 2 2 2 5 5" xfId="49706" xr:uid="{411E8B07-95F0-455D-BC7E-1EA42FCA3B1E}"/>
    <cellStyle name="Comma [0] 2 2 2 2 2 2 6" xfId="10071" xr:uid="{F82AD798-1818-4DD2-BD79-67E2D922777A}"/>
    <cellStyle name="Comma [0] 2 2 2 2 2 2 6 2" xfId="45231" xr:uid="{0C5B3BA5-C389-46E3-8FE7-D045EB1D1266}"/>
    <cellStyle name="Comma [0] 2 2 2 2 2 2 7" xfId="12911" xr:uid="{0AA78A9A-D3CA-4CB5-A2F4-782B4CAEF213}"/>
    <cellStyle name="Comma [0] 2 2 2 2 2 2 8" xfId="16254" xr:uid="{B5CD0C03-B28C-4D2B-8AEB-7059EB1DEAD2}"/>
    <cellStyle name="Comma [0] 2 2 2 2 2 2 9" xfId="16797" xr:uid="{27B122A4-9526-4D94-A14B-FEFD198BD5B4}"/>
    <cellStyle name="Comma [0] 2 2 2 2 2 3" xfId="2132" xr:uid="{92835552-4C4B-40E3-9A72-117303752ACE}"/>
    <cellStyle name="Comma [0] 2 2 2 2 2 3 2" xfId="10403" xr:uid="{F5E9DCA6-2528-40F7-941F-73E2E0096DEF}"/>
    <cellStyle name="Comma [0] 2 2 2 2 2 3 2 2" xfId="45563" xr:uid="{E9F7E9D0-2E1E-47B6-BF09-AC9D60FEC8D8}"/>
    <cellStyle name="Comma [0] 2 2 2 2 2 3 3" xfId="13243" xr:uid="{94750DC8-B33A-48DE-A0B4-FD58E6556E99}"/>
    <cellStyle name="Comma [0] 2 2 2 2 2 3 4" xfId="43167" xr:uid="{5B327017-0BB0-4920-A631-5CB9A0C36FF4}"/>
    <cellStyle name="Comma [0] 2 2 2 2 2 3 5" xfId="48060" xr:uid="{742E6284-37A6-4D5A-A6C8-13FA568C9349}"/>
    <cellStyle name="Comma [0] 2 2 2 2 2 4" xfId="2550" xr:uid="{28416C64-B669-4C1F-9141-9739D23F4EFA}"/>
    <cellStyle name="Comma [0] 2 2 2 2 2 4 2" xfId="10821" xr:uid="{15E8E681-F2F1-48FB-B966-5BB06458134E}"/>
    <cellStyle name="Comma [0] 2 2 2 2 2 4 2 2" xfId="45981" xr:uid="{26352F2B-8995-4CAC-8C7F-83EEC3DC6076}"/>
    <cellStyle name="Comma [0] 2 2 2 2 2 4 3" xfId="13661" xr:uid="{B494E28B-9293-4205-A947-65F8D0E1A44A}"/>
    <cellStyle name="Comma [0] 2 2 2 2 2 4 4" xfId="43585" xr:uid="{BB29BD59-2BD0-4627-9EE2-236729C6DBC5}"/>
    <cellStyle name="Comma [0] 2 2 2 2 2 4 5" xfId="48478" xr:uid="{77AE1A56-7522-44D9-B4FB-9087B6B75DD7}"/>
    <cellStyle name="Comma [0] 2 2 2 2 2 5" xfId="3094" xr:uid="{CCCA2C0E-E1A9-401D-8AEA-E6FB7352D0BE}"/>
    <cellStyle name="Comma [0] 2 2 2 2 2 5 2" xfId="11365" xr:uid="{58A2B932-8B49-4FDE-9DF0-F8CA6B583A54}"/>
    <cellStyle name="Comma [0] 2 2 2 2 2 5 2 2" xfId="46525" xr:uid="{AFF862D0-3558-4CD4-BABC-F1DC27EE6307}"/>
    <cellStyle name="Comma [0] 2 2 2 2 2 5 3" xfId="14205" xr:uid="{99A09831-CF2C-428F-9E68-3F2F9DD60D80}"/>
    <cellStyle name="Comma [0] 2 2 2 2 2 5 4" xfId="44129" xr:uid="{15622582-BF9A-4B50-8963-1DB860853948}"/>
    <cellStyle name="Comma [0] 2 2 2 2 2 5 5" xfId="49022" xr:uid="{B7BC339C-3D3C-4267-88F2-260C96E6664E}"/>
    <cellStyle name="Comma [0] 2 2 2 2 2 6" xfId="3596" xr:uid="{393C8385-0D97-42FD-B7FE-9DA04F5943B7}"/>
    <cellStyle name="Comma [0] 2 2 2 2 2 6 2" xfId="11837" xr:uid="{9BFEAC6A-6A55-47B4-8CD8-8E6B67279B3E}"/>
    <cellStyle name="Comma [0] 2 2 2 2 2 6 3" xfId="14677" xr:uid="{84BC044A-5F9C-4255-BA78-53573D6C2E69}"/>
    <cellStyle name="Comma [0] 2 2 2 2 2 6 4" xfId="44601" xr:uid="{D9E8C03E-64DB-4EFD-9D87-AE0A6E5D17EE}"/>
    <cellStyle name="Comma [0] 2 2 2 2 2 6 5" xfId="49494" xr:uid="{E8EF7812-BD79-496F-9F32-DCFD8D8B5EC0}"/>
    <cellStyle name="Comma [0] 2 2 2 2 2 7" xfId="9859" xr:uid="{850575F7-8656-4B92-B3C9-9437F37A2D32}"/>
    <cellStyle name="Comma [0] 2 2 2 2 2 7 2" xfId="45019" xr:uid="{8DB383B5-0A3C-47BF-890F-C2B22FC256D4}"/>
    <cellStyle name="Comma [0] 2 2 2 2 2 8" xfId="12699" xr:uid="{EA7B0856-AD48-429F-9D8A-D36517DDBC4C}"/>
    <cellStyle name="Comma [0] 2 2 2 2 2 9" xfId="16042" xr:uid="{11C2B3CA-A224-4896-82EF-0742C978C89D}"/>
    <cellStyle name="Comma [0] 2 2 2 2 3" xfId="427" xr:uid="{00000000-0005-0000-0000-000025000000}"/>
    <cellStyle name="Comma [0] 2 2 2 2 3 10" xfId="17241" xr:uid="{9B423DE0-BF4C-4CBC-86E8-F706C590BAB1}"/>
    <cellStyle name="Comma [0] 2 2 2 2 3 11" xfId="19560" xr:uid="{E5A73B33-BD37-42CA-B303-1F2CD0060F10}"/>
    <cellStyle name="Comma [0] 2 2 2 2 3 12" xfId="42735" xr:uid="{E0A66CF2-15A5-49F4-80C3-1D6719545EFC}"/>
    <cellStyle name="Comma [0] 2 2 2 2 3 13" xfId="47628" xr:uid="{B8D919EF-2802-45FB-AAF3-5DC4628B02D9}"/>
    <cellStyle name="Comma [0] 2 2 2 2 3 2" xfId="2244" xr:uid="{BBE70D51-2FA6-452D-B23E-536B5E53E561}"/>
    <cellStyle name="Comma [0] 2 2 2 2 3 2 2" xfId="10515" xr:uid="{27D9F712-C03B-4A09-95E5-D0E235F1433E}"/>
    <cellStyle name="Comma [0] 2 2 2 2 3 2 2 2" xfId="45675" xr:uid="{159C7C07-7024-4209-895D-A00F9D15718C}"/>
    <cellStyle name="Comma [0] 2 2 2 2 3 2 3" xfId="13355" xr:uid="{C2078F5C-4A0E-4B8C-B0A7-2B7EA0C30365}"/>
    <cellStyle name="Comma [0] 2 2 2 2 3 2 4" xfId="43279" xr:uid="{6A21687F-D46B-4FA7-B063-60D8F00B916C}"/>
    <cellStyle name="Comma [0] 2 2 2 2 3 2 5" xfId="48172" xr:uid="{A8F8146D-B6E5-4089-9571-87FC99E66650}"/>
    <cellStyle name="Comma [0] 2 2 2 2 3 3" xfId="2662" xr:uid="{330EBCEB-7409-400E-8BC2-2DC024CABE90}"/>
    <cellStyle name="Comma [0] 2 2 2 2 3 3 2" xfId="10933" xr:uid="{9A10CA58-4958-40AF-8CFC-BD102F5770B9}"/>
    <cellStyle name="Comma [0] 2 2 2 2 3 3 2 2" xfId="46093" xr:uid="{AB1EE57C-AC7D-409E-9E5C-1540923C38EF}"/>
    <cellStyle name="Comma [0] 2 2 2 2 3 3 3" xfId="13773" xr:uid="{E4621141-864D-40B9-91B1-DEBE1605F929}"/>
    <cellStyle name="Comma [0] 2 2 2 2 3 3 4" xfId="43697" xr:uid="{FEB7E7E1-864C-4B24-95AE-06B35317CC26}"/>
    <cellStyle name="Comma [0] 2 2 2 2 3 3 5" xfId="48590" xr:uid="{CFFC2B8B-2C62-42E9-9C54-962C64D2FE90}"/>
    <cellStyle name="Comma [0] 2 2 2 2 3 4" xfId="3206" xr:uid="{B9C22963-15FB-4BC6-86C6-800CA41912D9}"/>
    <cellStyle name="Comma [0] 2 2 2 2 3 4 2" xfId="11477" xr:uid="{E1E81992-ADAA-46B0-BF69-474DC0943AFE}"/>
    <cellStyle name="Comma [0] 2 2 2 2 3 4 2 2" xfId="46637" xr:uid="{277BEC7F-7019-4ABB-A5D3-25763AC53D6B}"/>
    <cellStyle name="Comma [0] 2 2 2 2 3 4 3" xfId="14317" xr:uid="{FEE1FC1D-41ED-40EA-B8E1-34F6684E77D8}"/>
    <cellStyle name="Comma [0] 2 2 2 2 3 4 4" xfId="44241" xr:uid="{3F406A26-26D4-4007-8456-2C4857E61234}"/>
    <cellStyle name="Comma [0] 2 2 2 2 3 4 5" xfId="49134" xr:uid="{D8ABA5C9-173A-4F97-BF37-ACC5B8EB89F4}"/>
    <cellStyle name="Comma [0] 2 2 2 2 3 5" xfId="3708" xr:uid="{24BCA333-10C0-4383-877B-976AC783D8D1}"/>
    <cellStyle name="Comma [0] 2 2 2 2 3 5 2" xfId="11949" xr:uid="{EE98461A-4C6F-46BF-AE81-F4755A3B5128}"/>
    <cellStyle name="Comma [0] 2 2 2 2 3 5 3" xfId="14789" xr:uid="{07ABB361-6B0A-40B6-9354-D7EB70510A4C}"/>
    <cellStyle name="Comma [0] 2 2 2 2 3 5 4" xfId="44713" xr:uid="{BBCB487D-B30C-4206-B1EE-6DB68F2CAD49}"/>
    <cellStyle name="Comma [0] 2 2 2 2 3 5 5" xfId="49606" xr:uid="{0D85254C-F4DB-41BA-9A72-3709AE1353EA}"/>
    <cellStyle name="Comma [0] 2 2 2 2 3 6" xfId="9971" xr:uid="{2F541170-91BB-4908-A334-D4F1D8B69729}"/>
    <cellStyle name="Comma [0] 2 2 2 2 3 6 2" xfId="45131" xr:uid="{3B9C73B4-F309-4F23-9862-4841E5D44C28}"/>
    <cellStyle name="Comma [0] 2 2 2 2 3 7" xfId="12811" xr:uid="{7B33D0E0-52AE-46B8-94A4-E70248A0E78C}"/>
    <cellStyle name="Comma [0] 2 2 2 2 3 8" xfId="16154" xr:uid="{6A953BF3-E95E-4062-806C-244307EF4533}"/>
    <cellStyle name="Comma [0] 2 2 2 2 3 9" xfId="16697" xr:uid="{74A15106-F423-44FF-B916-BF3D3256116F}"/>
    <cellStyle name="Comma [0] 2 2 2 2 4" xfId="630" xr:uid="{00000000-0005-0000-0000-000026000000}"/>
    <cellStyle name="Comma [0] 2 2 2 2 4 10" xfId="47830" xr:uid="{D92478A3-5EEC-40C3-BB52-54DF618E5BA8}"/>
    <cellStyle name="Comma [0] 2 2 2 2 4 2" xfId="2864" xr:uid="{F57F99E2-AFA6-4BFB-A8F4-BC31C083520A}"/>
    <cellStyle name="Comma [0] 2 2 2 2 4 2 2" xfId="11135" xr:uid="{0838AA67-A295-413E-A7C3-12901C58DB1F}"/>
    <cellStyle name="Comma [0] 2 2 2 2 4 2 2 2" xfId="46295" xr:uid="{E950F3E0-1842-48CF-9848-BE9ABB42D8AE}"/>
    <cellStyle name="Comma [0] 2 2 2 2 4 2 3" xfId="13975" xr:uid="{6F3BEE8B-C277-4ECE-A8E8-95209575770C}"/>
    <cellStyle name="Comma [0] 2 2 2 2 4 2 4" xfId="43899" xr:uid="{2DBF61EF-BB29-45D6-AD44-3C05C4D979E5}"/>
    <cellStyle name="Comma [0] 2 2 2 2 4 2 5" xfId="48792" xr:uid="{942C37CA-D827-4163-8902-9134AEC5E999}"/>
    <cellStyle name="Comma [0] 2 2 2 2 4 3" xfId="10173" xr:uid="{08B5ED8C-10F7-4B7F-BDB1-FCC5DE029BC4}"/>
    <cellStyle name="Comma [0] 2 2 2 2 4 3 2" xfId="45333" xr:uid="{BD275222-57C2-4630-B0CB-5E601FC88CE7}"/>
    <cellStyle name="Comma [0] 2 2 2 2 4 4" xfId="13013" xr:uid="{E621BE64-ACE0-4D57-818C-461CDE61A0E0}"/>
    <cellStyle name="Comma [0] 2 2 2 2 4 5" xfId="16356" xr:uid="{08F4374B-0FE6-4C59-8E6D-B58888182494}"/>
    <cellStyle name="Comma [0] 2 2 2 2 4 6" xfId="16899" xr:uid="{5C252EC4-0E62-4712-9AFD-4CDC6B2468B9}"/>
    <cellStyle name="Comma [0] 2 2 2 2 4 7" xfId="17443" xr:uid="{9D5D2C27-31A9-403F-A75E-EBC6B6793C32}"/>
    <cellStyle name="Comma [0] 2 2 2 2 4 8" xfId="17826" xr:uid="{892770F3-EC36-4E14-B8E9-7542E8CC6D33}"/>
    <cellStyle name="Comma [0] 2 2 2 2 4 9" xfId="42937" xr:uid="{FCA731A8-0EB5-482A-A0BC-26C2A1B31E75}"/>
    <cellStyle name="Comma [0] 2 2 2 2 5" xfId="2028" xr:uid="{7C0C9A0F-8983-43A1-8495-1CDBF7C23851}"/>
    <cellStyle name="Comma [0] 2 2 2 2 5 2" xfId="10299" xr:uid="{5A1D2665-B79D-416C-A568-69CB4BA01F27}"/>
    <cellStyle name="Comma [0] 2 2 2 2 5 2 2" xfId="45459" xr:uid="{CCF4E306-958D-4E9D-9762-9972E42780D0}"/>
    <cellStyle name="Comma [0] 2 2 2 2 5 3" xfId="13139" xr:uid="{1093E57F-6795-4E29-A0D0-0B6EB3DCCA99}"/>
    <cellStyle name="Comma [0] 2 2 2 2 5 4" xfId="43063" xr:uid="{E6FF7BF2-A562-4C70-8E2B-64811A117DFE}"/>
    <cellStyle name="Comma [0] 2 2 2 2 5 5" xfId="47956" xr:uid="{889A9526-A754-4ED3-961F-B6B5CEB1DD34}"/>
    <cellStyle name="Comma [0] 2 2 2 2 6" xfId="2446" xr:uid="{8CFECDCF-9EB9-4718-B70A-BFFDE403EB4F}"/>
    <cellStyle name="Comma [0] 2 2 2 2 6 2" xfId="10717" xr:uid="{F116B252-D50A-4709-996B-F2A41E7991E4}"/>
    <cellStyle name="Comma [0] 2 2 2 2 6 2 2" xfId="45877" xr:uid="{05B42E7D-5D7C-4566-B122-2D8441816942}"/>
    <cellStyle name="Comma [0] 2 2 2 2 6 3" xfId="13557" xr:uid="{4582D53F-3A04-48D0-AE77-AEECF4638015}"/>
    <cellStyle name="Comma [0] 2 2 2 2 6 4" xfId="43481" xr:uid="{ECC7A6FE-C4CC-4FB0-B53E-ADA6A800E8CE}"/>
    <cellStyle name="Comma [0] 2 2 2 2 6 5" xfId="48374" xr:uid="{4BFBCF92-3B61-4EA3-962C-C683F4594FDA}"/>
    <cellStyle name="Comma [0] 2 2 2 2 7" xfId="2990" xr:uid="{5E92DE33-F61E-482E-B7F4-917111F61E03}"/>
    <cellStyle name="Comma [0] 2 2 2 2 7 2" xfId="11261" xr:uid="{942C75CC-61B4-4B68-A537-A3E408C06F71}"/>
    <cellStyle name="Comma [0] 2 2 2 2 7 2 2" xfId="46421" xr:uid="{75365844-D5B4-4F95-9A86-7F0F76D1F3E8}"/>
    <cellStyle name="Comma [0] 2 2 2 2 7 3" xfId="14101" xr:uid="{0532F5BA-CD60-4779-8567-557E6F6341D6}"/>
    <cellStyle name="Comma [0] 2 2 2 2 7 4" xfId="44025" xr:uid="{646FE0BB-7428-4188-8E95-405D93634A2C}"/>
    <cellStyle name="Comma [0] 2 2 2 2 7 5" xfId="48918" xr:uid="{ADA784B2-09A1-4A00-B04B-F933AA5DE9D4}"/>
    <cellStyle name="Comma [0] 2 2 2 2 8" xfId="3492" xr:uid="{6657136F-0D7D-41B8-8CA3-673B3FFE38DC}"/>
    <cellStyle name="Comma [0] 2 2 2 2 8 2" xfId="11733" xr:uid="{D3D3F34C-4E6D-4B57-958C-74122354D1D2}"/>
    <cellStyle name="Comma [0] 2 2 2 2 8 3" xfId="14573" xr:uid="{36B761E2-0E1B-4865-8B28-0EAD599F13CB}"/>
    <cellStyle name="Comma [0] 2 2 2 2 8 4" xfId="44497" xr:uid="{9A09179B-764F-4FCC-82F7-9ECDDC2DD72C}"/>
    <cellStyle name="Comma [0] 2 2 2 2 8 5" xfId="49390" xr:uid="{351525B4-F4E8-49D3-9848-84E6775D1B3F}"/>
    <cellStyle name="Comma [0] 2 2 2 2 9" xfId="9755" xr:uid="{5ED6A19A-067D-4C06-887B-2F05D0198B10}"/>
    <cellStyle name="Comma [0] 2 2 2 2 9 2" xfId="44915" xr:uid="{BC982BC6-AF15-4336-A651-72F51E5D8712}"/>
    <cellStyle name="Comma [0] 2 2 2 3" xfId="145" xr:uid="{00000000-0005-0000-0000-000027000000}"/>
    <cellStyle name="Comma [0] 2 2 2 3 10" xfId="12553" xr:uid="{C553232F-2A5B-4496-86D5-97929500E609}"/>
    <cellStyle name="Comma [0] 2 2 2 3 11" xfId="15896" xr:uid="{3A9E7612-1134-4F24-94CA-508DF3295077}"/>
    <cellStyle name="Comma [0] 2 2 2 3 12" xfId="16439" xr:uid="{8CB6BB42-F795-4D3D-BFB2-D4A6B138C282}"/>
    <cellStyle name="Comma [0] 2 2 2 3 13" xfId="16983" xr:uid="{578AF544-14D6-4C74-AF69-152570061627}"/>
    <cellStyle name="Comma [0] 2 2 2 3 14" xfId="17631" xr:uid="{E9BA88E5-9DC0-4927-812B-75336B4207BC}"/>
    <cellStyle name="Comma [0] 2 2 2 3 15" xfId="42477" xr:uid="{F82CD548-F214-4BAD-B99D-08A6A0DDE6DA}"/>
    <cellStyle name="Comma [0] 2 2 2 3 16" xfId="47370" xr:uid="{375A6CA8-5771-4671-BA30-92470511DAED}"/>
    <cellStyle name="Comma [0] 2 2 2 3 2" xfId="259" xr:uid="{00000000-0005-0000-0000-000028000000}"/>
    <cellStyle name="Comma [0] 2 2 2 3 2 10" xfId="16543" xr:uid="{88EA4DF1-E9FC-4459-A079-B872B6C56023}"/>
    <cellStyle name="Comma [0] 2 2 2 3 2 11" xfId="17087" xr:uid="{5516E35C-5AC4-481D-9FA4-4E3D79092540}"/>
    <cellStyle name="Comma [0] 2 2 2 3 2 12" xfId="17720" xr:uid="{A811F407-1B5D-4E44-AF40-434FBE932A0E}"/>
    <cellStyle name="Comma [0] 2 2 2 3 2 13" xfId="42581" xr:uid="{5ED6B6AE-5229-458B-85E5-D02F65DC0837}"/>
    <cellStyle name="Comma [0] 2 2 2 3 2 14" xfId="47474" xr:uid="{55F20C4D-6A29-4FA3-9420-35AABD1472E5}"/>
    <cellStyle name="Comma [0] 2 2 2 3 2 2" xfId="486" xr:uid="{00000000-0005-0000-0000-000029000000}"/>
    <cellStyle name="Comma [0] 2 2 2 3 2 2 10" xfId="17299" xr:uid="{5B7C7A67-2EB8-4708-9C02-939DB0451CDA}"/>
    <cellStyle name="Comma [0] 2 2 2 3 2 2 11" xfId="17609" xr:uid="{E4D537D7-5532-448F-B5DE-A1F7CB261B36}"/>
    <cellStyle name="Comma [0] 2 2 2 3 2 2 12" xfId="42793" xr:uid="{F41BD9AE-8E94-4CA0-8432-BFA8F3424A9F}"/>
    <cellStyle name="Comma [0] 2 2 2 3 2 2 13" xfId="47686" xr:uid="{E9E871B9-97C9-4C7E-B23A-A6E88B4E8487}"/>
    <cellStyle name="Comma [0] 2 2 2 3 2 2 2" xfId="2302" xr:uid="{CA91CCDF-A44E-49B9-8F00-2CE4D8426D57}"/>
    <cellStyle name="Comma [0] 2 2 2 3 2 2 2 2" xfId="10573" xr:uid="{D866C2CC-B95F-4352-881C-7950D7BD1745}"/>
    <cellStyle name="Comma [0] 2 2 2 3 2 2 2 2 2" xfId="45733" xr:uid="{D9999153-3514-451C-9BF9-71A5F9815C0D}"/>
    <cellStyle name="Comma [0] 2 2 2 3 2 2 2 3" xfId="13413" xr:uid="{8F263A6E-4A42-4091-8B1A-8CA86E3DC03C}"/>
    <cellStyle name="Comma [0] 2 2 2 3 2 2 2 4" xfId="43337" xr:uid="{86875928-BA3D-4E2C-8560-00F367BD27CC}"/>
    <cellStyle name="Comma [0] 2 2 2 3 2 2 2 5" xfId="48230" xr:uid="{9D9861C6-E2C4-4DDC-8354-15242580C503}"/>
    <cellStyle name="Comma [0] 2 2 2 3 2 2 3" xfId="2720" xr:uid="{03A07CCC-7E32-415A-B373-B989CC11FAB9}"/>
    <cellStyle name="Comma [0] 2 2 2 3 2 2 3 2" xfId="10991" xr:uid="{92DA55EF-2319-4FAD-A9A8-23EE705BE86E}"/>
    <cellStyle name="Comma [0] 2 2 2 3 2 2 3 2 2" xfId="46151" xr:uid="{37AD5266-4B1B-4AA8-834D-C8F117B42674}"/>
    <cellStyle name="Comma [0] 2 2 2 3 2 2 3 3" xfId="13831" xr:uid="{93D69EFD-C0E2-41D6-B9FB-BF1ED18DA1FC}"/>
    <cellStyle name="Comma [0] 2 2 2 3 2 2 3 4" xfId="43755" xr:uid="{FC477711-620B-49C8-BCF3-1AEE8A94958D}"/>
    <cellStyle name="Comma [0] 2 2 2 3 2 2 3 5" xfId="48648" xr:uid="{B0B812ED-2007-4E21-B727-D313C338AB66}"/>
    <cellStyle name="Comma [0] 2 2 2 3 2 2 4" xfId="3264" xr:uid="{07678F83-AE65-48B2-A039-6915D78D1771}"/>
    <cellStyle name="Comma [0] 2 2 2 3 2 2 4 2" xfId="11535" xr:uid="{2D6DD144-174F-40B9-B8E6-BBE668B3D3DF}"/>
    <cellStyle name="Comma [0] 2 2 2 3 2 2 4 2 2" xfId="46695" xr:uid="{C257F150-2419-4564-98E5-93C1829DACF0}"/>
    <cellStyle name="Comma [0] 2 2 2 3 2 2 4 3" xfId="14375" xr:uid="{57571372-F111-43E7-8DE1-665B365FF42C}"/>
    <cellStyle name="Comma [0] 2 2 2 3 2 2 4 4" xfId="44299" xr:uid="{04D19CCD-AB2C-40D8-ABA3-B0DFDAE4576A}"/>
    <cellStyle name="Comma [0] 2 2 2 3 2 2 4 5" xfId="49192" xr:uid="{E6E2741B-ECFB-41A6-93E0-C6CC75D80595}"/>
    <cellStyle name="Comma [0] 2 2 2 3 2 2 5" xfId="3766" xr:uid="{EFC8EA7A-A8B8-4A69-8CCD-824FAC2C2F54}"/>
    <cellStyle name="Comma [0] 2 2 2 3 2 2 5 2" xfId="12007" xr:uid="{68D635F9-E14D-465C-A02A-3401333ACF07}"/>
    <cellStyle name="Comma [0] 2 2 2 3 2 2 5 3" xfId="14847" xr:uid="{10FDF88E-17D2-43AA-BD20-F4C0590D2E0F}"/>
    <cellStyle name="Comma [0] 2 2 2 3 2 2 5 4" xfId="44771" xr:uid="{1FC23122-57CA-454C-9C8F-44AD11D7587F}"/>
    <cellStyle name="Comma [0] 2 2 2 3 2 2 5 5" xfId="49664" xr:uid="{4E858F3E-15E0-46AF-826D-20B376B1BCFB}"/>
    <cellStyle name="Comma [0] 2 2 2 3 2 2 6" xfId="10029" xr:uid="{7470DE5D-66D3-44B1-93AD-494BF3DC0CD3}"/>
    <cellStyle name="Comma [0] 2 2 2 3 2 2 6 2" xfId="45189" xr:uid="{F0E39C69-9028-4AD5-B593-481CCB0A21E8}"/>
    <cellStyle name="Comma [0] 2 2 2 3 2 2 7" xfId="12869" xr:uid="{21B0CE30-FB7F-4AC1-B618-C8C023696240}"/>
    <cellStyle name="Comma [0] 2 2 2 3 2 2 8" xfId="16212" xr:uid="{56B78D9E-C4AD-4B53-83FF-D558B43D6DAE}"/>
    <cellStyle name="Comma [0] 2 2 2 3 2 2 9" xfId="16755" xr:uid="{9E1FA17C-0408-4680-9DD5-0F0B392F112B}"/>
    <cellStyle name="Comma [0] 2 2 2 3 2 3" xfId="2090" xr:uid="{CB1D3BB8-78BC-4FF2-9F2B-A7DB7BCFFB2C}"/>
    <cellStyle name="Comma [0] 2 2 2 3 2 3 2" xfId="10361" xr:uid="{2170CCFF-691A-42E7-BBDA-BE2F773069B6}"/>
    <cellStyle name="Comma [0] 2 2 2 3 2 3 2 2" xfId="45521" xr:uid="{FA926404-5610-42D1-9DA7-72FE5FFFF7E4}"/>
    <cellStyle name="Comma [0] 2 2 2 3 2 3 3" xfId="13201" xr:uid="{4CA7159B-18BF-4654-B359-5080021C691C}"/>
    <cellStyle name="Comma [0] 2 2 2 3 2 3 4" xfId="43125" xr:uid="{8CB87260-24A8-4FBD-AB19-AEFEC6826C5C}"/>
    <cellStyle name="Comma [0] 2 2 2 3 2 3 5" xfId="48018" xr:uid="{333A92FE-D3A4-4ADC-90AE-7910CDF35158}"/>
    <cellStyle name="Comma [0] 2 2 2 3 2 4" xfId="2508" xr:uid="{19D7089B-B7B8-4E4D-82C2-41FF3B5AB5BF}"/>
    <cellStyle name="Comma [0] 2 2 2 3 2 4 2" xfId="10779" xr:uid="{00EC9179-069B-4174-9D2D-AB70D96D22AE}"/>
    <cellStyle name="Comma [0] 2 2 2 3 2 4 2 2" xfId="45939" xr:uid="{E80C636F-34F1-443E-9F0D-2F7F03BA4997}"/>
    <cellStyle name="Comma [0] 2 2 2 3 2 4 3" xfId="13619" xr:uid="{B2CB54D1-B201-4710-BF91-4C1EE34081C7}"/>
    <cellStyle name="Comma [0] 2 2 2 3 2 4 4" xfId="43543" xr:uid="{C836E8FD-00CB-48BD-94A1-6E894A089650}"/>
    <cellStyle name="Comma [0] 2 2 2 3 2 4 5" xfId="48436" xr:uid="{50C6113B-EB14-4E46-860A-9A81AB90D0D8}"/>
    <cellStyle name="Comma [0] 2 2 2 3 2 5" xfId="3052" xr:uid="{29AB29B3-9B91-4691-801A-BBBE2D1DF8D1}"/>
    <cellStyle name="Comma [0] 2 2 2 3 2 5 2" xfId="11323" xr:uid="{B562593F-5360-4DCE-A728-39C286A8434A}"/>
    <cellStyle name="Comma [0] 2 2 2 3 2 5 2 2" xfId="46483" xr:uid="{2B2B8E78-20AF-49FB-984D-8E1F1459390B}"/>
    <cellStyle name="Comma [0] 2 2 2 3 2 5 3" xfId="14163" xr:uid="{4F575CFE-8948-410E-882D-7F3EDDE7504F}"/>
    <cellStyle name="Comma [0] 2 2 2 3 2 5 4" xfId="44087" xr:uid="{9046334A-6F00-442B-8216-457330F74C2C}"/>
    <cellStyle name="Comma [0] 2 2 2 3 2 5 5" xfId="48980" xr:uid="{14E3F20C-1E86-4034-9F4C-2D76D11CB293}"/>
    <cellStyle name="Comma [0] 2 2 2 3 2 6" xfId="3554" xr:uid="{4AD9B661-2AEC-4950-9FF9-52B830BE0C9B}"/>
    <cellStyle name="Comma [0] 2 2 2 3 2 6 2" xfId="11795" xr:uid="{34C4F12D-DA50-43FD-A114-15D4FDF22EE9}"/>
    <cellStyle name="Comma [0] 2 2 2 3 2 6 3" xfId="14635" xr:uid="{6D455F19-FD1E-4754-B639-03B9210F3C7A}"/>
    <cellStyle name="Comma [0] 2 2 2 3 2 6 4" xfId="44559" xr:uid="{9BD024F7-A7F3-4502-8B6C-D0A0BE6B30EA}"/>
    <cellStyle name="Comma [0] 2 2 2 3 2 6 5" xfId="49452" xr:uid="{E4027AED-94E9-421C-B35F-EB7D9F8D599E}"/>
    <cellStyle name="Comma [0] 2 2 2 3 2 7" xfId="9817" xr:uid="{77EA8006-5F1E-497B-A5BB-0EC7CB8F3D11}"/>
    <cellStyle name="Comma [0] 2 2 2 3 2 7 2" xfId="44977" xr:uid="{12F32D3D-1AEF-48D1-8BA2-CDE9A77B0459}"/>
    <cellStyle name="Comma [0] 2 2 2 3 2 8" xfId="12657" xr:uid="{0D634D95-80E9-43F2-8F35-C7DDA7EE28CF}"/>
    <cellStyle name="Comma [0] 2 2 2 3 2 9" xfId="16000" xr:uid="{C5482A0C-F97B-4151-A6F1-B212157B5DE6}"/>
    <cellStyle name="Comma [0] 2 2 2 3 3" xfId="385" xr:uid="{00000000-0005-0000-0000-00002A000000}"/>
    <cellStyle name="Comma [0] 2 2 2 3 3 10" xfId="17199" xr:uid="{0A0554B4-381F-404A-A72F-2838A998F96F}"/>
    <cellStyle name="Comma [0] 2 2 2 3 3 11" xfId="18184" xr:uid="{B87FA7FD-02F2-41B4-97F3-42399A59856D}"/>
    <cellStyle name="Comma [0] 2 2 2 3 3 12" xfId="42693" xr:uid="{BA23E5D8-793C-4E4C-A40F-9E7AC9E0B231}"/>
    <cellStyle name="Comma [0] 2 2 2 3 3 13" xfId="47586" xr:uid="{BA2EEEE6-E5EA-45D9-8AF2-154461145B05}"/>
    <cellStyle name="Comma [0] 2 2 2 3 3 2" xfId="2202" xr:uid="{A75BCD0D-DDD7-44F0-9866-2F61D6C74056}"/>
    <cellStyle name="Comma [0] 2 2 2 3 3 2 2" xfId="10473" xr:uid="{0EE4B280-D75F-4FE4-B00D-825055205A1F}"/>
    <cellStyle name="Comma [0] 2 2 2 3 3 2 2 2" xfId="45633" xr:uid="{A3893AE4-2AFC-4DE1-A415-7323100763E0}"/>
    <cellStyle name="Comma [0] 2 2 2 3 3 2 3" xfId="13313" xr:uid="{A4A8D89B-36BC-421B-A0F0-589FD69E163F}"/>
    <cellStyle name="Comma [0] 2 2 2 3 3 2 4" xfId="43237" xr:uid="{1AD01BE1-F4C7-4236-87DE-B219F58F5BFE}"/>
    <cellStyle name="Comma [0] 2 2 2 3 3 2 5" xfId="48130" xr:uid="{E7BB349D-7D8D-4485-B115-A18B7B118E98}"/>
    <cellStyle name="Comma [0] 2 2 2 3 3 3" xfId="2620" xr:uid="{F53BE289-C364-4BB8-A753-FEE4B320B2B2}"/>
    <cellStyle name="Comma [0] 2 2 2 3 3 3 2" xfId="10891" xr:uid="{F70DABE7-3468-4767-A8A6-1AAA8E3D2C07}"/>
    <cellStyle name="Comma [0] 2 2 2 3 3 3 2 2" xfId="46051" xr:uid="{15DC15FA-8941-4669-8B3A-C29038C398AE}"/>
    <cellStyle name="Comma [0] 2 2 2 3 3 3 3" xfId="13731" xr:uid="{A7BDEE6C-324A-467B-9CEE-E61C5CB00516}"/>
    <cellStyle name="Comma [0] 2 2 2 3 3 3 4" xfId="43655" xr:uid="{5A276DA2-47FD-4A16-9BE1-7E57C79858ED}"/>
    <cellStyle name="Comma [0] 2 2 2 3 3 3 5" xfId="48548" xr:uid="{A76760F5-BEAB-49A6-B1E4-FB156240006F}"/>
    <cellStyle name="Comma [0] 2 2 2 3 3 4" xfId="3164" xr:uid="{2CA2D517-0396-4F4E-9713-581C21AE0872}"/>
    <cellStyle name="Comma [0] 2 2 2 3 3 4 2" xfId="11435" xr:uid="{C49E1157-14AB-40B3-8B89-C164239143D4}"/>
    <cellStyle name="Comma [0] 2 2 2 3 3 4 2 2" xfId="46595" xr:uid="{E057010A-10AE-44A3-BC93-51E8315896A6}"/>
    <cellStyle name="Comma [0] 2 2 2 3 3 4 3" xfId="14275" xr:uid="{6ADDCB3C-A92F-409B-BC95-ED92283698E3}"/>
    <cellStyle name="Comma [0] 2 2 2 3 3 4 4" xfId="44199" xr:uid="{4933F4C9-CC4F-4654-AF9F-007AA81FD892}"/>
    <cellStyle name="Comma [0] 2 2 2 3 3 4 5" xfId="49092" xr:uid="{D92BE66F-6AC2-4DD8-A062-0B32D37AE3DD}"/>
    <cellStyle name="Comma [0] 2 2 2 3 3 5" xfId="3666" xr:uid="{FE1E0FF5-50EE-4DED-B13A-A80E9C7E006D}"/>
    <cellStyle name="Comma [0] 2 2 2 3 3 5 2" xfId="11907" xr:uid="{F59105A2-2BE8-4302-8B4D-849CDFD8334C}"/>
    <cellStyle name="Comma [0] 2 2 2 3 3 5 3" xfId="14747" xr:uid="{0CBE07EB-F2D8-4FBA-8936-37FDAB42F13A}"/>
    <cellStyle name="Comma [0] 2 2 2 3 3 5 4" xfId="44671" xr:uid="{D952150C-E93C-456F-A96B-7B99E8AD93F6}"/>
    <cellStyle name="Comma [0] 2 2 2 3 3 5 5" xfId="49564" xr:uid="{61AB612C-4905-4D96-B9E7-3866C4CA6D4B}"/>
    <cellStyle name="Comma [0] 2 2 2 3 3 6" xfId="9929" xr:uid="{C2DA09AB-084D-4B42-B25E-D3EC44761A4A}"/>
    <cellStyle name="Comma [0] 2 2 2 3 3 6 2" xfId="45089" xr:uid="{790FAE3C-AE9C-4561-B639-CBE1F29BDC92}"/>
    <cellStyle name="Comma [0] 2 2 2 3 3 7" xfId="12769" xr:uid="{CE169E3F-F5BF-4C17-9D07-E9E939EFF82F}"/>
    <cellStyle name="Comma [0] 2 2 2 3 3 8" xfId="16112" xr:uid="{F96B7F06-D7B2-4FCC-BA5E-20ADCFC7F563}"/>
    <cellStyle name="Comma [0] 2 2 2 3 3 9" xfId="16655" xr:uid="{7B0F43BA-D59B-4E61-A9DA-84FC6C393EC2}"/>
    <cellStyle name="Comma [0] 2 2 2 3 4" xfId="588" xr:uid="{00000000-0005-0000-0000-00002B000000}"/>
    <cellStyle name="Comma [0] 2 2 2 3 4 10" xfId="47788" xr:uid="{86E290DE-4464-4E49-AE73-3FAAD4BB10B5}"/>
    <cellStyle name="Comma [0] 2 2 2 3 4 2" xfId="2822" xr:uid="{8AAAA486-677D-4029-9B85-322BAA0C2C47}"/>
    <cellStyle name="Comma [0] 2 2 2 3 4 2 2" xfId="11093" xr:uid="{27B00FE0-6A4C-4091-98C4-D42FBB91FE0F}"/>
    <cellStyle name="Comma [0] 2 2 2 3 4 2 2 2" xfId="46253" xr:uid="{314DBE4A-3861-4483-95B4-456D2CF223C1}"/>
    <cellStyle name="Comma [0] 2 2 2 3 4 2 3" xfId="13933" xr:uid="{6790E0AF-3602-43AF-A597-25F8C4BFDC22}"/>
    <cellStyle name="Comma [0] 2 2 2 3 4 2 4" xfId="43857" xr:uid="{1338D15A-1C4C-42C3-879D-8A816C1001A8}"/>
    <cellStyle name="Comma [0] 2 2 2 3 4 2 5" xfId="48750" xr:uid="{1FF5D562-1ACD-4C69-B33D-DD123AD156E8}"/>
    <cellStyle name="Comma [0] 2 2 2 3 4 3" xfId="10131" xr:uid="{10844210-ADB4-4569-B7EC-3880EDE94BB9}"/>
    <cellStyle name="Comma [0] 2 2 2 3 4 3 2" xfId="45291" xr:uid="{5F5D7A93-D1E3-427E-ABC8-F68B0ED98B74}"/>
    <cellStyle name="Comma [0] 2 2 2 3 4 4" xfId="12971" xr:uid="{6BCCFEE5-1C10-4D4F-9765-47BAC4C18916}"/>
    <cellStyle name="Comma [0] 2 2 2 3 4 5" xfId="16314" xr:uid="{56681E78-7DA9-464D-8E5C-BD23D5D5FACF}"/>
    <cellStyle name="Comma [0] 2 2 2 3 4 6" xfId="16857" xr:uid="{46B1539B-BF4F-4ECE-97BA-002737024902}"/>
    <cellStyle name="Comma [0] 2 2 2 3 4 7" xfId="17401" xr:uid="{FEAED7E2-6347-4107-992C-32B29B7F1D20}"/>
    <cellStyle name="Comma [0] 2 2 2 3 4 8" xfId="17946" xr:uid="{8C2549B7-573C-43A1-BA86-EBB42B390025}"/>
    <cellStyle name="Comma [0] 2 2 2 3 4 9" xfId="42895" xr:uid="{16DA4CFA-1C7C-4225-BA1C-F580E45FE2BE}"/>
    <cellStyle name="Comma [0] 2 2 2 3 5" xfId="1986" xr:uid="{284ABEDE-3608-4315-B0A5-B6480710F041}"/>
    <cellStyle name="Comma [0] 2 2 2 3 5 2" xfId="10257" xr:uid="{F6467D01-D8A0-4B45-84FD-78BE97C4B3D0}"/>
    <cellStyle name="Comma [0] 2 2 2 3 5 2 2" xfId="45417" xr:uid="{7343A6B6-C258-494A-A306-C2EE173106C4}"/>
    <cellStyle name="Comma [0] 2 2 2 3 5 3" xfId="13097" xr:uid="{0D0DFE65-0E8F-4442-AD91-4DD7AD0290C0}"/>
    <cellStyle name="Comma [0] 2 2 2 3 5 4" xfId="43021" xr:uid="{60E7135F-6A70-4D91-8567-05A5E43EBFE5}"/>
    <cellStyle name="Comma [0] 2 2 2 3 5 5" xfId="47914" xr:uid="{C9F80637-614C-4259-B848-35F1C57E91B5}"/>
    <cellStyle name="Comma [0] 2 2 2 3 6" xfId="2404" xr:uid="{EDEB6DE3-A706-421D-A213-AA81A48DADB4}"/>
    <cellStyle name="Comma [0] 2 2 2 3 6 2" xfId="10675" xr:uid="{E7C8B868-9AB9-440F-85A4-EB161EDD9BDC}"/>
    <cellStyle name="Comma [0] 2 2 2 3 6 2 2" xfId="45835" xr:uid="{BDE1BDE7-C433-48EE-9FBE-A83D553E6A1F}"/>
    <cellStyle name="Comma [0] 2 2 2 3 6 3" xfId="13515" xr:uid="{637C90D4-0510-4CE4-83F0-6708A8BB92E5}"/>
    <cellStyle name="Comma [0] 2 2 2 3 6 4" xfId="43439" xr:uid="{CF297296-D1F1-4868-81BF-69D173E169C5}"/>
    <cellStyle name="Comma [0] 2 2 2 3 6 5" xfId="48332" xr:uid="{2F0F7743-5AB4-4605-9788-867210ACA9B5}"/>
    <cellStyle name="Comma [0] 2 2 2 3 7" xfId="2948" xr:uid="{FDC996C3-9A56-4F7C-8BD3-37AA0A22F4B4}"/>
    <cellStyle name="Comma [0] 2 2 2 3 7 2" xfId="11219" xr:uid="{14EE4690-B91F-4348-9E90-1B3BA396D805}"/>
    <cellStyle name="Comma [0] 2 2 2 3 7 2 2" xfId="46379" xr:uid="{52B9CE75-3CEB-47CC-809E-DB0D5F3F6220}"/>
    <cellStyle name="Comma [0] 2 2 2 3 7 3" xfId="14059" xr:uid="{062A553A-2A05-4D72-A119-D4E230F8F75F}"/>
    <cellStyle name="Comma [0] 2 2 2 3 7 4" xfId="43983" xr:uid="{35A0E53E-1AC2-47E2-916A-1FC903D88AE6}"/>
    <cellStyle name="Comma [0] 2 2 2 3 7 5" xfId="48876" xr:uid="{7CCE128E-D4B1-4B8B-8C20-33BBD5B8AF18}"/>
    <cellStyle name="Comma [0] 2 2 2 3 8" xfId="3450" xr:uid="{810810DF-E663-4043-88D8-7C86D0CCA5DB}"/>
    <cellStyle name="Comma [0] 2 2 2 3 8 2" xfId="11691" xr:uid="{7C62FCC8-B1D6-456D-8EFF-CCEFB79D67C7}"/>
    <cellStyle name="Comma [0] 2 2 2 3 8 3" xfId="14531" xr:uid="{FBC6F1DD-3B6D-4C65-9BE0-08A494168325}"/>
    <cellStyle name="Comma [0] 2 2 2 3 8 4" xfId="44455" xr:uid="{6B44E950-5A75-48BA-AA4A-2F372C0FED4B}"/>
    <cellStyle name="Comma [0] 2 2 2 3 8 5" xfId="49348" xr:uid="{02B23FB0-ADEE-49C7-9C4A-A0400219A010}"/>
    <cellStyle name="Comma [0] 2 2 2 3 9" xfId="9713" xr:uid="{0D964575-E3DA-4588-B393-3C0CCD294E92}"/>
    <cellStyle name="Comma [0] 2 2 2 3 9 2" xfId="44873" xr:uid="{909AE728-B55D-4EAA-BF5A-7502483E192C}"/>
    <cellStyle name="Comma [0] 2 2 2 4" xfId="232" xr:uid="{00000000-0005-0000-0000-00002C000000}"/>
    <cellStyle name="Comma [0] 2 2 2 4 10" xfId="16516" xr:uid="{4FAC14DE-8B99-4881-B2B1-E7CFFB609A5E}"/>
    <cellStyle name="Comma [0] 2 2 2 4 11" xfId="17060" xr:uid="{A0A34E08-C815-41B7-8E76-46E4662162A0}"/>
    <cellStyle name="Comma [0] 2 2 2 4 12" xfId="17521" xr:uid="{0DAFBC1D-F8BF-4D7A-9902-FF38EFACCA8B}"/>
    <cellStyle name="Comma [0] 2 2 2 4 13" xfId="42554" xr:uid="{CC4C1244-303C-4EE8-A744-7C5BFF4418CD}"/>
    <cellStyle name="Comma [0] 2 2 2 4 14" xfId="47447" xr:uid="{A5163153-4C31-4B08-8969-5591AA2A48FC}"/>
    <cellStyle name="Comma [0] 2 2 2 4 2" xfId="459" xr:uid="{00000000-0005-0000-0000-00002D000000}"/>
    <cellStyle name="Comma [0] 2 2 2 4 2 10" xfId="17272" xr:uid="{55895962-2904-4A4D-980B-2FB5FFE40B81}"/>
    <cellStyle name="Comma [0] 2 2 2 4 2 11" xfId="17745" xr:uid="{548E6202-28D7-4104-9AD2-2FC852922149}"/>
    <cellStyle name="Comma [0] 2 2 2 4 2 12" xfId="42766" xr:uid="{BBC83849-CB82-4259-8BD4-09DF51663919}"/>
    <cellStyle name="Comma [0] 2 2 2 4 2 13" xfId="47659" xr:uid="{01542863-50C6-4D3C-84F5-BB9440E936A5}"/>
    <cellStyle name="Comma [0] 2 2 2 4 2 2" xfId="2275" xr:uid="{5525A4B7-BF95-4279-B3EA-FBA5D749C925}"/>
    <cellStyle name="Comma [0] 2 2 2 4 2 2 2" xfId="10546" xr:uid="{09CB6079-30A5-4EBC-8D34-5182AC10AC2E}"/>
    <cellStyle name="Comma [0] 2 2 2 4 2 2 2 2" xfId="45706" xr:uid="{BAB58E99-8401-467A-B9C8-D2D70BE3BDA8}"/>
    <cellStyle name="Comma [0] 2 2 2 4 2 2 3" xfId="13386" xr:uid="{150971FA-9069-4680-AE64-505D9C24D6FB}"/>
    <cellStyle name="Comma [0] 2 2 2 4 2 2 4" xfId="43310" xr:uid="{632E1689-8E3D-4098-852D-FAD3F944660E}"/>
    <cellStyle name="Comma [0] 2 2 2 4 2 2 5" xfId="48203" xr:uid="{71FC0BFB-BDEC-47B4-909A-52A4E948A740}"/>
    <cellStyle name="Comma [0] 2 2 2 4 2 3" xfId="2693" xr:uid="{79969DE1-BAE6-4ED8-942F-00072147CD09}"/>
    <cellStyle name="Comma [0] 2 2 2 4 2 3 2" xfId="10964" xr:uid="{B350E7E5-D63A-4F4C-ABE8-A81A4658B411}"/>
    <cellStyle name="Comma [0] 2 2 2 4 2 3 2 2" xfId="46124" xr:uid="{C6C3FCF6-F6E8-4D82-9FD2-2FBAB393838A}"/>
    <cellStyle name="Comma [0] 2 2 2 4 2 3 3" xfId="13804" xr:uid="{255E17CD-8341-44AC-976E-6CEEB7A40B13}"/>
    <cellStyle name="Comma [0] 2 2 2 4 2 3 4" xfId="43728" xr:uid="{606C0ECD-A1F3-426A-86E5-CE27EBA8C711}"/>
    <cellStyle name="Comma [0] 2 2 2 4 2 3 5" xfId="48621" xr:uid="{6677079C-2E7A-46CA-A1D1-96514F2EE890}"/>
    <cellStyle name="Comma [0] 2 2 2 4 2 4" xfId="3237" xr:uid="{C75AE805-8036-4734-8EFE-B2EBB9406EFD}"/>
    <cellStyle name="Comma [0] 2 2 2 4 2 4 2" xfId="11508" xr:uid="{D5353EFD-7A3C-42B8-B27C-85E2BB7D5766}"/>
    <cellStyle name="Comma [0] 2 2 2 4 2 4 2 2" xfId="46668" xr:uid="{D88AD041-6896-4C3E-BE10-AAB9DE9BF6A4}"/>
    <cellStyle name="Comma [0] 2 2 2 4 2 4 3" xfId="14348" xr:uid="{781A2411-EDB1-4CBE-BE97-53A7A09037F0}"/>
    <cellStyle name="Comma [0] 2 2 2 4 2 4 4" xfId="44272" xr:uid="{E9178CE4-F9D8-4D5B-900D-6A0405C0E060}"/>
    <cellStyle name="Comma [0] 2 2 2 4 2 4 5" xfId="49165" xr:uid="{BA98B5A9-1C69-4F0D-AA4A-29DA63F8757E}"/>
    <cellStyle name="Comma [0] 2 2 2 4 2 5" xfId="3739" xr:uid="{8CCE5C4F-3AD4-4109-9FB1-F6CAC6D3495E}"/>
    <cellStyle name="Comma [0] 2 2 2 4 2 5 2" xfId="11980" xr:uid="{BD666150-903B-4AE0-BFA7-8A2BAEAAF386}"/>
    <cellStyle name="Comma [0] 2 2 2 4 2 5 3" xfId="14820" xr:uid="{610D910A-7CDE-4E2A-93C8-FBB02787AC87}"/>
    <cellStyle name="Comma [0] 2 2 2 4 2 5 4" xfId="44744" xr:uid="{E2593994-9B4B-4331-A562-1583C78E0091}"/>
    <cellStyle name="Comma [0] 2 2 2 4 2 5 5" xfId="49637" xr:uid="{5CFF6850-2878-4ED3-8FB4-10886B6BDCF2}"/>
    <cellStyle name="Comma [0] 2 2 2 4 2 6" xfId="10002" xr:uid="{2460DD4D-B4A9-400E-A743-8B3E32948463}"/>
    <cellStyle name="Comma [0] 2 2 2 4 2 6 2" xfId="45162" xr:uid="{DD41457D-688D-4803-B4B9-F9040477D227}"/>
    <cellStyle name="Comma [0] 2 2 2 4 2 7" xfId="12842" xr:uid="{E266857D-B3A6-442D-B898-40FA5BF3CC8F}"/>
    <cellStyle name="Comma [0] 2 2 2 4 2 8" xfId="16185" xr:uid="{38E6F421-ACE2-4298-896C-651717A862C6}"/>
    <cellStyle name="Comma [0] 2 2 2 4 2 9" xfId="16728" xr:uid="{8BFC962C-77A2-4682-8DD1-8F311F437D57}"/>
    <cellStyle name="Comma [0] 2 2 2 4 3" xfId="2063" xr:uid="{58115DD7-238F-404B-B36E-423F8E9D57B1}"/>
    <cellStyle name="Comma [0] 2 2 2 4 3 2" xfId="10334" xr:uid="{C2AA97A4-71D0-43CD-838B-A4C8E12DCCA1}"/>
    <cellStyle name="Comma [0] 2 2 2 4 3 2 2" xfId="45494" xr:uid="{FA48C152-B6CD-4438-9072-D05B0440C809}"/>
    <cellStyle name="Comma [0] 2 2 2 4 3 3" xfId="13174" xr:uid="{420D9C3F-657F-4F0F-8EC2-31F801F8FC9F}"/>
    <cellStyle name="Comma [0] 2 2 2 4 3 4" xfId="43098" xr:uid="{CE46A31B-3EE5-4962-811A-264BE8E1E8A4}"/>
    <cellStyle name="Comma [0] 2 2 2 4 3 5" xfId="47991" xr:uid="{CAFF69E6-BEF9-4937-A064-8773068ED792}"/>
    <cellStyle name="Comma [0] 2 2 2 4 4" xfId="2481" xr:uid="{C19AF198-11DB-4690-922A-DDE5B1C0D3DA}"/>
    <cellStyle name="Comma [0] 2 2 2 4 4 2" xfId="10752" xr:uid="{E87DED61-426C-441B-836F-FFDBB532ED1B}"/>
    <cellStyle name="Comma [0] 2 2 2 4 4 2 2" xfId="45912" xr:uid="{C0AE1695-9AFF-491D-980A-B71845B0FDC0}"/>
    <cellStyle name="Comma [0] 2 2 2 4 4 3" xfId="13592" xr:uid="{3D6C35DA-4225-406C-BBC6-8CC05E1DD5CA}"/>
    <cellStyle name="Comma [0] 2 2 2 4 4 4" xfId="43516" xr:uid="{76D4EA39-089D-4B91-ADBB-2BC78E67ADD9}"/>
    <cellStyle name="Comma [0] 2 2 2 4 4 5" xfId="48409" xr:uid="{F7CC896D-0A99-4A85-9B4A-30ABA0B0F933}"/>
    <cellStyle name="Comma [0] 2 2 2 4 5" xfId="3025" xr:uid="{CA638C7D-9341-46CF-8470-123EE0DC3F67}"/>
    <cellStyle name="Comma [0] 2 2 2 4 5 2" xfId="11296" xr:uid="{E15CA1E1-3C05-4CB4-B43A-62EA9F72DF2D}"/>
    <cellStyle name="Comma [0] 2 2 2 4 5 2 2" xfId="46456" xr:uid="{C166DFAD-978C-42C9-AA3D-051C6D24BD7F}"/>
    <cellStyle name="Comma [0] 2 2 2 4 5 3" xfId="14136" xr:uid="{C19154E6-DD83-4341-97D8-C2D212780CAD}"/>
    <cellStyle name="Comma [0] 2 2 2 4 5 4" xfId="44060" xr:uid="{B0680C54-A0CB-46FF-9337-17A0BE7E0F44}"/>
    <cellStyle name="Comma [0] 2 2 2 4 5 5" xfId="48953" xr:uid="{BD76A232-F7BA-4F99-BB2E-93768658C98D}"/>
    <cellStyle name="Comma [0] 2 2 2 4 6" xfId="3527" xr:uid="{CD40FBD8-ABBA-46AD-AFA1-FD1D4B305EDE}"/>
    <cellStyle name="Comma [0] 2 2 2 4 6 2" xfId="11768" xr:uid="{A1738105-A8B0-4B7E-954E-4F0FAEC8203C}"/>
    <cellStyle name="Comma [0] 2 2 2 4 6 3" xfId="14608" xr:uid="{C8731D22-B8E3-499B-8655-6DE0487FE43C}"/>
    <cellStyle name="Comma [0] 2 2 2 4 6 4" xfId="44532" xr:uid="{80A7B967-59FA-4E95-B192-B1983056987D}"/>
    <cellStyle name="Comma [0] 2 2 2 4 6 5" xfId="49425" xr:uid="{34B676C8-ABE7-463D-AF44-2004CB0E0F4A}"/>
    <cellStyle name="Comma [0] 2 2 2 4 7" xfId="9790" xr:uid="{E7A61307-0806-49D5-BAA2-7C53C0604B0F}"/>
    <cellStyle name="Comma [0] 2 2 2 4 7 2" xfId="44950" xr:uid="{B394E5EE-8362-4065-82EE-199DD8FB0411}"/>
    <cellStyle name="Comma [0] 2 2 2 4 8" xfId="12630" xr:uid="{878DF8EA-8C2E-4C1B-8D49-4000E28711F2}"/>
    <cellStyle name="Comma [0] 2 2 2 4 9" xfId="15973" xr:uid="{E70C28A4-7516-4C26-AC15-9B8F36564768}"/>
    <cellStyle name="Comma [0] 2 2 2 5" xfId="358" xr:uid="{00000000-0005-0000-0000-00002E000000}"/>
    <cellStyle name="Comma [0] 2 2 2 5 10" xfId="17172" xr:uid="{EE7B5ECF-4A99-4014-B18A-2B5C5A16C798}"/>
    <cellStyle name="Comma [0] 2 2 2 5 11" xfId="17807" xr:uid="{E0B1CE85-34FC-4FC1-8821-345E2BB53223}"/>
    <cellStyle name="Comma [0] 2 2 2 5 12" xfId="42666" xr:uid="{5E76F4BE-4523-4CC3-AE5C-2B7FE218688C}"/>
    <cellStyle name="Comma [0] 2 2 2 5 13" xfId="47559" xr:uid="{D0F496A3-D3FA-4759-AACD-638C85246F7E}"/>
    <cellStyle name="Comma [0] 2 2 2 5 2" xfId="2175" xr:uid="{31205880-3886-4167-8979-7D180A0A00BE}"/>
    <cellStyle name="Comma [0] 2 2 2 5 2 2" xfId="10446" xr:uid="{345FE4E2-3D60-42C3-9B40-E934EB777077}"/>
    <cellStyle name="Comma [0] 2 2 2 5 2 2 2" xfId="45606" xr:uid="{FDDFF21C-25B3-42BC-A3C3-2C898B81BA06}"/>
    <cellStyle name="Comma [0] 2 2 2 5 2 3" xfId="13286" xr:uid="{A899094C-F497-444E-AB82-B3215037C3FD}"/>
    <cellStyle name="Comma [0] 2 2 2 5 2 4" xfId="43210" xr:uid="{CAD4C54C-E2C7-49A3-9DD9-9C733C9D93C3}"/>
    <cellStyle name="Comma [0] 2 2 2 5 2 5" xfId="48103" xr:uid="{288D89C1-9DF8-4A23-9698-0D75224F5BAE}"/>
    <cellStyle name="Comma [0] 2 2 2 5 3" xfId="2593" xr:uid="{7596E77A-2242-4814-AB3E-E1AD97F6D9C1}"/>
    <cellStyle name="Comma [0] 2 2 2 5 3 2" xfId="10864" xr:uid="{67952180-7875-499E-A892-574FDF3A0A82}"/>
    <cellStyle name="Comma [0] 2 2 2 5 3 2 2" xfId="46024" xr:uid="{0A84D760-3E33-4A93-8EEB-09BE156B00F5}"/>
    <cellStyle name="Comma [0] 2 2 2 5 3 3" xfId="13704" xr:uid="{AA0026B5-D308-4A93-B912-1097379BC115}"/>
    <cellStyle name="Comma [0] 2 2 2 5 3 4" xfId="43628" xr:uid="{BF3D246B-3BD7-408D-9851-28C9DB4A103F}"/>
    <cellStyle name="Comma [0] 2 2 2 5 3 5" xfId="48521" xr:uid="{21A124AA-1D47-40D0-8140-93B74E2A4307}"/>
    <cellStyle name="Comma [0] 2 2 2 5 4" xfId="3137" xr:uid="{7615B152-0453-4BE5-B62B-F829722F1BB9}"/>
    <cellStyle name="Comma [0] 2 2 2 5 4 2" xfId="11408" xr:uid="{533D6C94-8C77-44E2-9A03-381DFCBEE829}"/>
    <cellStyle name="Comma [0] 2 2 2 5 4 2 2" xfId="46568" xr:uid="{2BD382AD-C422-4F03-AC20-B00F9EBAA983}"/>
    <cellStyle name="Comma [0] 2 2 2 5 4 3" xfId="14248" xr:uid="{2C1404B8-3DEA-4DA2-BAD2-A772E34117CB}"/>
    <cellStyle name="Comma [0] 2 2 2 5 4 4" xfId="44172" xr:uid="{D5EF4A01-6063-4582-8130-57FB417A3B38}"/>
    <cellStyle name="Comma [0] 2 2 2 5 4 5" xfId="49065" xr:uid="{A89E9F7E-63A3-469A-8FE5-8A79373E9704}"/>
    <cellStyle name="Comma [0] 2 2 2 5 5" xfId="3639" xr:uid="{416B5011-7D75-4C3D-9856-8DE030094EBA}"/>
    <cellStyle name="Comma [0] 2 2 2 5 5 2" xfId="11880" xr:uid="{95C5999C-924E-44DE-8C05-0493163F93AF}"/>
    <cellStyle name="Comma [0] 2 2 2 5 5 3" xfId="14720" xr:uid="{3B868587-BF5A-4444-BE49-9319957F78F6}"/>
    <cellStyle name="Comma [0] 2 2 2 5 5 4" xfId="44644" xr:uid="{117D4A56-7347-4BA3-9E77-5E117ADE8ECC}"/>
    <cellStyle name="Comma [0] 2 2 2 5 5 5" xfId="49537" xr:uid="{5C793B8B-360C-4191-A759-880C21D1D863}"/>
    <cellStyle name="Comma [0] 2 2 2 5 6" xfId="9902" xr:uid="{C7B2D3DA-E9EE-40C5-906B-10082E51731C}"/>
    <cellStyle name="Comma [0] 2 2 2 5 6 2" xfId="45062" xr:uid="{407BF70F-D9AC-4DDE-BFBB-02D57723E326}"/>
    <cellStyle name="Comma [0] 2 2 2 5 7" xfId="12742" xr:uid="{C0EC31FE-7E9F-43F9-B0A7-BC4A73F3B817}"/>
    <cellStyle name="Comma [0] 2 2 2 5 8" xfId="16085" xr:uid="{9B89E011-87B9-4231-9486-B21A6B5107E1}"/>
    <cellStyle name="Comma [0] 2 2 2 5 9" xfId="16628" xr:uid="{1E152343-7765-4D18-8EB4-32B350A1DF00}"/>
    <cellStyle name="Comma [0] 2 2 2 6" xfId="561" xr:uid="{00000000-0005-0000-0000-00002F000000}"/>
    <cellStyle name="Comma [0] 2 2 2 6 10" xfId="47761" xr:uid="{8B54DDB9-F0E6-43FA-BD41-0565121E7676}"/>
    <cellStyle name="Comma [0] 2 2 2 6 2" xfId="2795" xr:uid="{DDAC1335-4BAE-4EEB-9568-22B0E94948AE}"/>
    <cellStyle name="Comma [0] 2 2 2 6 2 2" xfId="11066" xr:uid="{B339D916-6772-489D-AC33-DCDAF4A89600}"/>
    <cellStyle name="Comma [0] 2 2 2 6 2 2 2" xfId="46226" xr:uid="{1EE99802-BF1E-4A2D-8B59-BA17742E7FD4}"/>
    <cellStyle name="Comma [0] 2 2 2 6 2 3" xfId="13906" xr:uid="{78A2F1CC-CB27-4660-8E7E-B29CFB5EDB6E}"/>
    <cellStyle name="Comma [0] 2 2 2 6 2 4" xfId="43830" xr:uid="{0047EE11-3A41-411B-A738-A8D3DB81B288}"/>
    <cellStyle name="Comma [0] 2 2 2 6 2 5" xfId="48723" xr:uid="{861FB3AF-26AF-483E-B761-60DE51C7A904}"/>
    <cellStyle name="Comma [0] 2 2 2 6 3" xfId="10104" xr:uid="{9ED44E79-CA44-4672-86AD-242CBD33AD59}"/>
    <cellStyle name="Comma [0] 2 2 2 6 3 2" xfId="45264" xr:uid="{B5183CB0-6BFB-4B6D-89AC-B9C10989E324}"/>
    <cellStyle name="Comma [0] 2 2 2 6 4" xfId="12944" xr:uid="{0141DC14-CECD-4E40-962C-6C23693A8E7F}"/>
    <cellStyle name="Comma [0] 2 2 2 6 5" xfId="16287" xr:uid="{4A199C41-2EFD-4FD2-A36D-75C378BF7986}"/>
    <cellStyle name="Comma [0] 2 2 2 6 6" xfId="16830" xr:uid="{6C6C8F03-6617-4711-9AB0-C2FC892FE184}"/>
    <cellStyle name="Comma [0] 2 2 2 6 7" xfId="17374" xr:uid="{372A3880-33F7-4E43-BD3C-C1AC15BF4AE5}"/>
    <cellStyle name="Comma [0] 2 2 2 6 8" xfId="21015" xr:uid="{DDD57588-6017-4D08-BFF5-902E28116AAB}"/>
    <cellStyle name="Comma [0] 2 2 2 6 9" xfId="42868" xr:uid="{CCA21EA4-3A0D-40D1-8012-D73833568264}"/>
    <cellStyle name="Comma [0] 2 2 2 7" xfId="1959" xr:uid="{27101B40-0B6C-4137-BCC9-BF288013FB74}"/>
    <cellStyle name="Comma [0] 2 2 2 7 2" xfId="10230" xr:uid="{D91D18FB-0E3A-4616-A712-B0C424A244AB}"/>
    <cellStyle name="Comma [0] 2 2 2 7 2 2" xfId="45390" xr:uid="{3137DB4A-91AB-4ABA-BFDB-D6FE4BAFBC75}"/>
    <cellStyle name="Comma [0] 2 2 2 7 3" xfId="13070" xr:uid="{0AEF72CD-045D-4D8E-A34E-D8FF3FC5EC7B}"/>
    <cellStyle name="Comma [0] 2 2 2 7 4" xfId="42994" xr:uid="{3C2F2809-248E-4376-A2C8-208540C929FD}"/>
    <cellStyle name="Comma [0] 2 2 2 7 5" xfId="47887" xr:uid="{98C6537F-29C1-4D77-934D-CDF5D983D0F0}"/>
    <cellStyle name="Comma [0] 2 2 2 8" xfId="2377" xr:uid="{0E1C39AA-710A-4077-B137-10AC0637A3C0}"/>
    <cellStyle name="Comma [0] 2 2 2 8 2" xfId="10648" xr:uid="{244D89D9-C5E6-417A-B6D5-8352483A6856}"/>
    <cellStyle name="Comma [0] 2 2 2 8 2 2" xfId="45808" xr:uid="{8508F412-6FF6-49D8-A2EA-18A13F41023C}"/>
    <cellStyle name="Comma [0] 2 2 2 8 3" xfId="13488" xr:uid="{297519E9-EEEB-452A-AB47-73B50CD00CB1}"/>
    <cellStyle name="Comma [0] 2 2 2 8 4" xfId="43412" xr:uid="{C9AE622D-8BAE-468F-AB77-D9943CD7BF42}"/>
    <cellStyle name="Comma [0] 2 2 2 8 5" xfId="48305" xr:uid="{C43E6332-04D1-48BF-B726-F266E11073C5}"/>
    <cellStyle name="Comma [0] 2 2 2 9" xfId="2921" xr:uid="{0CA77CB3-7E97-4285-9A37-FCD7C0752184}"/>
    <cellStyle name="Comma [0] 2 2 2 9 2" xfId="11192" xr:uid="{82CC3C6C-A169-4880-9951-BAC9348E3F94}"/>
    <cellStyle name="Comma [0] 2 2 2 9 2 2" xfId="46352" xr:uid="{17914BA7-B2A4-490F-AE91-FE9B8C554419}"/>
    <cellStyle name="Comma [0] 2 2 2 9 3" xfId="14032" xr:uid="{59ACB5A5-A560-46EF-AAEE-445392BA1AAF}"/>
    <cellStyle name="Comma [0] 2 2 2 9 4" xfId="43956" xr:uid="{FF52BB84-CE11-4DB7-89A9-108D5AA2F635}"/>
    <cellStyle name="Comma [0] 2 2 2 9 5" xfId="48849" xr:uid="{01B360B2-CBD9-4FBD-B79C-D28350608756}"/>
    <cellStyle name="Comma [0] 2 2 20" xfId="47331" xr:uid="{C5C51479-9C77-4D28-8DE3-58A21FC33BB5}"/>
    <cellStyle name="Comma [0] 2 2 3" xfId="179" xr:uid="{00000000-0005-0000-0000-000030000000}"/>
    <cellStyle name="Comma [0] 2 2 3 10" xfId="12585" xr:uid="{2FDF09DF-9B6E-4043-9AFB-C54A8837CD2A}"/>
    <cellStyle name="Comma [0] 2 2 3 11" xfId="15928" xr:uid="{356C44BF-0F4B-4C87-82F6-600D9CE2C478}"/>
    <cellStyle name="Comma [0] 2 2 3 12" xfId="16471" xr:uid="{2E62E1F0-07F1-4A2D-B520-887E2B46A075}"/>
    <cellStyle name="Comma [0] 2 2 3 13" xfId="17015" xr:uid="{0CE0294E-0C7C-424D-B5D3-13F1B3655244}"/>
    <cellStyle name="Comma [0] 2 2 3 14" xfId="17905" xr:uid="{4F6DBB53-0B86-4AB7-996E-6B47D5E9C25E}"/>
    <cellStyle name="Comma [0] 2 2 3 15" xfId="42509" xr:uid="{5435322E-5B4A-43FF-A402-0D6AAFA76B1B}"/>
    <cellStyle name="Comma [0] 2 2 3 16" xfId="47402" xr:uid="{E60C11B6-976E-4C30-B44E-3B62FB21CF12}"/>
    <cellStyle name="Comma [0] 2 2 3 2" xfId="291" xr:uid="{00000000-0005-0000-0000-000031000000}"/>
    <cellStyle name="Comma [0] 2 2 3 2 10" xfId="16575" xr:uid="{04435403-4789-49FC-A53C-26D9EBC62679}"/>
    <cellStyle name="Comma [0] 2 2 3 2 11" xfId="17119" xr:uid="{35E30567-F01F-4E8E-B5B5-22B3CF70BA60}"/>
    <cellStyle name="Comma [0] 2 2 3 2 12" xfId="17584" xr:uid="{36F86BCF-2B5E-4C03-BF0B-2FA57CF81A62}"/>
    <cellStyle name="Comma [0] 2 2 3 2 13" xfId="42613" xr:uid="{22BE880D-4304-4707-90C4-60306BC9A94D}"/>
    <cellStyle name="Comma [0] 2 2 3 2 14" xfId="47506" xr:uid="{B52BC39C-2029-449B-9F07-ADE6C2B8BFD0}"/>
    <cellStyle name="Comma [0] 2 2 3 2 2" xfId="518" xr:uid="{00000000-0005-0000-0000-000032000000}"/>
    <cellStyle name="Comma [0] 2 2 3 2 2 10" xfId="17331" xr:uid="{D212B2B2-9D78-4DFF-A788-08115BDDA7B6}"/>
    <cellStyle name="Comma [0] 2 2 3 2 2 11" xfId="23975" xr:uid="{F88231F3-36A0-4214-883D-CABC2BD87576}"/>
    <cellStyle name="Comma [0] 2 2 3 2 2 12" xfId="42825" xr:uid="{57B3B942-6309-4EC6-87C5-978342F31AA0}"/>
    <cellStyle name="Comma [0] 2 2 3 2 2 13" xfId="47718" xr:uid="{D1D7478D-4D31-4D6B-9381-4A16F237B4DE}"/>
    <cellStyle name="Comma [0] 2 2 3 2 2 2" xfId="2334" xr:uid="{D89C0D16-42BA-459A-B296-BA593A981664}"/>
    <cellStyle name="Comma [0] 2 2 3 2 2 2 2" xfId="10605" xr:uid="{41C92C1B-B974-4E66-A3E8-6B94E6F67462}"/>
    <cellStyle name="Comma [0] 2 2 3 2 2 2 2 2" xfId="45765" xr:uid="{4B0F171B-26CC-472F-AAEE-1A8BBB525DE3}"/>
    <cellStyle name="Comma [0] 2 2 3 2 2 2 3" xfId="13445" xr:uid="{EA2851B9-CBEF-4828-AD3A-1333C2C11068}"/>
    <cellStyle name="Comma [0] 2 2 3 2 2 2 4" xfId="43369" xr:uid="{AA06883A-37B6-440B-9AB4-7C81C6D9B992}"/>
    <cellStyle name="Comma [0] 2 2 3 2 2 2 5" xfId="48262" xr:uid="{9E34FAD2-540C-4DE8-A074-B37E09B9C5A7}"/>
    <cellStyle name="Comma [0] 2 2 3 2 2 3" xfId="2752" xr:uid="{3E31F8EC-B4CA-4E16-B22A-14D7D788B6D5}"/>
    <cellStyle name="Comma [0] 2 2 3 2 2 3 2" xfId="11023" xr:uid="{1570FEE6-6B2C-44B3-80EB-71D18F0E9DA9}"/>
    <cellStyle name="Comma [0] 2 2 3 2 2 3 2 2" xfId="46183" xr:uid="{028A5D6C-5D4A-48B1-8A9D-3A49940A43F4}"/>
    <cellStyle name="Comma [0] 2 2 3 2 2 3 3" xfId="13863" xr:uid="{398AC944-C8F6-48FA-88DF-5C41E383A924}"/>
    <cellStyle name="Comma [0] 2 2 3 2 2 3 4" xfId="43787" xr:uid="{EDAB31F2-185F-4EB6-AE55-AF4CC294659A}"/>
    <cellStyle name="Comma [0] 2 2 3 2 2 3 5" xfId="48680" xr:uid="{4C48539B-124F-4501-A8FC-AE96BBDF6AC4}"/>
    <cellStyle name="Comma [0] 2 2 3 2 2 4" xfId="3296" xr:uid="{94453843-5009-4752-A662-1EF2C624E37B}"/>
    <cellStyle name="Comma [0] 2 2 3 2 2 4 2" xfId="11567" xr:uid="{3CB218F9-BA3A-4952-A0CB-86F9BEF0B270}"/>
    <cellStyle name="Comma [0] 2 2 3 2 2 4 2 2" xfId="46727" xr:uid="{860B0AF5-FA93-4489-9DEA-EB8A2C6F2197}"/>
    <cellStyle name="Comma [0] 2 2 3 2 2 4 3" xfId="14407" xr:uid="{FE48793F-0448-4177-84BE-65B1E5A84B14}"/>
    <cellStyle name="Comma [0] 2 2 3 2 2 4 4" xfId="44331" xr:uid="{D62080DD-3161-49EA-905D-C768061E4D39}"/>
    <cellStyle name="Comma [0] 2 2 3 2 2 4 5" xfId="49224" xr:uid="{5FDBFDFA-A919-46DF-BAF8-D841122F57E2}"/>
    <cellStyle name="Comma [0] 2 2 3 2 2 5" xfId="3798" xr:uid="{B3CA68A6-EE1A-455A-9257-0035DA53EB59}"/>
    <cellStyle name="Comma [0] 2 2 3 2 2 5 2" xfId="12039" xr:uid="{0425FB5C-232E-40E5-99AE-6C9BFA009915}"/>
    <cellStyle name="Comma [0] 2 2 3 2 2 5 3" xfId="14879" xr:uid="{9A1E8AB5-75A4-4C2F-8C7A-83179C6847A2}"/>
    <cellStyle name="Comma [0] 2 2 3 2 2 5 4" xfId="44803" xr:uid="{3BA1CE09-CF0A-4C42-B35F-A3F69071E420}"/>
    <cellStyle name="Comma [0] 2 2 3 2 2 5 5" xfId="49696" xr:uid="{9D4929AA-65E6-4EED-A6C4-9BFAC3C4EDEF}"/>
    <cellStyle name="Comma [0] 2 2 3 2 2 6" xfId="10061" xr:uid="{28D20FDC-516D-4F6D-80F8-86CC56C85556}"/>
    <cellStyle name="Comma [0] 2 2 3 2 2 6 2" xfId="45221" xr:uid="{BA311649-B4DE-4631-B96E-845A15544A1D}"/>
    <cellStyle name="Comma [0] 2 2 3 2 2 7" xfId="12901" xr:uid="{769DC73F-6765-490C-A96D-CC82B58F7784}"/>
    <cellStyle name="Comma [0] 2 2 3 2 2 8" xfId="16244" xr:uid="{9EBC2839-4FD9-4898-A839-206EAB9A4B8B}"/>
    <cellStyle name="Comma [0] 2 2 3 2 2 9" xfId="16787" xr:uid="{C672A581-D53D-4BFB-B0CB-F655B54267F2}"/>
    <cellStyle name="Comma [0] 2 2 3 2 3" xfId="2122" xr:uid="{2D36E6FF-C3B2-472F-9B24-108F320F15CE}"/>
    <cellStyle name="Comma [0] 2 2 3 2 3 2" xfId="10393" xr:uid="{C8032E7D-552A-4FF2-A6F8-331F3943E037}"/>
    <cellStyle name="Comma [0] 2 2 3 2 3 2 2" xfId="45553" xr:uid="{9F4A49A3-D3A6-4246-A9AD-5D54DB9813B6}"/>
    <cellStyle name="Comma [0] 2 2 3 2 3 3" xfId="13233" xr:uid="{CACD4FDD-14F3-45FA-BFFD-10A9090A86A1}"/>
    <cellStyle name="Comma [0] 2 2 3 2 3 4" xfId="43157" xr:uid="{6F5E3942-F29B-4898-8EB0-C3E375558ADA}"/>
    <cellStyle name="Comma [0] 2 2 3 2 3 5" xfId="48050" xr:uid="{5AB08AE6-7A9E-409B-8E7E-5D4C33DFB9F8}"/>
    <cellStyle name="Comma [0] 2 2 3 2 4" xfId="2540" xr:uid="{7DD18EF0-7131-40CA-988F-AC9915435AF0}"/>
    <cellStyle name="Comma [0] 2 2 3 2 4 2" xfId="10811" xr:uid="{D704809B-852A-4A2B-9C66-72099B86BE10}"/>
    <cellStyle name="Comma [0] 2 2 3 2 4 2 2" xfId="45971" xr:uid="{8632F559-8449-40A8-9D88-97AF5D3380CC}"/>
    <cellStyle name="Comma [0] 2 2 3 2 4 3" xfId="13651" xr:uid="{1C1550DA-08D5-4727-BF0E-46A277D51798}"/>
    <cellStyle name="Comma [0] 2 2 3 2 4 4" xfId="43575" xr:uid="{44EF3FBE-3387-4358-8B2A-3DC9761EDF0A}"/>
    <cellStyle name="Comma [0] 2 2 3 2 4 5" xfId="48468" xr:uid="{559005A5-05EF-49E2-881D-7BEE8673C73F}"/>
    <cellStyle name="Comma [0] 2 2 3 2 5" xfId="3084" xr:uid="{0E1485C2-BA47-4747-88A3-83CBD55D3727}"/>
    <cellStyle name="Comma [0] 2 2 3 2 5 2" xfId="11355" xr:uid="{1F1BF2BD-51A9-4426-BB15-9198293D2E67}"/>
    <cellStyle name="Comma [0] 2 2 3 2 5 2 2" xfId="46515" xr:uid="{75CFC522-F2D8-456D-94FA-2D945932D3D0}"/>
    <cellStyle name="Comma [0] 2 2 3 2 5 3" xfId="14195" xr:uid="{57CD8288-03F0-4C17-B449-F125F732CB68}"/>
    <cellStyle name="Comma [0] 2 2 3 2 5 4" xfId="44119" xr:uid="{191E0F62-7827-491B-B9A0-96724A17DA36}"/>
    <cellStyle name="Comma [0] 2 2 3 2 5 5" xfId="49012" xr:uid="{45AA66B2-2103-40E8-9380-E4509CDEDC78}"/>
    <cellStyle name="Comma [0] 2 2 3 2 6" xfId="3586" xr:uid="{2D08D451-688E-46FE-9F20-83AC26366936}"/>
    <cellStyle name="Comma [0] 2 2 3 2 6 2" xfId="11827" xr:uid="{9A1A99FF-ACBE-4A61-8E19-77B2E3433F55}"/>
    <cellStyle name="Comma [0] 2 2 3 2 6 3" xfId="14667" xr:uid="{38DFFDE4-7E95-41A8-8F60-78C5A29EC78B}"/>
    <cellStyle name="Comma [0] 2 2 3 2 6 4" xfId="44591" xr:uid="{94F2E0B1-623B-4D99-8A14-E84E7CF0C7F9}"/>
    <cellStyle name="Comma [0] 2 2 3 2 6 5" xfId="49484" xr:uid="{596429B9-0441-414B-B245-FABD48DCF056}"/>
    <cellStyle name="Comma [0] 2 2 3 2 7" xfId="9849" xr:uid="{8A07ADD4-42D0-4A74-91E9-52F0C0CFCBC5}"/>
    <cellStyle name="Comma [0] 2 2 3 2 7 2" xfId="45009" xr:uid="{042CC857-8382-4FDC-AA3C-0E3B6FEA4CD3}"/>
    <cellStyle name="Comma [0] 2 2 3 2 8" xfId="12689" xr:uid="{7C2F4DCB-3A62-499B-B438-CED67E7331C0}"/>
    <cellStyle name="Comma [0] 2 2 3 2 9" xfId="16032" xr:uid="{44A19AF8-0583-4EFB-B582-3B3132CD89B3}"/>
    <cellStyle name="Comma [0] 2 2 3 3" xfId="417" xr:uid="{00000000-0005-0000-0000-000033000000}"/>
    <cellStyle name="Comma [0] 2 2 3 3 10" xfId="17231" xr:uid="{45E77969-080E-453D-B6C6-7BA19666E0D2}"/>
    <cellStyle name="Comma [0] 2 2 3 3 11" xfId="18038" xr:uid="{1987F589-21DD-4CA4-8165-C9A4CF12820A}"/>
    <cellStyle name="Comma [0] 2 2 3 3 12" xfId="42725" xr:uid="{1095F430-370E-4757-80A6-68AE8ADE6A29}"/>
    <cellStyle name="Comma [0] 2 2 3 3 13" xfId="47618" xr:uid="{9B648C3A-AEF2-4338-83FD-C63FDC2A7B98}"/>
    <cellStyle name="Comma [0] 2 2 3 3 2" xfId="2234" xr:uid="{5F2B7FA6-C9C8-4B57-9CFE-8741B09AF2B9}"/>
    <cellStyle name="Comma [0] 2 2 3 3 2 2" xfId="10505" xr:uid="{69486F1F-F469-4E18-9570-DEEEC3E8AAE8}"/>
    <cellStyle name="Comma [0] 2 2 3 3 2 2 2" xfId="45665" xr:uid="{03DC8332-2AB6-4375-9DCB-531C7F1E88F5}"/>
    <cellStyle name="Comma [0] 2 2 3 3 2 3" xfId="13345" xr:uid="{6AF19B29-7BD2-4A7A-B1D5-4ECE178BE270}"/>
    <cellStyle name="Comma [0] 2 2 3 3 2 4" xfId="43269" xr:uid="{86BA7544-6F05-44D8-B7AE-B828ABF78B41}"/>
    <cellStyle name="Comma [0] 2 2 3 3 2 5" xfId="48162" xr:uid="{DFBE2EB5-C339-4424-BE6C-708239EDFDB2}"/>
    <cellStyle name="Comma [0] 2 2 3 3 3" xfId="2652" xr:uid="{E595413C-17B0-42B2-8AAB-E901FB900474}"/>
    <cellStyle name="Comma [0] 2 2 3 3 3 2" xfId="10923" xr:uid="{2919B835-4D86-47B3-B9C9-5D722C739370}"/>
    <cellStyle name="Comma [0] 2 2 3 3 3 2 2" xfId="46083" xr:uid="{E563709C-61BA-440E-9F24-DEAA38F98F09}"/>
    <cellStyle name="Comma [0] 2 2 3 3 3 3" xfId="13763" xr:uid="{28D9D524-78AF-4E1C-A969-49D39014B923}"/>
    <cellStyle name="Comma [0] 2 2 3 3 3 4" xfId="43687" xr:uid="{0254BF35-376C-4993-9389-9166DA4F5EF4}"/>
    <cellStyle name="Comma [0] 2 2 3 3 3 5" xfId="48580" xr:uid="{C01868B8-588F-42E5-AA42-951A07F5785E}"/>
    <cellStyle name="Comma [0] 2 2 3 3 4" xfId="3196" xr:uid="{29859AAE-49D9-440B-B305-89F2066538FF}"/>
    <cellStyle name="Comma [0] 2 2 3 3 4 2" xfId="11467" xr:uid="{A43E6C24-F9FF-4288-9F60-BAE5AC23157F}"/>
    <cellStyle name="Comma [0] 2 2 3 3 4 2 2" xfId="46627" xr:uid="{0727B972-049C-45F0-B720-FA593635FA2D}"/>
    <cellStyle name="Comma [0] 2 2 3 3 4 3" xfId="14307" xr:uid="{BB1D8F00-ED6B-4231-B409-1023E6AF00BB}"/>
    <cellStyle name="Comma [0] 2 2 3 3 4 4" xfId="44231" xr:uid="{5FDE2425-CDE8-4237-9C39-BB776B27DDC3}"/>
    <cellStyle name="Comma [0] 2 2 3 3 4 5" xfId="49124" xr:uid="{F8203665-8FC0-467C-B46F-28897BF07CE2}"/>
    <cellStyle name="Comma [0] 2 2 3 3 5" xfId="3698" xr:uid="{F03DFF81-7E51-4F76-87AC-2B94523352A3}"/>
    <cellStyle name="Comma [0] 2 2 3 3 5 2" xfId="11939" xr:uid="{4AA509F4-B5E9-4BCC-8598-CEA92B2F2C17}"/>
    <cellStyle name="Comma [0] 2 2 3 3 5 3" xfId="14779" xr:uid="{147D1839-EC7C-4BF3-8CED-5E38E5AB78DB}"/>
    <cellStyle name="Comma [0] 2 2 3 3 5 4" xfId="44703" xr:uid="{47B8E2B0-E7A3-422D-9210-F19D3B3BCE08}"/>
    <cellStyle name="Comma [0] 2 2 3 3 5 5" xfId="49596" xr:uid="{DCDD4F46-E586-4621-8B25-46AADD89352B}"/>
    <cellStyle name="Comma [0] 2 2 3 3 6" xfId="9961" xr:uid="{2FDAD09A-FB8F-4C36-B269-9BA6ED7B7CCA}"/>
    <cellStyle name="Comma [0] 2 2 3 3 6 2" xfId="45121" xr:uid="{7525BAB2-D417-480D-A876-2BC75A43975E}"/>
    <cellStyle name="Comma [0] 2 2 3 3 7" xfId="12801" xr:uid="{141E609D-A28D-4E32-BDED-F6093024E786}"/>
    <cellStyle name="Comma [0] 2 2 3 3 8" xfId="16144" xr:uid="{80C31A9C-2684-434A-81ED-67C352EB28D5}"/>
    <cellStyle name="Comma [0] 2 2 3 3 9" xfId="16687" xr:uid="{9062EC19-A8CD-4B51-B5C8-144C3C0B1EB2}"/>
    <cellStyle name="Comma [0] 2 2 3 4" xfId="620" xr:uid="{00000000-0005-0000-0000-000034000000}"/>
    <cellStyle name="Comma [0] 2 2 3 4 10" xfId="47820" xr:uid="{6AD1F7E6-C307-4DCD-9E8E-181CE097588A}"/>
    <cellStyle name="Comma [0] 2 2 3 4 2" xfId="2854" xr:uid="{F529FCE3-CF13-419A-9470-FF77E84B12CA}"/>
    <cellStyle name="Comma [0] 2 2 3 4 2 2" xfId="11125" xr:uid="{C34C51AD-D457-4736-AEFC-FB4211DC4952}"/>
    <cellStyle name="Comma [0] 2 2 3 4 2 2 2" xfId="46285" xr:uid="{C3573D3F-CBAE-4FBA-BF9D-A357B13A7C4E}"/>
    <cellStyle name="Comma [0] 2 2 3 4 2 3" xfId="13965" xr:uid="{8B2FE835-901D-4251-8122-A59178E61D59}"/>
    <cellStyle name="Comma [0] 2 2 3 4 2 4" xfId="43889" xr:uid="{0D010610-C5B0-47C9-BE88-A9C52D0FBFF9}"/>
    <cellStyle name="Comma [0] 2 2 3 4 2 5" xfId="48782" xr:uid="{0BAAD2BE-B03E-4EEC-980F-654F3D4B1B48}"/>
    <cellStyle name="Comma [0] 2 2 3 4 3" xfId="10163" xr:uid="{D2A71F60-CE83-4138-B9BE-897A85FB6B5A}"/>
    <cellStyle name="Comma [0] 2 2 3 4 3 2" xfId="45323" xr:uid="{B7C514D2-5F33-4EB4-934F-C648182195E3}"/>
    <cellStyle name="Comma [0] 2 2 3 4 4" xfId="13003" xr:uid="{CC3D7DBF-8811-42B3-8632-BEDDB0F30E93}"/>
    <cellStyle name="Comma [0] 2 2 3 4 5" xfId="16346" xr:uid="{FFEE3ECE-D6B9-4807-B3E6-E460D4FEDA12}"/>
    <cellStyle name="Comma [0] 2 2 3 4 6" xfId="16889" xr:uid="{A479FFCC-D899-41F2-9D57-CA6913A63D49}"/>
    <cellStyle name="Comma [0] 2 2 3 4 7" xfId="17433" xr:uid="{14473A46-D265-428C-A0B9-5DE7687DBCE8}"/>
    <cellStyle name="Comma [0] 2 2 3 4 8" xfId="17846" xr:uid="{EDBC95EC-22B8-4986-9B0F-5A7295403379}"/>
    <cellStyle name="Comma [0] 2 2 3 4 9" xfId="42927" xr:uid="{D7EC4E28-811B-4DFF-B7B7-AECC41E924B5}"/>
    <cellStyle name="Comma [0] 2 2 3 5" xfId="2018" xr:uid="{B80059C2-C78D-49E8-AAD0-D0355E3B84A3}"/>
    <cellStyle name="Comma [0] 2 2 3 5 2" xfId="10289" xr:uid="{BD71EF66-A152-4519-9F2E-14A24239C71B}"/>
    <cellStyle name="Comma [0] 2 2 3 5 2 2" xfId="45449" xr:uid="{0802AF49-4199-4BC3-A493-AD8B8F484D6E}"/>
    <cellStyle name="Comma [0] 2 2 3 5 3" xfId="13129" xr:uid="{E217775F-5D5C-444D-97AE-6A466DBC247A}"/>
    <cellStyle name="Comma [0] 2 2 3 5 4" xfId="43053" xr:uid="{2D66D631-2F2C-47EA-9D52-5B76040F286B}"/>
    <cellStyle name="Comma [0] 2 2 3 5 5" xfId="47946" xr:uid="{5281B263-BEB4-4D51-9D8E-55CB4AE82AF3}"/>
    <cellStyle name="Comma [0] 2 2 3 6" xfId="2436" xr:uid="{21CB44B4-EAE8-4C4E-B145-BE5E121AE707}"/>
    <cellStyle name="Comma [0] 2 2 3 6 2" xfId="10707" xr:uid="{2A8EB29F-813F-484C-8C79-41D0AE75A693}"/>
    <cellStyle name="Comma [0] 2 2 3 6 2 2" xfId="45867" xr:uid="{77F2FD89-7F8B-4D89-A479-C7497507C527}"/>
    <cellStyle name="Comma [0] 2 2 3 6 3" xfId="13547" xr:uid="{90661745-0C32-433D-BCA9-7ED762B278C4}"/>
    <cellStyle name="Comma [0] 2 2 3 6 4" xfId="43471" xr:uid="{67E32989-BB65-4FE9-94F7-144AF103188A}"/>
    <cellStyle name="Comma [0] 2 2 3 6 5" xfId="48364" xr:uid="{F1737034-8B8E-4DE7-9CE4-5A7A1A011E04}"/>
    <cellStyle name="Comma [0] 2 2 3 7" xfId="2980" xr:uid="{E7D48E09-4BB4-4115-B27C-B5BA9D73D692}"/>
    <cellStyle name="Comma [0] 2 2 3 7 2" xfId="11251" xr:uid="{F3914884-7DB2-44F3-99F8-2D95CC5BD098}"/>
    <cellStyle name="Comma [0] 2 2 3 7 2 2" xfId="46411" xr:uid="{0DDB6FE0-1FB6-4020-A037-B765A5931061}"/>
    <cellStyle name="Comma [0] 2 2 3 7 3" xfId="14091" xr:uid="{FF5FEED7-007D-4BB6-8C9D-7BF2506A2736}"/>
    <cellStyle name="Comma [0] 2 2 3 7 4" xfId="44015" xr:uid="{81A47B05-6B43-4B99-B5D2-6B2AD6F9D45E}"/>
    <cellStyle name="Comma [0] 2 2 3 7 5" xfId="48908" xr:uid="{48CB6E4F-A3FD-412C-86B3-6149DCFA6030}"/>
    <cellStyle name="Comma [0] 2 2 3 8" xfId="3482" xr:uid="{0131C042-2505-40E4-AA46-656557327AEC}"/>
    <cellStyle name="Comma [0] 2 2 3 8 2" xfId="11723" xr:uid="{719C0DA8-9D9D-465C-9C53-CEC45A07C816}"/>
    <cellStyle name="Comma [0] 2 2 3 8 3" xfId="14563" xr:uid="{BCD051A5-73AE-4CF0-B253-AA3E37FD981E}"/>
    <cellStyle name="Comma [0] 2 2 3 8 4" xfId="44487" xr:uid="{D3E64E15-D742-4AB4-871F-DCB14083E17E}"/>
    <cellStyle name="Comma [0] 2 2 3 8 5" xfId="49380" xr:uid="{BCD7BFA8-6066-49BC-A23F-566D75EBEFCB}"/>
    <cellStyle name="Comma [0] 2 2 3 9" xfId="9745" xr:uid="{B86FD01D-1ED7-44EB-A6BE-3D2FC235C07A}"/>
    <cellStyle name="Comma [0] 2 2 3 9 2" xfId="44905" xr:uid="{1271776E-F5ED-4663-B3B1-91A6453A9878}"/>
    <cellStyle name="Comma [0] 2 2 4" xfId="167" xr:uid="{00000000-0005-0000-0000-000035000000}"/>
    <cellStyle name="Comma [0] 2 2 4 10" xfId="12574" xr:uid="{B9D95FEE-B26F-4A7B-B19C-2D9C3208A4D7}"/>
    <cellStyle name="Comma [0] 2 2 4 11" xfId="15917" xr:uid="{5FCCC149-EDE8-4F64-9C24-1CB802FCC74E}"/>
    <cellStyle name="Comma [0] 2 2 4 12" xfId="16460" xr:uid="{A3C54C92-312B-4C27-B2EE-4B94EF3EE555}"/>
    <cellStyle name="Comma [0] 2 2 4 13" xfId="17004" xr:uid="{6BA2D7AC-4216-4D68-9412-B1E1FFB7CED8}"/>
    <cellStyle name="Comma [0] 2 2 4 14" xfId="18194" xr:uid="{8E85B15F-E76F-4114-9EA1-018EE215A88D}"/>
    <cellStyle name="Comma [0] 2 2 4 15" xfId="42498" xr:uid="{6E51B277-6776-4442-9605-D0619F591EF1}"/>
    <cellStyle name="Comma [0] 2 2 4 16" xfId="47391" xr:uid="{06388935-1141-478E-8BF2-3C3AF6A79296}"/>
    <cellStyle name="Comma [0] 2 2 4 2" xfId="280" xr:uid="{00000000-0005-0000-0000-000036000000}"/>
    <cellStyle name="Comma [0] 2 2 4 2 10" xfId="16564" xr:uid="{115EAB64-D0AE-45DA-82FE-2B9BEE2A63DC}"/>
    <cellStyle name="Comma [0] 2 2 4 2 11" xfId="17108" xr:uid="{690B29D8-C3FA-454B-8E1F-DE2E5C82322B}"/>
    <cellStyle name="Comma [0] 2 2 4 2 12" xfId="17873" xr:uid="{89104576-BA1E-49FB-87B3-3A4D6F859706}"/>
    <cellStyle name="Comma [0] 2 2 4 2 13" xfId="42602" xr:uid="{4F7CB140-E29B-4D61-B56B-8BF75A88F453}"/>
    <cellStyle name="Comma [0] 2 2 4 2 14" xfId="47495" xr:uid="{F02205C3-DE19-4159-99FA-01C7F00E0D52}"/>
    <cellStyle name="Comma [0] 2 2 4 2 2" xfId="507" xr:uid="{00000000-0005-0000-0000-000037000000}"/>
    <cellStyle name="Comma [0] 2 2 4 2 2 10" xfId="17320" xr:uid="{C599409C-AF0A-4911-8A65-0BA10F713691}"/>
    <cellStyle name="Comma [0] 2 2 4 2 2 11" xfId="17670" xr:uid="{B29B36AC-2A06-4F7F-8774-957CE00BE7CA}"/>
    <cellStyle name="Comma [0] 2 2 4 2 2 12" xfId="42814" xr:uid="{41DBAB54-840F-4AD5-8BFD-8DF6827D6B63}"/>
    <cellStyle name="Comma [0] 2 2 4 2 2 13" xfId="47707" xr:uid="{3BF5843B-174B-44B7-8FF0-5566C4422E40}"/>
    <cellStyle name="Comma [0] 2 2 4 2 2 2" xfId="2323" xr:uid="{153AB024-A5E6-4BE8-AB46-0987BC8E7D23}"/>
    <cellStyle name="Comma [0] 2 2 4 2 2 2 2" xfId="10594" xr:uid="{F2F29986-DA60-431E-9135-7B983B1BF0B6}"/>
    <cellStyle name="Comma [0] 2 2 4 2 2 2 2 2" xfId="45754" xr:uid="{C874F4D6-7E74-4E83-A031-0C194A01AA3E}"/>
    <cellStyle name="Comma [0] 2 2 4 2 2 2 3" xfId="13434" xr:uid="{83CD1B3C-E8FB-4BA7-B34D-E248B9FE770F}"/>
    <cellStyle name="Comma [0] 2 2 4 2 2 2 4" xfId="43358" xr:uid="{B587488B-E5B0-49E8-9119-4E8C96486E4D}"/>
    <cellStyle name="Comma [0] 2 2 4 2 2 2 5" xfId="48251" xr:uid="{F2C6A913-056E-4036-912F-3046BA37C076}"/>
    <cellStyle name="Comma [0] 2 2 4 2 2 3" xfId="2741" xr:uid="{76D6AC77-15DE-46D5-A134-3B505ED41DDF}"/>
    <cellStyle name="Comma [0] 2 2 4 2 2 3 2" xfId="11012" xr:uid="{BA74C610-FD07-48D5-9662-83387FB88E53}"/>
    <cellStyle name="Comma [0] 2 2 4 2 2 3 2 2" xfId="46172" xr:uid="{DBF031FB-4238-4340-81C0-39371739CDBD}"/>
    <cellStyle name="Comma [0] 2 2 4 2 2 3 3" xfId="13852" xr:uid="{9F4B57F7-657B-41E6-9B91-F1BB3A01CC37}"/>
    <cellStyle name="Comma [0] 2 2 4 2 2 3 4" xfId="43776" xr:uid="{04D6361C-18B5-48F2-86A9-EF0FE44BD50C}"/>
    <cellStyle name="Comma [0] 2 2 4 2 2 3 5" xfId="48669" xr:uid="{FAC6A208-5DC0-44F4-B2DD-30387B6043CE}"/>
    <cellStyle name="Comma [0] 2 2 4 2 2 4" xfId="3285" xr:uid="{8E2E35E1-19C8-4666-8C9F-857EE7FC651E}"/>
    <cellStyle name="Comma [0] 2 2 4 2 2 4 2" xfId="11556" xr:uid="{FD3692A6-218E-4F50-AA25-C9ED0EFF15C2}"/>
    <cellStyle name="Comma [0] 2 2 4 2 2 4 2 2" xfId="46716" xr:uid="{960E794D-498A-477D-99AA-33E05BBE37C9}"/>
    <cellStyle name="Comma [0] 2 2 4 2 2 4 3" xfId="14396" xr:uid="{EE8679F7-E0AA-4C7B-8949-77FB8CA6FF39}"/>
    <cellStyle name="Comma [0] 2 2 4 2 2 4 4" xfId="44320" xr:uid="{E439E389-2EE3-42CC-BD2D-F63498B8695D}"/>
    <cellStyle name="Comma [0] 2 2 4 2 2 4 5" xfId="49213" xr:uid="{0D535DCF-4910-4D8C-A87F-7D8FC5E50B9A}"/>
    <cellStyle name="Comma [0] 2 2 4 2 2 5" xfId="3787" xr:uid="{76A24AEA-5993-4C4E-BA44-1322941AAC05}"/>
    <cellStyle name="Comma [0] 2 2 4 2 2 5 2" xfId="12028" xr:uid="{C644C2D0-A358-4D9F-9FAF-20D411A7CF6E}"/>
    <cellStyle name="Comma [0] 2 2 4 2 2 5 3" xfId="14868" xr:uid="{0A1CA6C1-D715-421A-B7CA-10513E6D1C4A}"/>
    <cellStyle name="Comma [0] 2 2 4 2 2 5 4" xfId="44792" xr:uid="{526EC6F2-AB9F-4FF3-BA67-27C7020980CC}"/>
    <cellStyle name="Comma [0] 2 2 4 2 2 5 5" xfId="49685" xr:uid="{F41F0FC4-0AF5-4619-BC40-6B1FC1CF0DDD}"/>
    <cellStyle name="Comma [0] 2 2 4 2 2 6" xfId="10050" xr:uid="{AB16CE2B-26CB-4CD5-8D7A-85F486EBDD12}"/>
    <cellStyle name="Comma [0] 2 2 4 2 2 6 2" xfId="45210" xr:uid="{E975BCE8-EE84-4AEB-9FA0-6DFEA59D1D70}"/>
    <cellStyle name="Comma [0] 2 2 4 2 2 7" xfId="12890" xr:uid="{9D551FA8-027C-41D2-A831-9BEA44685DB6}"/>
    <cellStyle name="Comma [0] 2 2 4 2 2 8" xfId="16233" xr:uid="{F066F292-1CC1-49C2-AA7F-67A4F1F30D5F}"/>
    <cellStyle name="Comma [0] 2 2 4 2 2 9" xfId="16776" xr:uid="{A7392AF2-88BD-4CD0-A4A8-276949D4F34E}"/>
    <cellStyle name="Comma [0] 2 2 4 2 3" xfId="2111" xr:uid="{D152EA6D-F8A4-4DAD-BCBC-00B70893D660}"/>
    <cellStyle name="Comma [0] 2 2 4 2 3 2" xfId="10382" xr:uid="{B0A4E30B-042C-4DF8-BC1F-AFA0E2610BB4}"/>
    <cellStyle name="Comma [0] 2 2 4 2 3 2 2" xfId="45542" xr:uid="{577F9453-07CE-4E02-82F2-B9B9448F9A55}"/>
    <cellStyle name="Comma [0] 2 2 4 2 3 3" xfId="13222" xr:uid="{EB0F3A91-E9E2-4390-8090-C516C9C323DE}"/>
    <cellStyle name="Comma [0] 2 2 4 2 3 4" xfId="43146" xr:uid="{60E123DE-A914-44CB-B45F-494678296287}"/>
    <cellStyle name="Comma [0] 2 2 4 2 3 5" xfId="48039" xr:uid="{C2700A1E-198E-40BF-96D8-9A17101714B9}"/>
    <cellStyle name="Comma [0] 2 2 4 2 4" xfId="2529" xr:uid="{9D0E4BEC-BFA0-4E17-80CE-2F2DAF0E6FD4}"/>
    <cellStyle name="Comma [0] 2 2 4 2 4 2" xfId="10800" xr:uid="{D68D48D7-CCA4-4F93-8B68-18869CEE4706}"/>
    <cellStyle name="Comma [0] 2 2 4 2 4 2 2" xfId="45960" xr:uid="{598BD9E6-2CF4-4B7D-8CB2-0D83E7B071B7}"/>
    <cellStyle name="Comma [0] 2 2 4 2 4 3" xfId="13640" xr:uid="{9FCB2229-633C-4A12-87D4-B7D2C57EA98D}"/>
    <cellStyle name="Comma [0] 2 2 4 2 4 4" xfId="43564" xr:uid="{89EC7B56-42E3-4CB0-A726-C04E5B5620FF}"/>
    <cellStyle name="Comma [0] 2 2 4 2 4 5" xfId="48457" xr:uid="{934B955E-B6B0-4AFC-BA56-9C097B31C9F4}"/>
    <cellStyle name="Comma [0] 2 2 4 2 5" xfId="3073" xr:uid="{51A110C2-A1F9-4C47-99F0-DD8BCB837A0F}"/>
    <cellStyle name="Comma [0] 2 2 4 2 5 2" xfId="11344" xr:uid="{67E2F8EF-F597-41CC-9ABA-39538EA38FF8}"/>
    <cellStyle name="Comma [0] 2 2 4 2 5 2 2" xfId="46504" xr:uid="{37851A62-30D9-422F-82C2-F7BCEBE74A45}"/>
    <cellStyle name="Comma [0] 2 2 4 2 5 3" xfId="14184" xr:uid="{CE4E4407-EC79-4FA5-AB84-EF7F5C0E3A01}"/>
    <cellStyle name="Comma [0] 2 2 4 2 5 4" xfId="44108" xr:uid="{C198B5E1-6906-4B26-B6F6-1D5DC70B757B}"/>
    <cellStyle name="Comma [0] 2 2 4 2 5 5" xfId="49001" xr:uid="{6BF93212-5034-4B47-8EB9-A7D80E5ED248}"/>
    <cellStyle name="Comma [0] 2 2 4 2 6" xfId="3575" xr:uid="{5C227699-79D3-4479-9C50-384921F0623D}"/>
    <cellStyle name="Comma [0] 2 2 4 2 6 2" xfId="11816" xr:uid="{8C25F675-BC25-40BE-B73D-E564FCC4FC2F}"/>
    <cellStyle name="Comma [0] 2 2 4 2 6 3" xfId="14656" xr:uid="{E1B45012-2B1A-46AF-8DAA-FF201D68F1EE}"/>
    <cellStyle name="Comma [0] 2 2 4 2 6 4" xfId="44580" xr:uid="{E8B2D687-68F8-48A1-A541-FFA160B57B5F}"/>
    <cellStyle name="Comma [0] 2 2 4 2 6 5" xfId="49473" xr:uid="{6B27962F-387B-4AC4-AD12-0A725E3AE7A0}"/>
    <cellStyle name="Comma [0] 2 2 4 2 7" xfId="9838" xr:uid="{038CF02C-DF68-4C7A-86BE-4B7F5881EDC8}"/>
    <cellStyle name="Comma [0] 2 2 4 2 7 2" xfId="44998" xr:uid="{BF1453B5-EAB9-4E73-ACCB-D7411A1CF032}"/>
    <cellStyle name="Comma [0] 2 2 4 2 8" xfId="12678" xr:uid="{EF48F63D-585B-417E-B143-1C9EEA09C9C6}"/>
    <cellStyle name="Comma [0] 2 2 4 2 9" xfId="16021" xr:uid="{FF936750-6ACF-45FE-BEE6-E6A062637F53}"/>
    <cellStyle name="Comma [0] 2 2 4 3" xfId="406" xr:uid="{00000000-0005-0000-0000-000038000000}"/>
    <cellStyle name="Comma [0] 2 2 4 3 10" xfId="17220" xr:uid="{E87A7A13-DFCC-4A88-887A-7AAED88BCABE}"/>
    <cellStyle name="Comma [0] 2 2 4 3 11" xfId="18002" xr:uid="{785FBE34-00D7-42FA-A325-6C352F21F562}"/>
    <cellStyle name="Comma [0] 2 2 4 3 12" xfId="42714" xr:uid="{80A11C7E-9E66-4AB8-876F-6E2327798319}"/>
    <cellStyle name="Comma [0] 2 2 4 3 13" xfId="47607" xr:uid="{D958CF44-19DB-4B91-929F-394E48AC4760}"/>
    <cellStyle name="Comma [0] 2 2 4 3 2" xfId="2223" xr:uid="{B425A18F-AE25-4E00-9B8D-1ED282750AAD}"/>
    <cellStyle name="Comma [0] 2 2 4 3 2 2" xfId="10494" xr:uid="{AB8741B2-4932-445F-94ED-2601FBB52B8E}"/>
    <cellStyle name="Comma [0] 2 2 4 3 2 2 2" xfId="45654" xr:uid="{BA3085D3-10D6-407B-920B-2DB786FF3F7C}"/>
    <cellStyle name="Comma [0] 2 2 4 3 2 3" xfId="13334" xr:uid="{E7445008-C3FE-47F8-A3A7-AEAEAE05045E}"/>
    <cellStyle name="Comma [0] 2 2 4 3 2 4" xfId="43258" xr:uid="{EE459A2B-034F-4D13-9DEA-D8EE1A392CE1}"/>
    <cellStyle name="Comma [0] 2 2 4 3 2 5" xfId="48151" xr:uid="{442FE49C-1F4B-4953-8D3D-0A39377D32ED}"/>
    <cellStyle name="Comma [0] 2 2 4 3 3" xfId="2641" xr:uid="{01F7F387-95F4-49CE-B448-CE82566DAC7B}"/>
    <cellStyle name="Comma [0] 2 2 4 3 3 2" xfId="10912" xr:uid="{9C466BCB-501F-458E-8B71-F02380511A24}"/>
    <cellStyle name="Comma [0] 2 2 4 3 3 2 2" xfId="46072" xr:uid="{B3293AD3-D684-4DF8-A995-513E885189FA}"/>
    <cellStyle name="Comma [0] 2 2 4 3 3 3" xfId="13752" xr:uid="{F0E1723A-6315-49ED-A671-04895DEFA207}"/>
    <cellStyle name="Comma [0] 2 2 4 3 3 4" xfId="43676" xr:uid="{BF44D9EC-E999-4A40-B223-BB2425F6F886}"/>
    <cellStyle name="Comma [0] 2 2 4 3 3 5" xfId="48569" xr:uid="{2A1E1CB5-98AD-4769-8EF6-CF196AD1B617}"/>
    <cellStyle name="Comma [0] 2 2 4 3 4" xfId="3185" xr:uid="{67F11288-BDC4-4CA5-A309-8D77D29DA498}"/>
    <cellStyle name="Comma [0] 2 2 4 3 4 2" xfId="11456" xr:uid="{D62FD54C-3009-457C-90D3-9920CD5CD45C}"/>
    <cellStyle name="Comma [0] 2 2 4 3 4 2 2" xfId="46616" xr:uid="{2AB7B6E5-0A4E-4A18-A86F-B03B5850307C}"/>
    <cellStyle name="Comma [0] 2 2 4 3 4 3" xfId="14296" xr:uid="{D6CD221A-838A-4F4B-9A21-BC79E48BA934}"/>
    <cellStyle name="Comma [0] 2 2 4 3 4 4" xfId="44220" xr:uid="{171D6ED0-A471-407A-97A1-FD8F6099745A}"/>
    <cellStyle name="Comma [0] 2 2 4 3 4 5" xfId="49113" xr:uid="{E43EEF6D-FD0B-495F-AF2D-7E4755A170A1}"/>
    <cellStyle name="Comma [0] 2 2 4 3 5" xfId="3687" xr:uid="{5580BFEB-41A0-4881-B5DF-9D75E3A4C5B8}"/>
    <cellStyle name="Comma [0] 2 2 4 3 5 2" xfId="11928" xr:uid="{68F10B2F-C652-4688-B3B3-57ECA213B9A1}"/>
    <cellStyle name="Comma [0] 2 2 4 3 5 3" xfId="14768" xr:uid="{4A3ABB33-8046-452D-8B7A-70E56BC7D322}"/>
    <cellStyle name="Comma [0] 2 2 4 3 5 4" xfId="44692" xr:uid="{81F75F12-8946-4C7F-A4D0-3E4FC1E72668}"/>
    <cellStyle name="Comma [0] 2 2 4 3 5 5" xfId="49585" xr:uid="{12B2776E-ADD8-44BE-9A4C-115920F6C92C}"/>
    <cellStyle name="Comma [0] 2 2 4 3 6" xfId="9950" xr:uid="{D4193FC6-11D0-44BE-A638-5345D5A4A09F}"/>
    <cellStyle name="Comma [0] 2 2 4 3 6 2" xfId="45110" xr:uid="{94BE7E2B-BD11-4562-8B42-621D681C1EAD}"/>
    <cellStyle name="Comma [0] 2 2 4 3 7" xfId="12790" xr:uid="{837B539D-E46D-4C98-BF3E-8450BF778BC2}"/>
    <cellStyle name="Comma [0] 2 2 4 3 8" xfId="16133" xr:uid="{E4801EEA-F394-4570-A599-885600672C4C}"/>
    <cellStyle name="Comma [0] 2 2 4 3 9" xfId="16676" xr:uid="{DACF3B89-96C6-4124-BDBF-F718535A14D5}"/>
    <cellStyle name="Comma [0] 2 2 4 4" xfId="609" xr:uid="{00000000-0005-0000-0000-000039000000}"/>
    <cellStyle name="Comma [0] 2 2 4 4 10" xfId="47809" xr:uid="{E4301FC2-6154-4008-A915-1F22B05993AD}"/>
    <cellStyle name="Comma [0] 2 2 4 4 2" xfId="2843" xr:uid="{0C5EE318-B68F-4635-85AE-EC21B2CD0EE5}"/>
    <cellStyle name="Comma [0] 2 2 4 4 2 2" xfId="11114" xr:uid="{F37A202C-F515-458E-B0C6-4EFB6E26C447}"/>
    <cellStyle name="Comma [0] 2 2 4 4 2 2 2" xfId="46274" xr:uid="{86D22005-2C80-4CE6-B5A8-D252E41A8BB4}"/>
    <cellStyle name="Comma [0] 2 2 4 4 2 3" xfId="13954" xr:uid="{95B9039B-3A0B-4E6D-9183-46B2AD83BC1F}"/>
    <cellStyle name="Comma [0] 2 2 4 4 2 4" xfId="43878" xr:uid="{DB7EADCD-C82F-4F8E-BC0D-32BD078DDD65}"/>
    <cellStyle name="Comma [0] 2 2 4 4 2 5" xfId="48771" xr:uid="{69D9F77B-6C50-433D-8238-FE62CB803293}"/>
    <cellStyle name="Comma [0] 2 2 4 4 3" xfId="10152" xr:uid="{0A7C76EC-7446-45EA-AEF8-1474BD914526}"/>
    <cellStyle name="Comma [0] 2 2 4 4 3 2" xfId="45312" xr:uid="{CF2EC6F8-FA40-4B15-A9AA-BC4C0AFB51F7}"/>
    <cellStyle name="Comma [0] 2 2 4 4 4" xfId="12992" xr:uid="{F7A75674-282F-47DB-B071-530580BADDF3}"/>
    <cellStyle name="Comma [0] 2 2 4 4 5" xfId="16335" xr:uid="{A4192494-F3AC-4745-9878-54F2919A84B8}"/>
    <cellStyle name="Comma [0] 2 2 4 4 6" xfId="16878" xr:uid="{1E6E1311-61E6-4979-8787-A73A20AECD11}"/>
    <cellStyle name="Comma [0] 2 2 4 4 7" xfId="17422" xr:uid="{323BF8B9-D32B-46B9-B00E-C2799981F2BE}"/>
    <cellStyle name="Comma [0] 2 2 4 4 8" xfId="17516" xr:uid="{32150E26-BA65-4EA6-9043-8E1F275ED96E}"/>
    <cellStyle name="Comma [0] 2 2 4 4 9" xfId="42916" xr:uid="{852489A1-420E-486F-8667-41E28DF71877}"/>
    <cellStyle name="Comma [0] 2 2 4 5" xfId="2007" xr:uid="{079B389D-DC5C-40DD-BBAB-14737407F23E}"/>
    <cellStyle name="Comma [0] 2 2 4 5 2" xfId="10278" xr:uid="{3D4C6FFF-92C9-488B-991C-DECE4F9674EA}"/>
    <cellStyle name="Comma [0] 2 2 4 5 2 2" xfId="45438" xr:uid="{5539382A-D972-4D55-ACE4-456BA4C2C7F7}"/>
    <cellStyle name="Comma [0] 2 2 4 5 3" xfId="13118" xr:uid="{196AF42F-7271-4CC8-9E6C-097A22A793F1}"/>
    <cellStyle name="Comma [0] 2 2 4 5 4" xfId="43042" xr:uid="{0CBBF1C5-1C0B-43B9-BFC2-16A9110D35B1}"/>
    <cellStyle name="Comma [0] 2 2 4 5 5" xfId="47935" xr:uid="{CE5AB034-D551-4B3B-BDF9-232AF6120053}"/>
    <cellStyle name="Comma [0] 2 2 4 6" xfId="2425" xr:uid="{5CC447A6-7339-4B6A-AA7D-2D038E2F8A6A}"/>
    <cellStyle name="Comma [0] 2 2 4 6 2" xfId="10696" xr:uid="{C20AE9EE-9540-4D62-AED1-096E697F6792}"/>
    <cellStyle name="Comma [0] 2 2 4 6 2 2" xfId="45856" xr:uid="{C5911613-8700-453A-B44C-0B17925FFDF2}"/>
    <cellStyle name="Comma [0] 2 2 4 6 3" xfId="13536" xr:uid="{0CBAA326-D607-47C2-9800-997E88524BE7}"/>
    <cellStyle name="Comma [0] 2 2 4 6 4" xfId="43460" xr:uid="{BB6E885E-8A6C-4852-857F-9D82B0ECADCD}"/>
    <cellStyle name="Comma [0] 2 2 4 6 5" xfId="48353" xr:uid="{B91B616F-065F-4437-849A-D1B6E9D4EFED}"/>
    <cellStyle name="Comma [0] 2 2 4 7" xfId="2969" xr:uid="{049A79AD-EBB9-4689-9734-64CA39C77DD5}"/>
    <cellStyle name="Comma [0] 2 2 4 7 2" xfId="11240" xr:uid="{C21FC6FA-8C05-436C-B73E-DF3E43DF9AD4}"/>
    <cellStyle name="Comma [0] 2 2 4 7 2 2" xfId="46400" xr:uid="{BFFA4FD0-1488-4118-A83E-7737C0ACAD50}"/>
    <cellStyle name="Comma [0] 2 2 4 7 3" xfId="14080" xr:uid="{93754D53-5764-40CF-BF06-6B2DF836C80B}"/>
    <cellStyle name="Comma [0] 2 2 4 7 4" xfId="44004" xr:uid="{D916F5FC-CA09-412E-A4A7-EFC439918ECE}"/>
    <cellStyle name="Comma [0] 2 2 4 7 5" xfId="48897" xr:uid="{9581F116-73EB-483B-B1CF-20F3CDB50F07}"/>
    <cellStyle name="Comma [0] 2 2 4 8" xfId="3471" xr:uid="{967FD913-92FA-47A7-A35A-F64A7611E060}"/>
    <cellStyle name="Comma [0] 2 2 4 8 2" xfId="11712" xr:uid="{C5E10440-06C7-4F0E-AD34-6495C27D48D7}"/>
    <cellStyle name="Comma [0] 2 2 4 8 3" xfId="14552" xr:uid="{170C63D0-7F40-4404-90DC-BE2CF9B91D0C}"/>
    <cellStyle name="Comma [0] 2 2 4 8 4" xfId="44476" xr:uid="{1B7A0127-B85D-496C-B855-93CA2876D427}"/>
    <cellStyle name="Comma [0] 2 2 4 8 5" xfId="49369" xr:uid="{4C52FB88-FFB2-4C62-9EAE-DDD3B3595CB5}"/>
    <cellStyle name="Comma [0] 2 2 4 9" xfId="9734" xr:uid="{03329A5B-73F0-40FD-9A6D-979F8D5A18D6}"/>
    <cellStyle name="Comma [0] 2 2 4 9 2" xfId="44894" xr:uid="{6A4E8A9D-3C5F-4739-8256-8C696E89ED9F}"/>
    <cellStyle name="Comma [0] 2 2 5" xfId="135" xr:uid="{00000000-0005-0000-0000-00003A000000}"/>
    <cellStyle name="Comma [0] 2 2 5 10" xfId="12543" xr:uid="{1824E1F9-34B5-4F21-97F0-17C71C861495}"/>
    <cellStyle name="Comma [0] 2 2 5 11" xfId="15886" xr:uid="{ABDF87EB-3E4E-46B6-84FC-CAB446C46A40}"/>
    <cellStyle name="Comma [0] 2 2 5 12" xfId="16429" xr:uid="{F206C830-5FFD-41DD-ACE1-6FB77DFC5894}"/>
    <cellStyle name="Comma [0] 2 2 5 13" xfId="16973" xr:uid="{38CF7008-FF55-4ABF-B56A-F8A252279259}"/>
    <cellStyle name="Comma [0] 2 2 5 14" xfId="17953" xr:uid="{7279036B-C55D-4543-9B88-DDBF524C0929}"/>
    <cellStyle name="Comma [0] 2 2 5 15" xfId="42467" xr:uid="{165BED5A-D75C-4DBB-A111-658660C569F2}"/>
    <cellStyle name="Comma [0] 2 2 5 16" xfId="47360" xr:uid="{81BDAA2B-6D25-41CF-9F64-6D89D67AC63D}"/>
    <cellStyle name="Comma [0] 2 2 5 2" xfId="249" xr:uid="{00000000-0005-0000-0000-00003B000000}"/>
    <cellStyle name="Comma [0] 2 2 5 2 10" xfId="16533" xr:uid="{79097D70-662A-45CD-A8B1-7AF507157291}"/>
    <cellStyle name="Comma [0] 2 2 5 2 11" xfId="17077" xr:uid="{BA8CA871-707F-4076-AF35-59B6F35B3FAB}"/>
    <cellStyle name="Comma [0] 2 2 5 2 12" xfId="17552" xr:uid="{270AADC8-8911-4C3E-A954-F0F560E7190F}"/>
    <cellStyle name="Comma [0] 2 2 5 2 13" xfId="42571" xr:uid="{6B82195E-E2A9-4FF9-AD14-9DCDA7CE08DF}"/>
    <cellStyle name="Comma [0] 2 2 5 2 14" xfId="47464" xr:uid="{B6A2A9AE-5773-4987-8A2E-8E8E01CEA326}"/>
    <cellStyle name="Comma [0] 2 2 5 2 2" xfId="476" xr:uid="{00000000-0005-0000-0000-00003C000000}"/>
    <cellStyle name="Comma [0] 2 2 5 2 2 10" xfId="17289" xr:uid="{0208B883-DE5B-48DB-8DAF-C7F82511F7A2}"/>
    <cellStyle name="Comma [0] 2 2 5 2 2 11" xfId="17586" xr:uid="{A5035B0D-710E-404C-AA5A-99CF7B925634}"/>
    <cellStyle name="Comma [0] 2 2 5 2 2 12" xfId="42783" xr:uid="{F6C00E21-AE64-42B4-B3E1-75E0F44DE0B9}"/>
    <cellStyle name="Comma [0] 2 2 5 2 2 13" xfId="47676" xr:uid="{0EDE7CD4-0368-4B0B-A766-56A42B652A63}"/>
    <cellStyle name="Comma [0] 2 2 5 2 2 2" xfId="2292" xr:uid="{0DE745AF-3DCC-4E0D-8005-461B5E683515}"/>
    <cellStyle name="Comma [0] 2 2 5 2 2 2 2" xfId="10563" xr:uid="{A5CB39AB-09B1-4886-A67F-666909899639}"/>
    <cellStyle name="Comma [0] 2 2 5 2 2 2 2 2" xfId="45723" xr:uid="{DDE747D9-DF0D-40F9-93CC-E26526559C8C}"/>
    <cellStyle name="Comma [0] 2 2 5 2 2 2 3" xfId="13403" xr:uid="{B509DBBD-AAEF-4CDE-AC06-28DE52692B4A}"/>
    <cellStyle name="Comma [0] 2 2 5 2 2 2 4" xfId="43327" xr:uid="{E6872C0A-67B3-4E7C-A17F-3FDBFB8A8E91}"/>
    <cellStyle name="Comma [0] 2 2 5 2 2 2 5" xfId="48220" xr:uid="{D5BF518B-C262-4B26-ACEC-989532CC5356}"/>
    <cellStyle name="Comma [0] 2 2 5 2 2 3" xfId="2710" xr:uid="{A303E432-39BB-4853-8E0B-F1207532050B}"/>
    <cellStyle name="Comma [0] 2 2 5 2 2 3 2" xfId="10981" xr:uid="{BBC56A68-2D78-419D-9F95-506CA15CEC6D}"/>
    <cellStyle name="Comma [0] 2 2 5 2 2 3 2 2" xfId="46141" xr:uid="{F793C4D0-90FE-411F-9304-3157395F2C97}"/>
    <cellStyle name="Comma [0] 2 2 5 2 2 3 3" xfId="13821" xr:uid="{14CD6298-F8D6-4D49-BF06-E139F40A29F9}"/>
    <cellStyle name="Comma [0] 2 2 5 2 2 3 4" xfId="43745" xr:uid="{33B5EC4F-D446-494A-AFCF-BC940B0123F3}"/>
    <cellStyle name="Comma [0] 2 2 5 2 2 3 5" xfId="48638" xr:uid="{077C9121-2229-4FBE-8916-6A0FA84C4206}"/>
    <cellStyle name="Comma [0] 2 2 5 2 2 4" xfId="3254" xr:uid="{FA817800-E1BD-4611-95B3-E568C4852792}"/>
    <cellStyle name="Comma [0] 2 2 5 2 2 4 2" xfId="11525" xr:uid="{BF8D8A8D-26DD-40BC-B981-2581B4512BB6}"/>
    <cellStyle name="Comma [0] 2 2 5 2 2 4 2 2" xfId="46685" xr:uid="{FC9236AE-F35A-4A8E-844E-85F429AF9DC2}"/>
    <cellStyle name="Comma [0] 2 2 5 2 2 4 3" xfId="14365" xr:uid="{17E3C30E-C8DE-4F17-A35C-3A2EB06DEB01}"/>
    <cellStyle name="Comma [0] 2 2 5 2 2 4 4" xfId="44289" xr:uid="{0141E909-30D8-4863-B299-9AA35F45996C}"/>
    <cellStyle name="Comma [0] 2 2 5 2 2 4 5" xfId="49182" xr:uid="{36D1112F-121F-4906-8DC3-6CB52B799507}"/>
    <cellStyle name="Comma [0] 2 2 5 2 2 5" xfId="3756" xr:uid="{D85ED0CD-E140-4C1B-BAC8-2D585F32BA78}"/>
    <cellStyle name="Comma [0] 2 2 5 2 2 5 2" xfId="11997" xr:uid="{9295BBD0-87BC-4CB1-BDFD-D2D06462DEC3}"/>
    <cellStyle name="Comma [0] 2 2 5 2 2 5 3" xfId="14837" xr:uid="{EDB5E263-24B1-4B25-904E-5DDB853B6E44}"/>
    <cellStyle name="Comma [0] 2 2 5 2 2 5 4" xfId="44761" xr:uid="{4B3AE8DF-AF2F-4FC5-8EE1-2AD4692CD05C}"/>
    <cellStyle name="Comma [0] 2 2 5 2 2 5 5" xfId="49654" xr:uid="{A0916714-F8F8-47EC-95E1-53EDF50DF59D}"/>
    <cellStyle name="Comma [0] 2 2 5 2 2 6" xfId="10019" xr:uid="{1F9F79AD-BF79-4CF1-A05B-1175E01105F4}"/>
    <cellStyle name="Comma [0] 2 2 5 2 2 6 2" xfId="45179" xr:uid="{77996257-DDD2-4152-84BD-F0DF4FF8C0F7}"/>
    <cellStyle name="Comma [0] 2 2 5 2 2 7" xfId="12859" xr:uid="{C2D702D5-29CE-44B4-81BC-BC04AD54B58A}"/>
    <cellStyle name="Comma [0] 2 2 5 2 2 8" xfId="16202" xr:uid="{4298F079-3CFC-4CC6-AD8F-35C51366BE45}"/>
    <cellStyle name="Comma [0] 2 2 5 2 2 9" xfId="16745" xr:uid="{71E4DAFC-4820-49B5-B6D1-BA1848E51C3A}"/>
    <cellStyle name="Comma [0] 2 2 5 2 3" xfId="2080" xr:uid="{BCBECB8C-AC86-4EBA-872E-361C4F7BF958}"/>
    <cellStyle name="Comma [0] 2 2 5 2 3 2" xfId="10351" xr:uid="{14809D7C-AAA9-4DCC-84E9-82C97EEFDDA0}"/>
    <cellStyle name="Comma [0] 2 2 5 2 3 2 2" xfId="45511" xr:uid="{4AE98CF4-3135-44CF-8DF7-A3ED61DFC145}"/>
    <cellStyle name="Comma [0] 2 2 5 2 3 3" xfId="13191" xr:uid="{4740D3E2-B6FB-483A-9892-2FED1754F325}"/>
    <cellStyle name="Comma [0] 2 2 5 2 3 4" xfId="43115" xr:uid="{AC52EA82-C3DA-44BD-A51B-37B3C1E6C5E6}"/>
    <cellStyle name="Comma [0] 2 2 5 2 3 5" xfId="48008" xr:uid="{5F5D309C-AD4A-4800-9470-BC28FBE90DCB}"/>
    <cellStyle name="Comma [0] 2 2 5 2 4" xfId="2498" xr:uid="{AD675657-8F6F-4793-A005-283449AF544C}"/>
    <cellStyle name="Comma [0] 2 2 5 2 4 2" xfId="10769" xr:uid="{5AD28F22-32EC-4B2D-B685-0B347272E228}"/>
    <cellStyle name="Comma [0] 2 2 5 2 4 2 2" xfId="45929" xr:uid="{EF78205E-6B6D-42B0-8B15-D2C27EDCDCC9}"/>
    <cellStyle name="Comma [0] 2 2 5 2 4 3" xfId="13609" xr:uid="{8626B701-8110-4BB6-B09B-E3C33F32DC29}"/>
    <cellStyle name="Comma [0] 2 2 5 2 4 4" xfId="43533" xr:uid="{4D91BCF4-36A3-4BA6-8CD2-67A4773BE573}"/>
    <cellStyle name="Comma [0] 2 2 5 2 4 5" xfId="48426" xr:uid="{DC5E9C5C-E16D-477D-9510-0C09086E56F1}"/>
    <cellStyle name="Comma [0] 2 2 5 2 5" xfId="3042" xr:uid="{9A8DBAC6-ACFE-48FC-B9E7-BE3A01D5AEA6}"/>
    <cellStyle name="Comma [0] 2 2 5 2 5 2" xfId="11313" xr:uid="{3A100F21-D59B-4BF0-9709-25C5650C1E7C}"/>
    <cellStyle name="Comma [0] 2 2 5 2 5 2 2" xfId="46473" xr:uid="{3FBFAA97-9AB5-4909-98DA-475555BE18FA}"/>
    <cellStyle name="Comma [0] 2 2 5 2 5 3" xfId="14153" xr:uid="{F1B21694-4BE4-4595-BD26-A90ACCA778C3}"/>
    <cellStyle name="Comma [0] 2 2 5 2 5 4" xfId="44077" xr:uid="{F3A3EA30-36B2-4A00-9A96-BFDE7BAEBC65}"/>
    <cellStyle name="Comma [0] 2 2 5 2 5 5" xfId="48970" xr:uid="{7ACF320C-F689-48C3-8D21-3014B399D4B1}"/>
    <cellStyle name="Comma [0] 2 2 5 2 6" xfId="3544" xr:uid="{C419F47A-95D1-4392-8AF9-AF2F41A904C6}"/>
    <cellStyle name="Comma [0] 2 2 5 2 6 2" xfId="11785" xr:uid="{E0D2F7ED-F555-44F2-AAA1-DDE9CE5EF722}"/>
    <cellStyle name="Comma [0] 2 2 5 2 6 3" xfId="14625" xr:uid="{60E932AC-76BE-470A-B7AD-79F246C3C39F}"/>
    <cellStyle name="Comma [0] 2 2 5 2 6 4" xfId="44549" xr:uid="{7FC7F9A9-3334-40C0-B579-25EC96E064AF}"/>
    <cellStyle name="Comma [0] 2 2 5 2 6 5" xfId="49442" xr:uid="{2B28403D-CD2E-44DC-8E35-3756FBE926A1}"/>
    <cellStyle name="Comma [0] 2 2 5 2 7" xfId="9807" xr:uid="{04B118BC-31F4-4013-8F0E-9F8845230B48}"/>
    <cellStyle name="Comma [0] 2 2 5 2 7 2" xfId="44967" xr:uid="{1900B6E4-3381-42EE-A1B7-D07C6D905307}"/>
    <cellStyle name="Comma [0] 2 2 5 2 8" xfId="12647" xr:uid="{7354D731-DA34-425C-BE3A-792E90C7F8EE}"/>
    <cellStyle name="Comma [0] 2 2 5 2 9" xfId="15990" xr:uid="{6C1F6A59-F203-49C3-9600-975561F58DCA}"/>
    <cellStyle name="Comma [0] 2 2 5 3" xfId="375" xr:uid="{00000000-0005-0000-0000-00003D000000}"/>
    <cellStyle name="Comma [0] 2 2 5 3 10" xfId="17189" xr:uid="{0E169A1C-2437-4FF5-B1E8-D760F5E8498A}"/>
    <cellStyle name="Comma [0] 2 2 5 3 11" xfId="17735" xr:uid="{C57BB26A-1E8F-4188-85F0-3AFB4671790D}"/>
    <cellStyle name="Comma [0] 2 2 5 3 12" xfId="42683" xr:uid="{93383578-53F4-4EC2-90F5-AB7864E02480}"/>
    <cellStyle name="Comma [0] 2 2 5 3 13" xfId="47576" xr:uid="{C9E72815-2727-4545-A9C7-D893FE0F6545}"/>
    <cellStyle name="Comma [0] 2 2 5 3 2" xfId="2192" xr:uid="{B005A5D4-322A-4B2C-9A5D-A0CDA7F6ED92}"/>
    <cellStyle name="Comma [0] 2 2 5 3 2 2" xfId="10463" xr:uid="{B1641D73-05D8-44DF-ABE8-700501906990}"/>
    <cellStyle name="Comma [0] 2 2 5 3 2 2 2" xfId="45623" xr:uid="{EECAE001-823E-4318-B78A-FA30228746FE}"/>
    <cellStyle name="Comma [0] 2 2 5 3 2 3" xfId="13303" xr:uid="{8A15F7DF-D1E1-4980-ADDE-B0F20B0B2A02}"/>
    <cellStyle name="Comma [0] 2 2 5 3 2 4" xfId="43227" xr:uid="{5FB463EF-82C2-4963-B05D-88A033AB73DB}"/>
    <cellStyle name="Comma [0] 2 2 5 3 2 5" xfId="48120" xr:uid="{A11CFC37-DF3D-447E-BD32-21C60B9350A6}"/>
    <cellStyle name="Comma [0] 2 2 5 3 3" xfId="2610" xr:uid="{EFABD81A-D7DD-4794-8A39-17220D900C5E}"/>
    <cellStyle name="Comma [0] 2 2 5 3 3 2" xfId="10881" xr:uid="{6072C442-B544-4322-996F-A90B6D3B46FB}"/>
    <cellStyle name="Comma [0] 2 2 5 3 3 2 2" xfId="46041" xr:uid="{01F31A80-40DC-4C3D-A3B7-B6F2D3DD06C5}"/>
    <cellStyle name="Comma [0] 2 2 5 3 3 3" xfId="13721" xr:uid="{2787B741-8763-4B22-99DF-CB50211760AC}"/>
    <cellStyle name="Comma [0] 2 2 5 3 3 4" xfId="43645" xr:uid="{2F7C3345-09FD-476E-8474-46C19B8118EE}"/>
    <cellStyle name="Comma [0] 2 2 5 3 3 5" xfId="48538" xr:uid="{B1488283-14F0-4BEA-B694-F5E5E774C597}"/>
    <cellStyle name="Comma [0] 2 2 5 3 4" xfId="3154" xr:uid="{59422930-CE95-4C19-9782-A7EA7ED25276}"/>
    <cellStyle name="Comma [0] 2 2 5 3 4 2" xfId="11425" xr:uid="{F3273AAD-1FC3-4978-B11E-B2843F2BF885}"/>
    <cellStyle name="Comma [0] 2 2 5 3 4 2 2" xfId="46585" xr:uid="{8117089C-61CF-4F88-9D65-B5660EEA6811}"/>
    <cellStyle name="Comma [0] 2 2 5 3 4 3" xfId="14265" xr:uid="{E0B977B0-F8E2-476D-B2E7-DD708E351AF2}"/>
    <cellStyle name="Comma [0] 2 2 5 3 4 4" xfId="44189" xr:uid="{20C34B03-3BD2-4F7E-988E-AFD06255838D}"/>
    <cellStyle name="Comma [0] 2 2 5 3 4 5" xfId="49082" xr:uid="{C379EF1E-4046-4A49-AF1C-D1581DEC5911}"/>
    <cellStyle name="Comma [0] 2 2 5 3 5" xfId="3656" xr:uid="{B194D4A1-BD2F-4BD2-9E28-36FF6C962F10}"/>
    <cellStyle name="Comma [0] 2 2 5 3 5 2" xfId="11897" xr:uid="{6751FAA3-2D31-499D-881E-F9D754C7CA1F}"/>
    <cellStyle name="Comma [0] 2 2 5 3 5 3" xfId="14737" xr:uid="{6AA10DD9-DC96-40CA-820F-4DAA122E7378}"/>
    <cellStyle name="Comma [0] 2 2 5 3 5 4" xfId="44661" xr:uid="{6E43FCC2-201E-49AD-AEFA-7CDCE0910B9D}"/>
    <cellStyle name="Comma [0] 2 2 5 3 5 5" xfId="49554" xr:uid="{37D82F74-F17F-400E-9B16-C1C11F94A4D7}"/>
    <cellStyle name="Comma [0] 2 2 5 3 6" xfId="9919" xr:uid="{CE82F6A1-1E6A-49EE-B3BC-C208E66C45A9}"/>
    <cellStyle name="Comma [0] 2 2 5 3 6 2" xfId="45079" xr:uid="{C2F95C08-ABA4-4062-B7AF-2E8EFFCA6F7E}"/>
    <cellStyle name="Comma [0] 2 2 5 3 7" xfId="12759" xr:uid="{C55F3932-6EDA-4235-AEB0-A4B16AB00B15}"/>
    <cellStyle name="Comma [0] 2 2 5 3 8" xfId="16102" xr:uid="{BAACCC7F-D15A-47EC-86FA-D03EC4DE9027}"/>
    <cellStyle name="Comma [0] 2 2 5 3 9" xfId="16645" xr:uid="{A30FFDA9-6465-424B-AC79-53BE2E81F70F}"/>
    <cellStyle name="Comma [0] 2 2 5 4" xfId="578" xr:uid="{00000000-0005-0000-0000-00003E000000}"/>
    <cellStyle name="Comma [0] 2 2 5 4 10" xfId="47778" xr:uid="{E22ABBB9-CC3A-480D-B390-D2A5E5BCB801}"/>
    <cellStyle name="Comma [0] 2 2 5 4 2" xfId="2812" xr:uid="{CE61E793-9957-46BE-A4C2-B3CBD75E6179}"/>
    <cellStyle name="Comma [0] 2 2 5 4 2 2" xfId="11083" xr:uid="{F42350B3-CD5F-464A-A818-10B2C1670614}"/>
    <cellStyle name="Comma [0] 2 2 5 4 2 2 2" xfId="46243" xr:uid="{052960C7-9E93-43D7-A3A9-15805C941B06}"/>
    <cellStyle name="Comma [0] 2 2 5 4 2 3" xfId="13923" xr:uid="{6F619C15-7B96-45A8-8F32-E64DD0EBC2FF}"/>
    <cellStyle name="Comma [0] 2 2 5 4 2 4" xfId="43847" xr:uid="{C06F04BF-E572-471F-BB4E-8CE250CB1E84}"/>
    <cellStyle name="Comma [0] 2 2 5 4 2 5" xfId="48740" xr:uid="{CFE614E2-BCB2-400E-8E16-C79AF9F06F4D}"/>
    <cellStyle name="Comma [0] 2 2 5 4 3" xfId="10121" xr:uid="{C766CFF8-5B13-474B-8826-664AF08089B4}"/>
    <cellStyle name="Comma [0] 2 2 5 4 3 2" xfId="45281" xr:uid="{23144D74-EAAA-442E-A182-29DC88931369}"/>
    <cellStyle name="Comma [0] 2 2 5 4 4" xfId="12961" xr:uid="{C69BC559-5D5A-4732-9654-DDBD4D860363}"/>
    <cellStyle name="Comma [0] 2 2 5 4 5" xfId="16304" xr:uid="{BB57E7EC-73C5-4173-B6ED-5FE14C9AE1E8}"/>
    <cellStyle name="Comma [0] 2 2 5 4 6" xfId="16847" xr:uid="{DCE074DF-F3CE-45D4-AEF1-B6BFBF78E1C2}"/>
    <cellStyle name="Comma [0] 2 2 5 4 7" xfId="17391" xr:uid="{988A6747-AB0A-42C2-AA0C-A7DDE0426C11}"/>
    <cellStyle name="Comma [0] 2 2 5 4 8" xfId="22044" xr:uid="{8182C4B6-DE47-44A8-AB1F-F7E1BFAA212B}"/>
    <cellStyle name="Comma [0] 2 2 5 4 9" xfId="42885" xr:uid="{538F7E6A-6CF9-40BA-98A3-EDED21AA9C8B}"/>
    <cellStyle name="Comma [0] 2 2 5 5" xfId="1976" xr:uid="{0B85B4D5-16F8-415B-B75C-A045236B9757}"/>
    <cellStyle name="Comma [0] 2 2 5 5 2" xfId="10247" xr:uid="{1B4732F1-4B0D-4253-84D2-F56BEABE4B33}"/>
    <cellStyle name="Comma [0] 2 2 5 5 2 2" xfId="45407" xr:uid="{746F4F71-9C22-4ED7-AD09-32F45A65316C}"/>
    <cellStyle name="Comma [0] 2 2 5 5 3" xfId="13087" xr:uid="{F08D159A-C48C-4E15-931C-0C759FD9CB0C}"/>
    <cellStyle name="Comma [0] 2 2 5 5 4" xfId="43011" xr:uid="{D5574DC7-A46F-43FA-AFB3-F40F8CC2E0A2}"/>
    <cellStyle name="Comma [0] 2 2 5 5 5" xfId="47904" xr:uid="{326BBD42-376C-4CA5-8EEE-1FABCE9CADFD}"/>
    <cellStyle name="Comma [0] 2 2 5 6" xfId="2394" xr:uid="{993A0449-3691-405E-98CA-CB3A1BACAA79}"/>
    <cellStyle name="Comma [0] 2 2 5 6 2" xfId="10665" xr:uid="{637AF473-C46A-4AF5-A8E7-B54BC08AFF67}"/>
    <cellStyle name="Comma [0] 2 2 5 6 2 2" xfId="45825" xr:uid="{A3868D38-668B-4C20-8BC5-4F9A1B4BDA54}"/>
    <cellStyle name="Comma [0] 2 2 5 6 3" xfId="13505" xr:uid="{B8748DD4-E42B-46A8-9FC2-7517C077AED3}"/>
    <cellStyle name="Comma [0] 2 2 5 6 4" xfId="43429" xr:uid="{EB83AD01-BE36-4745-A269-2A26686ADB8D}"/>
    <cellStyle name="Comma [0] 2 2 5 6 5" xfId="48322" xr:uid="{745F1CDE-7F40-4763-B646-2DB154607C99}"/>
    <cellStyle name="Comma [0] 2 2 5 7" xfId="2938" xr:uid="{6DE3E784-7D5C-4553-B9A1-7044EAEE9622}"/>
    <cellStyle name="Comma [0] 2 2 5 7 2" xfId="11209" xr:uid="{9CC212F9-8E25-4F7E-960C-B853EAC4D2E4}"/>
    <cellStyle name="Comma [0] 2 2 5 7 2 2" xfId="46369" xr:uid="{8B07CA74-ABA5-4B67-8A7D-3D1ED274559F}"/>
    <cellStyle name="Comma [0] 2 2 5 7 3" xfId="14049" xr:uid="{8421C062-20F4-4A93-AC55-F1F16E8A7C40}"/>
    <cellStyle name="Comma [0] 2 2 5 7 4" xfId="43973" xr:uid="{BA2C89FC-9ECB-44B2-9FD4-A92147F2CA19}"/>
    <cellStyle name="Comma [0] 2 2 5 7 5" xfId="48866" xr:uid="{20333AE9-4FC6-445D-867C-765ACA2016FA}"/>
    <cellStyle name="Comma [0] 2 2 5 8" xfId="3440" xr:uid="{D85AA39E-E9F2-4F8E-96DF-70981FD3CF32}"/>
    <cellStyle name="Comma [0] 2 2 5 8 2" xfId="11681" xr:uid="{5A03C356-7E23-4360-A615-B9E38C0DE4CE}"/>
    <cellStyle name="Comma [0] 2 2 5 8 3" xfId="14521" xr:uid="{3B6B95CA-C3B8-4CBB-8F90-7F3E2B848E44}"/>
    <cellStyle name="Comma [0] 2 2 5 8 4" xfId="44445" xr:uid="{31B88D5C-2E0C-4698-8211-0C12DE686095}"/>
    <cellStyle name="Comma [0] 2 2 5 8 5" xfId="49338" xr:uid="{337CE0FB-E86C-48AA-8D57-15DF247CCB26}"/>
    <cellStyle name="Comma [0] 2 2 5 9" xfId="9703" xr:uid="{2AA84798-C55D-4E44-893D-3D36042F6C87}"/>
    <cellStyle name="Comma [0] 2 2 5 9 2" xfId="44863" xr:uid="{CB4D9ED8-6C17-4E79-ABF0-42D48CB70F37}"/>
    <cellStyle name="Comma [0] 2 2 6" xfId="220" xr:uid="{00000000-0005-0000-0000-00003F000000}"/>
    <cellStyle name="Comma [0] 2 2 6 10" xfId="16504" xr:uid="{E14076A4-DECE-4E58-9757-271E3293A8B8}"/>
    <cellStyle name="Comma [0] 2 2 6 11" xfId="17048" xr:uid="{74EFB9A6-F613-4657-9E75-E2A0E1A4F53C}"/>
    <cellStyle name="Comma [0] 2 2 6 12" xfId="17969" xr:uid="{D7E812DB-E979-4978-9EF3-4D22846C6BCC}"/>
    <cellStyle name="Comma [0] 2 2 6 13" xfId="42542" xr:uid="{0928F0BB-72F3-4F95-BEE7-A2A6FA6EC3C0}"/>
    <cellStyle name="Comma [0] 2 2 6 14" xfId="47435" xr:uid="{4E9BA9D4-5600-431E-B09F-B78698030F48}"/>
    <cellStyle name="Comma [0] 2 2 6 2" xfId="447" xr:uid="{00000000-0005-0000-0000-000040000000}"/>
    <cellStyle name="Comma [0] 2 2 6 2 10" xfId="17260" xr:uid="{278055F4-78E8-4867-96B2-5F284DE2D31C}"/>
    <cellStyle name="Comma [0] 2 2 6 2 11" xfId="19817" xr:uid="{45AE7ADE-F91F-42E2-B900-605B591C4DC5}"/>
    <cellStyle name="Comma [0] 2 2 6 2 12" xfId="42754" xr:uid="{5B930355-84DD-4D0F-8642-9A5994696A8E}"/>
    <cellStyle name="Comma [0] 2 2 6 2 13" xfId="47647" xr:uid="{DAAA0E89-169F-4EF7-AEAE-D91019CF7D89}"/>
    <cellStyle name="Comma [0] 2 2 6 2 2" xfId="2263" xr:uid="{9CD9816F-ACC3-4D72-A78E-F1057D3977BF}"/>
    <cellStyle name="Comma [0] 2 2 6 2 2 2" xfId="10534" xr:uid="{25038302-A5D3-4ACE-B916-E47986FAE8D3}"/>
    <cellStyle name="Comma [0] 2 2 6 2 2 2 2" xfId="45694" xr:uid="{C88E7CC8-6AB4-42FC-98D2-EDE8022A63DD}"/>
    <cellStyle name="Comma [0] 2 2 6 2 2 3" xfId="13374" xr:uid="{9C3EBC4B-B983-4385-AEB8-9CE28526E18D}"/>
    <cellStyle name="Comma [0] 2 2 6 2 2 4" xfId="43298" xr:uid="{8F94F91B-69DA-4DB4-A23D-69E7849DBD2D}"/>
    <cellStyle name="Comma [0] 2 2 6 2 2 5" xfId="48191" xr:uid="{63373322-6388-4723-AC91-8ACC4B6E8508}"/>
    <cellStyle name="Comma [0] 2 2 6 2 3" xfId="2681" xr:uid="{D80818F4-17C9-4AAC-A746-F2742A24912C}"/>
    <cellStyle name="Comma [0] 2 2 6 2 3 2" xfId="10952" xr:uid="{EA1F97D4-8E66-4457-B0EC-85DB298C82CA}"/>
    <cellStyle name="Comma [0] 2 2 6 2 3 2 2" xfId="46112" xr:uid="{CF657304-962B-4A9A-867E-203C86C6A86F}"/>
    <cellStyle name="Comma [0] 2 2 6 2 3 3" xfId="13792" xr:uid="{A8F276D6-859F-41F2-86C2-EB547FB50760}"/>
    <cellStyle name="Comma [0] 2 2 6 2 3 4" xfId="43716" xr:uid="{E299E25A-E7DC-430F-A9EB-A3FD059E460E}"/>
    <cellStyle name="Comma [0] 2 2 6 2 3 5" xfId="48609" xr:uid="{77311769-7B96-43D0-9883-AF44314C3939}"/>
    <cellStyle name="Comma [0] 2 2 6 2 4" xfId="3225" xr:uid="{1141ABC8-5E4E-4A6E-A0A2-6A6C0B047A8D}"/>
    <cellStyle name="Comma [0] 2 2 6 2 4 2" xfId="11496" xr:uid="{FAAEDCD2-AD28-4B83-8E15-6ABB356F116C}"/>
    <cellStyle name="Comma [0] 2 2 6 2 4 2 2" xfId="46656" xr:uid="{98712FA1-97DF-4A57-9CB7-52B8415AAE61}"/>
    <cellStyle name="Comma [0] 2 2 6 2 4 3" xfId="14336" xr:uid="{B5C0A063-E748-4C6E-A44B-4D6381FB329B}"/>
    <cellStyle name="Comma [0] 2 2 6 2 4 4" xfId="44260" xr:uid="{8E54F71B-05B2-4FBD-9341-F540B2ABAC58}"/>
    <cellStyle name="Comma [0] 2 2 6 2 4 5" xfId="49153" xr:uid="{EBEF39DC-CE50-44A7-AA7A-D8AD96957061}"/>
    <cellStyle name="Comma [0] 2 2 6 2 5" xfId="3727" xr:uid="{B0F13F36-FEB2-481D-B826-E66FE50E0622}"/>
    <cellStyle name="Comma [0] 2 2 6 2 5 2" xfId="11968" xr:uid="{3D5F1075-58F1-4F46-8546-D7580A92E78D}"/>
    <cellStyle name="Comma [0] 2 2 6 2 5 3" xfId="14808" xr:uid="{5D5FE4B7-01DE-499D-97B6-71155A847959}"/>
    <cellStyle name="Comma [0] 2 2 6 2 5 4" xfId="44732" xr:uid="{7EB97678-92E7-49DC-BF5D-04DCB485E8CA}"/>
    <cellStyle name="Comma [0] 2 2 6 2 5 5" xfId="49625" xr:uid="{D9A89A48-5F77-4686-8A2F-B0B742B88416}"/>
    <cellStyle name="Comma [0] 2 2 6 2 6" xfId="9990" xr:uid="{90C2A23D-019A-49E4-9670-8EB1C67216A3}"/>
    <cellStyle name="Comma [0] 2 2 6 2 6 2" xfId="45150" xr:uid="{3EEABEE7-A00A-423E-8A10-390AC3772207}"/>
    <cellStyle name="Comma [0] 2 2 6 2 7" xfId="12830" xr:uid="{7A674F4E-CFE3-46AF-B294-FA2ED0265B1B}"/>
    <cellStyle name="Comma [0] 2 2 6 2 8" xfId="16173" xr:uid="{A634BC58-9CF2-4614-B564-A67E7D334811}"/>
    <cellStyle name="Comma [0] 2 2 6 2 9" xfId="16716" xr:uid="{A6F08042-248C-4BDE-9FD9-222CEB84FD8F}"/>
    <cellStyle name="Comma [0] 2 2 6 3" xfId="2051" xr:uid="{281083DC-ED74-4262-B7FF-2A9F8AC78462}"/>
    <cellStyle name="Comma [0] 2 2 6 3 2" xfId="10322" xr:uid="{84B2DA1E-365B-44BF-84B6-8E0CD5D0DC82}"/>
    <cellStyle name="Comma [0] 2 2 6 3 2 2" xfId="45482" xr:uid="{F0F3F108-E99D-4C00-846A-307D161FEC33}"/>
    <cellStyle name="Comma [0] 2 2 6 3 3" xfId="13162" xr:uid="{FC789CC6-9115-4D8F-B2E6-E24FAC8A4CC2}"/>
    <cellStyle name="Comma [0] 2 2 6 3 4" xfId="43086" xr:uid="{C3E30A77-1171-4B2E-A454-F393AF94E0CB}"/>
    <cellStyle name="Comma [0] 2 2 6 3 5" xfId="47979" xr:uid="{A3530B89-503A-4E69-9F6C-578FB638DDE1}"/>
    <cellStyle name="Comma [0] 2 2 6 4" xfId="2469" xr:uid="{8AC600D8-4815-4C03-BA7A-3A2FA02BCD62}"/>
    <cellStyle name="Comma [0] 2 2 6 4 2" xfId="10740" xr:uid="{9E561C2E-7894-4143-BC43-E6989BD3F2C6}"/>
    <cellStyle name="Comma [0] 2 2 6 4 2 2" xfId="45900" xr:uid="{17E6E960-F81E-418F-AB6E-254069A02F50}"/>
    <cellStyle name="Comma [0] 2 2 6 4 3" xfId="13580" xr:uid="{B73BEA44-6AA2-4E4A-B0C4-8EECCDA8734A}"/>
    <cellStyle name="Comma [0] 2 2 6 4 4" xfId="43504" xr:uid="{84E516DB-822E-47EC-AF48-788ABABBCEE5}"/>
    <cellStyle name="Comma [0] 2 2 6 4 5" xfId="48397" xr:uid="{0E03C3E6-B09F-4C26-9BA8-54CF0123ABFC}"/>
    <cellStyle name="Comma [0] 2 2 6 5" xfId="3013" xr:uid="{9B898DBD-FECB-47D7-B9EF-7E45F6861B52}"/>
    <cellStyle name="Comma [0] 2 2 6 5 2" xfId="11284" xr:uid="{C44613DF-3052-4C01-B5F5-ECA6C38C6FE0}"/>
    <cellStyle name="Comma [0] 2 2 6 5 2 2" xfId="46444" xr:uid="{B57D8A09-FDFC-45EB-9996-AE566895C4CD}"/>
    <cellStyle name="Comma [0] 2 2 6 5 3" xfId="14124" xr:uid="{663018D3-D190-46E6-BE9F-55BF585F8009}"/>
    <cellStyle name="Comma [0] 2 2 6 5 4" xfId="44048" xr:uid="{B1B26211-2695-4FD2-86EA-9C35D78194ED}"/>
    <cellStyle name="Comma [0] 2 2 6 5 5" xfId="48941" xr:uid="{1A83A156-8A3B-46FA-813D-9DFE42072E70}"/>
    <cellStyle name="Comma [0] 2 2 6 6" xfId="3515" xr:uid="{4963FA8A-1EB3-43A1-9662-6C7FC496DFAE}"/>
    <cellStyle name="Comma [0] 2 2 6 6 2" xfId="11756" xr:uid="{2ACA721E-5360-4088-BC20-1D958A6F8E02}"/>
    <cellStyle name="Comma [0] 2 2 6 6 3" xfId="14596" xr:uid="{F29CF779-4AAC-4842-AE4E-5BDB919C148F}"/>
    <cellStyle name="Comma [0] 2 2 6 6 4" xfId="44520" xr:uid="{C817327C-0207-4082-81F6-BF7FB237C838}"/>
    <cellStyle name="Comma [0] 2 2 6 6 5" xfId="49413" xr:uid="{093B04B4-AAF3-43F9-B8F2-F77468D2604F}"/>
    <cellStyle name="Comma [0] 2 2 6 7" xfId="9778" xr:uid="{36C92FFF-7928-4099-97B0-071ED3797444}"/>
    <cellStyle name="Comma [0] 2 2 6 7 2" xfId="44938" xr:uid="{ECE4DD26-41D6-4038-A329-D1A03C193033}"/>
    <cellStyle name="Comma [0] 2 2 6 8" xfId="12618" xr:uid="{718920FE-591D-4E1E-A213-C9EF0EC36106}"/>
    <cellStyle name="Comma [0] 2 2 6 9" xfId="15961" xr:uid="{07AF99E7-8339-4A10-934A-AFB6BAFB79C1}"/>
    <cellStyle name="Comma [0] 2 2 7" xfId="345" xr:uid="{00000000-0005-0000-0000-000041000000}"/>
    <cellStyle name="Comma [0] 2 2 7 10" xfId="17160" xr:uid="{79521182-9BE4-404E-9CF9-0E75D6D3414F}"/>
    <cellStyle name="Comma [0] 2 2 7 11" xfId="18206" xr:uid="{481A7903-7960-4CAC-9792-05CBA8853B69}"/>
    <cellStyle name="Comma [0] 2 2 7 12" xfId="42654" xr:uid="{EA8E70B1-9BA9-4379-AA14-F5756911D25C}"/>
    <cellStyle name="Comma [0] 2 2 7 13" xfId="47547" xr:uid="{1F7928ED-8B38-462F-9419-B3E1079B6180}"/>
    <cellStyle name="Comma [0] 2 2 7 2" xfId="2163" xr:uid="{C2FABCAE-95E7-48A9-A739-B3E69584C7CC}"/>
    <cellStyle name="Comma [0] 2 2 7 2 2" xfId="10434" xr:uid="{10D3BEFA-08F2-4570-85EF-9E96961630E7}"/>
    <cellStyle name="Comma [0] 2 2 7 2 2 2" xfId="45594" xr:uid="{2EC1DFDE-C552-436B-BBBE-C47700E1E50D}"/>
    <cellStyle name="Comma [0] 2 2 7 2 3" xfId="13274" xr:uid="{2478DAE1-B34B-4DE5-B8B2-02DC84F808F2}"/>
    <cellStyle name="Comma [0] 2 2 7 2 4" xfId="43198" xr:uid="{5F44385E-3739-442C-BA11-13EA3FFCA434}"/>
    <cellStyle name="Comma [0] 2 2 7 2 5" xfId="48091" xr:uid="{29B0D5F8-56B1-4FFD-A72C-66358289034E}"/>
    <cellStyle name="Comma [0] 2 2 7 3" xfId="2581" xr:uid="{0876AE39-F2ED-4051-B01E-CF3204047A25}"/>
    <cellStyle name="Comma [0] 2 2 7 3 2" xfId="10852" xr:uid="{3E5FB888-1F2D-444E-B49A-5BAEC3188BA7}"/>
    <cellStyle name="Comma [0] 2 2 7 3 2 2" xfId="46012" xr:uid="{52D3C3B7-CCDF-47BE-8548-59E711A35C50}"/>
    <cellStyle name="Comma [0] 2 2 7 3 3" xfId="13692" xr:uid="{0E83D858-4346-4B52-B935-7A81ABCE2097}"/>
    <cellStyle name="Comma [0] 2 2 7 3 4" xfId="43616" xr:uid="{EDE90D23-21CD-4A58-BB8E-ACF2C0AC52F3}"/>
    <cellStyle name="Comma [0] 2 2 7 3 5" xfId="48509" xr:uid="{38692E25-B4D0-486D-82F3-521B2F350A2D}"/>
    <cellStyle name="Comma [0] 2 2 7 4" xfId="3125" xr:uid="{59BEC2C6-4C53-4FBF-8AA5-24E7B837D530}"/>
    <cellStyle name="Comma [0] 2 2 7 4 2" xfId="11396" xr:uid="{33510CE5-AEFB-4AA1-ADFF-1DC9639CCE04}"/>
    <cellStyle name="Comma [0] 2 2 7 4 2 2" xfId="46556" xr:uid="{C5FAA9B8-28CA-4E44-A57C-16069C8DBEA4}"/>
    <cellStyle name="Comma [0] 2 2 7 4 3" xfId="14236" xr:uid="{7CF70A99-E33D-4A08-9655-D632D044CD03}"/>
    <cellStyle name="Comma [0] 2 2 7 4 4" xfId="44160" xr:uid="{C84DD3D1-BAE1-41CC-BB24-F4BA5BBED51C}"/>
    <cellStyle name="Comma [0] 2 2 7 4 5" xfId="49053" xr:uid="{86D3F433-3664-44B6-9C7A-C2993BFC9C40}"/>
    <cellStyle name="Comma [0] 2 2 7 5" xfId="3627" xr:uid="{84B4B3E0-DECD-4A31-AD4B-0A6D4EE1BD6B}"/>
    <cellStyle name="Comma [0] 2 2 7 5 2" xfId="11868" xr:uid="{55735F27-DF73-493B-937D-FC7FA083B657}"/>
    <cellStyle name="Comma [0] 2 2 7 5 3" xfId="14708" xr:uid="{8258CE23-4888-4CB3-8D88-E2B53B6730AD}"/>
    <cellStyle name="Comma [0] 2 2 7 5 4" xfId="44632" xr:uid="{24001EFE-01FE-48D9-B351-142DDA133A73}"/>
    <cellStyle name="Comma [0] 2 2 7 5 5" xfId="49525" xr:uid="{93347D00-5009-4B2F-95FB-200E3473F071}"/>
    <cellStyle name="Comma [0] 2 2 7 6" xfId="9890" xr:uid="{DBDD490A-4076-4191-BDA2-870B8B64AC1B}"/>
    <cellStyle name="Comma [0] 2 2 7 6 2" xfId="45050" xr:uid="{9553A57A-7228-4932-83F8-AAA6A8636414}"/>
    <cellStyle name="Comma [0] 2 2 7 7" xfId="12730" xr:uid="{85242186-00FF-4468-8D49-51B0012EFAC4}"/>
    <cellStyle name="Comma [0] 2 2 7 8" xfId="16073" xr:uid="{ED5843E2-F2B8-4737-99DF-9274FF9DEE5A}"/>
    <cellStyle name="Comma [0] 2 2 7 9" xfId="16616" xr:uid="{53454845-515C-406D-89F2-304E2070436C}"/>
    <cellStyle name="Comma [0] 2 2 8" xfId="549" xr:uid="{00000000-0005-0000-0000-000042000000}"/>
    <cellStyle name="Comma [0] 2 2 8 10" xfId="47749" xr:uid="{A2CB1BDB-B7F8-49E5-AE72-EBFFD570E3B9}"/>
    <cellStyle name="Comma [0] 2 2 8 2" xfId="2783" xr:uid="{3BB5B48D-65D3-44E3-B575-5F41A6ADBABC}"/>
    <cellStyle name="Comma [0] 2 2 8 2 2" xfId="11054" xr:uid="{30C85DBB-4096-4D43-A19C-C55C25D5CAF6}"/>
    <cellStyle name="Comma [0] 2 2 8 2 2 2" xfId="46214" xr:uid="{80E3BF02-352D-423E-88C7-E12100FEB689}"/>
    <cellStyle name="Comma [0] 2 2 8 2 3" xfId="13894" xr:uid="{E91833AD-52CB-4CB1-B832-B0B351B9926C}"/>
    <cellStyle name="Comma [0] 2 2 8 2 4" xfId="43818" xr:uid="{B083A0E1-0E5B-4602-BF0B-6FF4DE3151B5}"/>
    <cellStyle name="Comma [0] 2 2 8 2 5" xfId="48711" xr:uid="{9CA717C9-D19B-4287-982F-081C4E25F2DD}"/>
    <cellStyle name="Comma [0] 2 2 8 3" xfId="10092" xr:uid="{A7A9650B-9FD8-409E-996C-5A2EA20D3A4B}"/>
    <cellStyle name="Comma [0] 2 2 8 3 2" xfId="45252" xr:uid="{EE1B0A93-32D6-42BA-8645-B208C5B027E1}"/>
    <cellStyle name="Comma [0] 2 2 8 4" xfId="12932" xr:uid="{2DA8CF87-38D1-4923-9740-2FEC34E5CE82}"/>
    <cellStyle name="Comma [0] 2 2 8 5" xfId="16275" xr:uid="{4A173019-12BD-4970-AB8A-F428208D1E71}"/>
    <cellStyle name="Comma [0] 2 2 8 6" xfId="16818" xr:uid="{917E288F-074E-42AA-8431-DC16E317DF46}"/>
    <cellStyle name="Comma [0] 2 2 8 7" xfId="17362" xr:uid="{0EE0DC0D-1A09-47A2-94D3-AC9CFD1DBF48}"/>
    <cellStyle name="Comma [0] 2 2 8 8" xfId="23870" xr:uid="{EFCC4AA3-C844-4433-AE7B-9668131B9D23}"/>
    <cellStyle name="Comma [0] 2 2 8 9" xfId="42856" xr:uid="{0BFA0D15-42A2-4D64-83DD-91382B2C4D69}"/>
    <cellStyle name="Comma [0] 2 2 9" xfId="1947" xr:uid="{9D4D9FC4-BD11-4597-9523-976C31544909}"/>
    <cellStyle name="Comma [0] 2 2 9 2" xfId="10218" xr:uid="{D0842417-BA09-4425-8C73-7A6F3EDD0CA4}"/>
    <cellStyle name="Comma [0] 2 2 9 2 2" xfId="45378" xr:uid="{AEF949B3-A9B7-410C-8E58-0A17D2FBD18C}"/>
    <cellStyle name="Comma [0] 2 2 9 3" xfId="13058" xr:uid="{A0D060F8-0BB1-4723-9B38-76240AF53119}"/>
    <cellStyle name="Comma [0] 2 2 9 4" xfId="42982" xr:uid="{974C60FA-E499-4827-B564-B5A1CB21FE84}"/>
    <cellStyle name="Comma [0] 2 2 9 5" xfId="47875" xr:uid="{8EE070FB-3FB1-4B27-BE15-B08607D6BEDA}"/>
    <cellStyle name="Comma [0] 2 20" xfId="47330" xr:uid="{2FA14A81-1F2D-4407-BE59-1B68DA50AB35}"/>
    <cellStyle name="Comma [0] 2 3" xfId="96" xr:uid="{00000000-0005-0000-0000-000043000000}"/>
    <cellStyle name="Comma [0] 2 3 10" xfId="3422" xr:uid="{8300DE62-1EC7-454D-8718-B8A2B6CD95F1}"/>
    <cellStyle name="Comma [0] 2 3 10 2" xfId="11663" xr:uid="{D73882FC-D9C5-4617-803B-9C9F5132E674}"/>
    <cellStyle name="Comma [0] 2 3 10 3" xfId="14503" xr:uid="{D1D142CE-50E4-4556-BE55-0826FEB76E31}"/>
    <cellStyle name="Comma [0] 2 3 10 4" xfId="44427" xr:uid="{8858424E-A04C-41C3-A06B-3CA9CB80F08B}"/>
    <cellStyle name="Comma [0] 2 3 10 5" xfId="49320" xr:uid="{0CA03362-F131-4EFA-B620-C2F9F12C51DC}"/>
    <cellStyle name="Comma [0] 2 3 11" xfId="9685" xr:uid="{2D1470FE-2EAA-4A41-9302-F40AB756F429}"/>
    <cellStyle name="Comma [0] 2 3 11 2" xfId="44845" xr:uid="{AE16FAFE-B4E5-4FDD-8A67-EF3DE7708837}"/>
    <cellStyle name="Comma [0] 2 3 12" xfId="12525" xr:uid="{1F149F6D-5F6E-4F1D-B1B1-2078DFF2FCEA}"/>
    <cellStyle name="Comma [0] 2 3 13" xfId="15868" xr:uid="{56DAC082-107A-4D0D-8A36-A18DA25BBFE9}"/>
    <cellStyle name="Comma [0] 2 3 14" xfId="16411" xr:uid="{710DAFC5-2D21-45D2-847C-1F4418DE2EEC}"/>
    <cellStyle name="Comma [0] 2 3 15" xfId="16955" xr:uid="{31C1CE23-6FEC-44E4-8564-F9B20DCEE76B}"/>
    <cellStyle name="Comma [0] 2 3 16" xfId="17499" xr:uid="{6D5D8BB9-0BB3-43F3-BDCB-4F1C69261109}"/>
    <cellStyle name="Comma [0] 2 3 17" xfId="42449" xr:uid="{39A837BE-06F8-4C27-8F97-1D2831F2BF47}"/>
    <cellStyle name="Comma [0] 2 3 18" xfId="47342" xr:uid="{158BD6F9-A498-4D8B-9A1A-7B4A160B88C1}"/>
    <cellStyle name="Comma [0] 2 3 2" xfId="191" xr:uid="{00000000-0005-0000-0000-000044000000}"/>
    <cellStyle name="Comma [0] 2 3 2 10" xfId="12594" xr:uid="{509FE7F9-2FBA-4FE5-89D8-FC6965684BE4}"/>
    <cellStyle name="Comma [0] 2 3 2 11" xfId="15937" xr:uid="{610691BD-532D-400E-B764-C0150FA0EA2A}"/>
    <cellStyle name="Comma [0] 2 3 2 12" xfId="16480" xr:uid="{8571FF78-E628-408A-8F4D-99E7B816838D}"/>
    <cellStyle name="Comma [0] 2 3 2 13" xfId="17024" xr:uid="{01A8EA08-8E51-4718-9CAA-CB72699F54B4}"/>
    <cellStyle name="Comma [0] 2 3 2 14" xfId="17999" xr:uid="{8696D919-2235-42E3-9374-6998C8C90582}"/>
    <cellStyle name="Comma [0] 2 3 2 15" xfId="42518" xr:uid="{5E058B6F-0743-4D95-B808-1A8937842842}"/>
    <cellStyle name="Comma [0] 2 3 2 16" xfId="47411" xr:uid="{481853D0-8788-4256-96E9-DC8CA5383F44}"/>
    <cellStyle name="Comma [0] 2 3 2 2" xfId="300" xr:uid="{00000000-0005-0000-0000-000045000000}"/>
    <cellStyle name="Comma [0] 2 3 2 2 10" xfId="16584" xr:uid="{4AF26C93-F7BE-4552-BE6E-CE5D301E97F6}"/>
    <cellStyle name="Comma [0] 2 3 2 2 11" xfId="17128" xr:uid="{31957675-3FAE-4082-8370-8C5742F029A6}"/>
    <cellStyle name="Comma [0] 2 3 2 2 12" xfId="17502" xr:uid="{235E5C81-F27B-468D-8ABD-839939B88014}"/>
    <cellStyle name="Comma [0] 2 3 2 2 13" xfId="42622" xr:uid="{55840B31-1D46-4AA7-894C-734CA22E9D10}"/>
    <cellStyle name="Comma [0] 2 3 2 2 14" xfId="47515" xr:uid="{A9B3CB5F-8386-4F1E-BF4E-978E51FFAAB3}"/>
    <cellStyle name="Comma [0] 2 3 2 2 2" xfId="527" xr:uid="{00000000-0005-0000-0000-000046000000}"/>
    <cellStyle name="Comma [0] 2 3 2 2 2 10" xfId="17340" xr:uid="{EBB3FCEC-CE95-4CE1-87FA-622992883C45}"/>
    <cellStyle name="Comma [0] 2 3 2 2 2 11" xfId="17780" xr:uid="{94BE13F0-AA72-46BD-BC66-F8788267AAA6}"/>
    <cellStyle name="Comma [0] 2 3 2 2 2 12" xfId="42834" xr:uid="{59A9957E-E312-435E-A389-C6D1D9E5B96F}"/>
    <cellStyle name="Comma [0] 2 3 2 2 2 13" xfId="47727" xr:uid="{EBDB4C35-3CB6-4D84-96CF-3E28A6D844AA}"/>
    <cellStyle name="Comma [0] 2 3 2 2 2 2" xfId="2343" xr:uid="{E5454F42-671B-42E2-91E3-31DCB8A76911}"/>
    <cellStyle name="Comma [0] 2 3 2 2 2 2 2" xfId="10614" xr:uid="{4E8EC158-E876-4BD0-9839-9CC65CFFD136}"/>
    <cellStyle name="Comma [0] 2 3 2 2 2 2 2 2" xfId="45774" xr:uid="{7F63731C-64B0-473D-A0F5-80DDE7AD5A4E}"/>
    <cellStyle name="Comma [0] 2 3 2 2 2 2 3" xfId="13454" xr:uid="{D15C58AE-6507-450F-80E5-569C61D13784}"/>
    <cellStyle name="Comma [0] 2 3 2 2 2 2 4" xfId="43378" xr:uid="{6F4B3192-495F-49D6-8F94-1165816DDD10}"/>
    <cellStyle name="Comma [0] 2 3 2 2 2 2 5" xfId="48271" xr:uid="{ACEF3081-8A9D-4A22-BFBE-30FFBD196DFE}"/>
    <cellStyle name="Comma [0] 2 3 2 2 2 3" xfId="2761" xr:uid="{906C373E-D698-4E00-B363-4F032D195930}"/>
    <cellStyle name="Comma [0] 2 3 2 2 2 3 2" xfId="11032" xr:uid="{921CD5EC-1401-46F5-A95B-1D343C079DA8}"/>
    <cellStyle name="Comma [0] 2 3 2 2 2 3 2 2" xfId="46192" xr:uid="{99C63A4D-A69D-41BD-AD7C-27939AF075EC}"/>
    <cellStyle name="Comma [0] 2 3 2 2 2 3 3" xfId="13872" xr:uid="{EE60C306-A7F1-4060-A355-72D8530220F3}"/>
    <cellStyle name="Comma [0] 2 3 2 2 2 3 4" xfId="43796" xr:uid="{F0074806-4E2E-4CA9-9DBC-62C6B8DACDA1}"/>
    <cellStyle name="Comma [0] 2 3 2 2 2 3 5" xfId="48689" xr:uid="{3B7F101F-4787-4700-94A0-5701ED87CAC5}"/>
    <cellStyle name="Comma [0] 2 3 2 2 2 4" xfId="3305" xr:uid="{8EC62F42-C7B2-45CF-8F6C-2D7523B9D6D2}"/>
    <cellStyle name="Comma [0] 2 3 2 2 2 4 2" xfId="11576" xr:uid="{84FF72C4-A023-4647-8500-94E7D03CB888}"/>
    <cellStyle name="Comma [0] 2 3 2 2 2 4 2 2" xfId="46736" xr:uid="{22E8A06D-FA36-492A-9E33-038D61E112A9}"/>
    <cellStyle name="Comma [0] 2 3 2 2 2 4 3" xfId="14416" xr:uid="{BA2751EC-8DB9-4ECA-AA6B-E440D50F3AA5}"/>
    <cellStyle name="Comma [0] 2 3 2 2 2 4 4" xfId="44340" xr:uid="{A0A26840-34B4-4994-A118-090F59E37400}"/>
    <cellStyle name="Comma [0] 2 3 2 2 2 4 5" xfId="49233" xr:uid="{71B54646-3D57-4CB4-AC23-7028EAF260D3}"/>
    <cellStyle name="Comma [0] 2 3 2 2 2 5" xfId="3807" xr:uid="{DC6CA207-20C2-4043-A9B2-6B0E4464E881}"/>
    <cellStyle name="Comma [0] 2 3 2 2 2 5 2" xfId="12048" xr:uid="{13D8FE32-5FC3-4C57-AA02-5A749B8A3119}"/>
    <cellStyle name="Comma [0] 2 3 2 2 2 5 3" xfId="14888" xr:uid="{86A907E0-717F-4C5D-BD60-5DE33C2C719F}"/>
    <cellStyle name="Comma [0] 2 3 2 2 2 5 4" xfId="44812" xr:uid="{98469B81-BA2D-44A0-A0B2-CEE01D737666}"/>
    <cellStyle name="Comma [0] 2 3 2 2 2 5 5" xfId="49705" xr:uid="{4050A475-38A6-4AAD-8823-3F8FA555D00C}"/>
    <cellStyle name="Comma [0] 2 3 2 2 2 6" xfId="10070" xr:uid="{4951B729-4362-4327-9E62-A8F40225D37B}"/>
    <cellStyle name="Comma [0] 2 3 2 2 2 6 2" xfId="45230" xr:uid="{70B63D4E-A811-47D5-916B-38585D7D3D55}"/>
    <cellStyle name="Comma [0] 2 3 2 2 2 7" xfId="12910" xr:uid="{36A63A87-ED79-4A39-8DDA-5ED2E272AC50}"/>
    <cellStyle name="Comma [0] 2 3 2 2 2 8" xfId="16253" xr:uid="{06A1A617-DC9B-496C-803B-E23BA1F549E6}"/>
    <cellStyle name="Comma [0] 2 3 2 2 2 9" xfId="16796" xr:uid="{C8BEC0D0-6849-4C2E-B5B9-8BA73E2E2816}"/>
    <cellStyle name="Comma [0] 2 3 2 2 3" xfId="2131" xr:uid="{6D282ED3-F89E-4E65-A319-DE3DE19D71E3}"/>
    <cellStyle name="Comma [0] 2 3 2 2 3 2" xfId="10402" xr:uid="{4FF540ED-7125-4B6D-9039-1C95F29B1A0C}"/>
    <cellStyle name="Comma [0] 2 3 2 2 3 2 2" xfId="45562" xr:uid="{85BDDBBB-3F7C-4C73-94A3-9D4EF6B70B32}"/>
    <cellStyle name="Comma [0] 2 3 2 2 3 3" xfId="13242" xr:uid="{FD0184DF-876C-44B0-B8F6-F324A818B6C3}"/>
    <cellStyle name="Comma [0] 2 3 2 2 3 4" xfId="43166" xr:uid="{87375ACE-CB89-491F-AFF3-EEF4B57B3107}"/>
    <cellStyle name="Comma [0] 2 3 2 2 3 5" xfId="48059" xr:uid="{D5EC309B-9BB4-4BF6-AFD7-159740DE851D}"/>
    <cellStyle name="Comma [0] 2 3 2 2 4" xfId="2549" xr:uid="{23F96EAE-8EB4-4235-8172-25ECA1187CD8}"/>
    <cellStyle name="Comma [0] 2 3 2 2 4 2" xfId="10820" xr:uid="{E673316A-3CF8-49B3-8CA3-147C5347A1F0}"/>
    <cellStyle name="Comma [0] 2 3 2 2 4 2 2" xfId="45980" xr:uid="{11AFCACC-8ED5-4F51-82CF-978BCDCFFB2F}"/>
    <cellStyle name="Comma [0] 2 3 2 2 4 3" xfId="13660" xr:uid="{6911ED67-2C6C-4CB3-BED1-27D6151B0715}"/>
    <cellStyle name="Comma [0] 2 3 2 2 4 4" xfId="43584" xr:uid="{DAB5FFC7-3151-4201-A8CD-6F21DE6A89B4}"/>
    <cellStyle name="Comma [0] 2 3 2 2 4 5" xfId="48477" xr:uid="{DC3CC5A1-5E53-4C9D-BF3F-9A3D1EDBDDF3}"/>
    <cellStyle name="Comma [0] 2 3 2 2 5" xfId="3093" xr:uid="{005442F9-EEB6-4627-9CC9-0DB09EA7296B}"/>
    <cellStyle name="Comma [0] 2 3 2 2 5 2" xfId="11364" xr:uid="{2111D622-7295-4FBB-BD72-EF5FED30C594}"/>
    <cellStyle name="Comma [0] 2 3 2 2 5 2 2" xfId="46524" xr:uid="{8D1AB5FA-7B54-476D-9504-1BFC080E6430}"/>
    <cellStyle name="Comma [0] 2 3 2 2 5 3" xfId="14204" xr:uid="{238EE564-E068-4F24-B9B1-F9DC9A0F0A26}"/>
    <cellStyle name="Comma [0] 2 3 2 2 5 4" xfId="44128" xr:uid="{23A68959-E0AD-4137-973D-CBA9457333DD}"/>
    <cellStyle name="Comma [0] 2 3 2 2 5 5" xfId="49021" xr:uid="{891D4CCB-8C26-4E84-BA54-512B6635B38A}"/>
    <cellStyle name="Comma [0] 2 3 2 2 6" xfId="3595" xr:uid="{7981A647-6F08-46FE-A3A3-8859F447E69E}"/>
    <cellStyle name="Comma [0] 2 3 2 2 6 2" xfId="11836" xr:uid="{5A3E4A38-EFD0-44DC-A5DB-8F1284A89E28}"/>
    <cellStyle name="Comma [0] 2 3 2 2 6 3" xfId="14676" xr:uid="{C678EC78-B76C-4465-A11A-EDAEAE8ABCE3}"/>
    <cellStyle name="Comma [0] 2 3 2 2 6 4" xfId="44600" xr:uid="{376BA5FB-0765-4432-94E1-02004AA9D953}"/>
    <cellStyle name="Comma [0] 2 3 2 2 6 5" xfId="49493" xr:uid="{91763C97-6430-4E2F-948A-00BE12998837}"/>
    <cellStyle name="Comma [0] 2 3 2 2 7" xfId="9858" xr:uid="{E99D58C1-6AC1-4029-8C87-EEDAFD380E60}"/>
    <cellStyle name="Comma [0] 2 3 2 2 7 2" xfId="45018" xr:uid="{5B715866-0948-472B-903E-AE2F6FC2D9C9}"/>
    <cellStyle name="Comma [0] 2 3 2 2 8" xfId="12698" xr:uid="{FD7371C3-C132-46AD-BF38-0F817937F63C}"/>
    <cellStyle name="Comma [0] 2 3 2 2 9" xfId="16041" xr:uid="{6A9BDB6E-F509-470E-8152-BF46DD878C38}"/>
    <cellStyle name="Comma [0] 2 3 2 3" xfId="426" xr:uid="{00000000-0005-0000-0000-000047000000}"/>
    <cellStyle name="Comma [0] 2 3 2 3 10" xfId="17240" xr:uid="{AF03A5BB-7DD8-4FEB-A598-AAEA89E227CD}"/>
    <cellStyle name="Comma [0] 2 3 2 3 11" xfId="17926" xr:uid="{0384821B-F82C-42E4-8BC3-E87D8C0F6064}"/>
    <cellStyle name="Comma [0] 2 3 2 3 12" xfId="42734" xr:uid="{146AEBC8-A44F-447C-B7EA-522E259F2399}"/>
    <cellStyle name="Comma [0] 2 3 2 3 13" xfId="47627" xr:uid="{D4B2A8E7-6482-46F1-A8E3-0047DB2BDFD9}"/>
    <cellStyle name="Comma [0] 2 3 2 3 2" xfId="2243" xr:uid="{35F8609B-A8BD-4A1F-AD84-0F9A13D7CE9F}"/>
    <cellStyle name="Comma [0] 2 3 2 3 2 2" xfId="10514" xr:uid="{737DE4F7-6DFA-4FC1-9E2B-316859C93EB4}"/>
    <cellStyle name="Comma [0] 2 3 2 3 2 2 2" xfId="45674" xr:uid="{1CE7474F-F0A0-45DC-9DE1-082ABC3CFF47}"/>
    <cellStyle name="Comma [0] 2 3 2 3 2 3" xfId="13354" xr:uid="{73DF6B08-1C1E-4B08-84EE-CB8F2F4C4A00}"/>
    <cellStyle name="Comma [0] 2 3 2 3 2 4" xfId="43278" xr:uid="{F0742634-D785-4FF6-958A-F4D030D9FFDA}"/>
    <cellStyle name="Comma [0] 2 3 2 3 2 5" xfId="48171" xr:uid="{A950D6E5-E39B-4695-A3A3-75282941516D}"/>
    <cellStyle name="Comma [0] 2 3 2 3 3" xfId="2661" xr:uid="{3C00B780-B044-40D5-A186-ABA6773447A2}"/>
    <cellStyle name="Comma [0] 2 3 2 3 3 2" xfId="10932" xr:uid="{958AFCB6-8E60-4C67-8719-F6F64304927D}"/>
    <cellStyle name="Comma [0] 2 3 2 3 3 2 2" xfId="46092" xr:uid="{CBE7D06F-2897-4B11-9E86-AEBCF2B46007}"/>
    <cellStyle name="Comma [0] 2 3 2 3 3 3" xfId="13772" xr:uid="{84578E95-BBA5-42B7-80B5-70A08F42164B}"/>
    <cellStyle name="Comma [0] 2 3 2 3 3 4" xfId="43696" xr:uid="{A66208EB-89A9-4149-840E-90CAD5917300}"/>
    <cellStyle name="Comma [0] 2 3 2 3 3 5" xfId="48589" xr:uid="{E4FC3BAD-0AF3-4365-857D-69143F151663}"/>
    <cellStyle name="Comma [0] 2 3 2 3 4" xfId="3205" xr:uid="{8EB95989-7F0F-4B97-9911-2D5DE1D37E19}"/>
    <cellStyle name="Comma [0] 2 3 2 3 4 2" xfId="11476" xr:uid="{EC822C71-0ECB-478F-BEB4-32DCC697D34B}"/>
    <cellStyle name="Comma [0] 2 3 2 3 4 2 2" xfId="46636" xr:uid="{A0DEADCB-89BB-491D-95CB-4E981D29DDE8}"/>
    <cellStyle name="Comma [0] 2 3 2 3 4 3" xfId="14316" xr:uid="{CFAF6467-AF51-49C1-9014-8277678D6A79}"/>
    <cellStyle name="Comma [0] 2 3 2 3 4 4" xfId="44240" xr:uid="{E7566465-EFD9-429E-A87B-2E67F94A668E}"/>
    <cellStyle name="Comma [0] 2 3 2 3 4 5" xfId="49133" xr:uid="{B5070D62-C084-42A0-A55A-54253C9E1746}"/>
    <cellStyle name="Comma [0] 2 3 2 3 5" xfId="3707" xr:uid="{7EA27CC7-DCA3-4B78-AF3C-D8436F0845C7}"/>
    <cellStyle name="Comma [0] 2 3 2 3 5 2" xfId="11948" xr:uid="{38EBE15E-81AB-4F45-9C15-799DD14C3268}"/>
    <cellStyle name="Comma [0] 2 3 2 3 5 3" xfId="14788" xr:uid="{070DCC3C-9C4D-4C12-A6E4-644D8B17D772}"/>
    <cellStyle name="Comma [0] 2 3 2 3 5 4" xfId="44712" xr:uid="{A7AE73CF-B631-40D4-8F3B-C8F1BD228845}"/>
    <cellStyle name="Comma [0] 2 3 2 3 5 5" xfId="49605" xr:uid="{76C483FB-A3FD-4068-9E76-CD39B45BC0DC}"/>
    <cellStyle name="Comma [0] 2 3 2 3 6" xfId="9970" xr:uid="{F2B8D85A-3187-4C7B-BB62-5D54B0A295CB}"/>
    <cellStyle name="Comma [0] 2 3 2 3 6 2" xfId="45130" xr:uid="{93DDB8C6-A356-4D50-A01F-412AEBDD0F17}"/>
    <cellStyle name="Comma [0] 2 3 2 3 7" xfId="12810" xr:uid="{65AFECF6-E7C7-4B0E-948B-AB7D4B595F8B}"/>
    <cellStyle name="Comma [0] 2 3 2 3 8" xfId="16153" xr:uid="{83C12072-58A2-4143-A46B-F63B397DE62D}"/>
    <cellStyle name="Comma [0] 2 3 2 3 9" xfId="16696" xr:uid="{8AFA03CF-E7FB-4A7C-B996-983A1848057C}"/>
    <cellStyle name="Comma [0] 2 3 2 4" xfId="629" xr:uid="{00000000-0005-0000-0000-000048000000}"/>
    <cellStyle name="Comma [0] 2 3 2 4 10" xfId="47829" xr:uid="{183F8CF5-6FD9-4289-820E-BD8A21DC5B00}"/>
    <cellStyle name="Comma [0] 2 3 2 4 2" xfId="2863" xr:uid="{CB8BF788-985D-4FA9-A1DC-0E26478E6B42}"/>
    <cellStyle name="Comma [0] 2 3 2 4 2 2" xfId="11134" xr:uid="{96722540-CFE5-4024-9380-D403DAD37CD4}"/>
    <cellStyle name="Comma [0] 2 3 2 4 2 2 2" xfId="46294" xr:uid="{B17C6DA4-72C7-45DF-AB27-1BBCC568FAED}"/>
    <cellStyle name="Comma [0] 2 3 2 4 2 3" xfId="13974" xr:uid="{50169488-22E7-46E8-85F8-5A30BDFBB8C8}"/>
    <cellStyle name="Comma [0] 2 3 2 4 2 4" xfId="43898" xr:uid="{B61261CE-0B67-4943-B3CD-3485423E65E6}"/>
    <cellStyle name="Comma [0] 2 3 2 4 2 5" xfId="48791" xr:uid="{6B0046FF-DF0E-446C-BDDC-B7232627EC10}"/>
    <cellStyle name="Comma [0] 2 3 2 4 3" xfId="10172" xr:uid="{5AD8F6E2-47A6-41A3-8800-3A8A06626B9F}"/>
    <cellStyle name="Comma [0] 2 3 2 4 3 2" xfId="45332" xr:uid="{0DA17247-B637-4804-B594-A79EE1C21611}"/>
    <cellStyle name="Comma [0] 2 3 2 4 4" xfId="13012" xr:uid="{7A237AF6-13EB-4F95-93C5-497FEED035EC}"/>
    <cellStyle name="Comma [0] 2 3 2 4 5" xfId="16355" xr:uid="{2030F270-8540-4D5B-8A71-3BCCF88E4F46}"/>
    <cellStyle name="Comma [0] 2 3 2 4 6" xfId="16898" xr:uid="{91595115-B3F9-4F59-8991-423DE69EAA77}"/>
    <cellStyle name="Comma [0] 2 3 2 4 7" xfId="17442" xr:uid="{FE2ACFA7-F2B5-4E9D-8F6F-E1DEA8E9AAC7}"/>
    <cellStyle name="Comma [0] 2 3 2 4 8" xfId="18209" xr:uid="{FB98F5D9-2BCB-42F4-BEB4-614527BA0F63}"/>
    <cellStyle name="Comma [0] 2 3 2 4 9" xfId="42936" xr:uid="{6317A87E-9320-4CA6-941F-9642DF8265DD}"/>
    <cellStyle name="Comma [0] 2 3 2 5" xfId="2027" xr:uid="{40E0D767-4CCD-404A-A624-03EA1DC775F8}"/>
    <cellStyle name="Comma [0] 2 3 2 5 2" xfId="10298" xr:uid="{3503C621-7E61-49C6-9292-0F8CFCCD88CC}"/>
    <cellStyle name="Comma [0] 2 3 2 5 2 2" xfId="45458" xr:uid="{D8A86A3D-DDA5-4C18-9690-BBD6E2CEC728}"/>
    <cellStyle name="Comma [0] 2 3 2 5 3" xfId="13138" xr:uid="{A807D9EF-48C9-4341-8322-27D7701A5497}"/>
    <cellStyle name="Comma [0] 2 3 2 5 4" xfId="43062" xr:uid="{70788CBE-5E57-4E02-B126-A642DB4C9ECF}"/>
    <cellStyle name="Comma [0] 2 3 2 5 5" xfId="47955" xr:uid="{8CB22701-FC92-4928-A01F-D1C3BFA97F8F}"/>
    <cellStyle name="Comma [0] 2 3 2 6" xfId="2445" xr:uid="{8D19B2B1-C0B3-41D9-9030-8E7682E0DF6F}"/>
    <cellStyle name="Comma [0] 2 3 2 6 2" xfId="10716" xr:uid="{9468BF6B-4430-40C9-8FE8-9181569C5D27}"/>
    <cellStyle name="Comma [0] 2 3 2 6 2 2" xfId="45876" xr:uid="{6E56D92B-0C57-4680-9367-D5F31AA3CFC9}"/>
    <cellStyle name="Comma [0] 2 3 2 6 3" xfId="13556" xr:uid="{153A0FC0-7B68-4578-979F-5D87019A1EB6}"/>
    <cellStyle name="Comma [0] 2 3 2 6 4" xfId="43480" xr:uid="{AE590640-A26F-442D-8AF3-719CA18C71AD}"/>
    <cellStyle name="Comma [0] 2 3 2 6 5" xfId="48373" xr:uid="{14EDABB2-F6C6-4C7D-9334-8B9990BD033D}"/>
    <cellStyle name="Comma [0] 2 3 2 7" xfId="2989" xr:uid="{B05DFBA6-F1FF-4ADE-9BBF-9BD488FB8DEB}"/>
    <cellStyle name="Comma [0] 2 3 2 7 2" xfId="11260" xr:uid="{045DF992-4BD9-482A-A1BA-A3B83FBF675F}"/>
    <cellStyle name="Comma [0] 2 3 2 7 2 2" xfId="46420" xr:uid="{A99F179B-0A9D-4D26-A573-47ED84651D92}"/>
    <cellStyle name="Comma [0] 2 3 2 7 3" xfId="14100" xr:uid="{415458B5-8522-4BD6-AEC8-74BB5D3696E2}"/>
    <cellStyle name="Comma [0] 2 3 2 7 4" xfId="44024" xr:uid="{4806926E-0DDD-4345-8048-BF47231665B2}"/>
    <cellStyle name="Comma [0] 2 3 2 7 5" xfId="48917" xr:uid="{8D5DF7CF-7092-4417-AD90-C81A33389780}"/>
    <cellStyle name="Comma [0] 2 3 2 8" xfId="3491" xr:uid="{789DE1F8-B6C1-46C8-A97B-B788C0595844}"/>
    <cellStyle name="Comma [0] 2 3 2 8 2" xfId="11732" xr:uid="{3C85F200-BDAE-402D-8105-7EF8CE19E611}"/>
    <cellStyle name="Comma [0] 2 3 2 8 3" xfId="14572" xr:uid="{D856F3FD-6181-4BB3-B8C9-097F6E986C84}"/>
    <cellStyle name="Comma [0] 2 3 2 8 4" xfId="44496" xr:uid="{B6CC4F5E-7AFA-4890-BC6D-9A647A23BC28}"/>
    <cellStyle name="Comma [0] 2 3 2 8 5" xfId="49389" xr:uid="{149D0B73-8C57-4C81-8F27-9912AED8DC87}"/>
    <cellStyle name="Comma [0] 2 3 2 9" xfId="9754" xr:uid="{B637CE2C-67DF-43AA-AD91-FFD00D21F2D6}"/>
    <cellStyle name="Comma [0] 2 3 2 9 2" xfId="44914" xr:uid="{3509001B-507A-4D93-A329-C95093320D0C}"/>
    <cellStyle name="Comma [0] 2 3 3" xfId="144" xr:uid="{00000000-0005-0000-0000-000049000000}"/>
    <cellStyle name="Comma [0] 2 3 3 10" xfId="12552" xr:uid="{B16E9237-B9CC-4BD4-9B0D-1751CE553326}"/>
    <cellStyle name="Comma [0] 2 3 3 11" xfId="15895" xr:uid="{5F26B533-7B64-4288-9565-84BC0BEC0D55}"/>
    <cellStyle name="Comma [0] 2 3 3 12" xfId="16438" xr:uid="{9241C966-934C-48F7-9713-57113D0F3992}"/>
    <cellStyle name="Comma [0] 2 3 3 13" xfId="16982" xr:uid="{54109EAF-AB5D-4C07-B4F0-B47539E0CC0B}"/>
    <cellStyle name="Comma [0] 2 3 3 14" xfId="17764" xr:uid="{7615C85E-81C4-43C1-92E6-4465909E368E}"/>
    <cellStyle name="Comma [0] 2 3 3 15" xfId="42476" xr:uid="{52065D2F-F029-43D1-BE0A-3CE7C43631D7}"/>
    <cellStyle name="Comma [0] 2 3 3 16" xfId="47369" xr:uid="{1C02FD77-B9E3-4A45-A6CA-9BE293E5CB07}"/>
    <cellStyle name="Comma [0] 2 3 3 2" xfId="258" xr:uid="{00000000-0005-0000-0000-00004A000000}"/>
    <cellStyle name="Comma [0] 2 3 3 2 10" xfId="16542" xr:uid="{0B04B4DC-F81E-4E94-B3B0-B5794BB80C97}"/>
    <cellStyle name="Comma [0] 2 3 3 2 11" xfId="17086" xr:uid="{E7F579A2-42B7-4348-B682-75F4B66F3A60}"/>
    <cellStyle name="Comma [0] 2 3 3 2 12" xfId="18102" xr:uid="{E98BB179-CA78-4CF6-ADC9-098DA8C71846}"/>
    <cellStyle name="Comma [0] 2 3 3 2 13" xfId="42580" xr:uid="{C49ABE34-BEFE-47E0-8199-85E7EFEEAEE1}"/>
    <cellStyle name="Comma [0] 2 3 3 2 14" xfId="47473" xr:uid="{366BB4B1-208D-40CF-8F64-F295B0EAB2C0}"/>
    <cellStyle name="Comma [0] 2 3 3 2 2" xfId="485" xr:uid="{00000000-0005-0000-0000-00004B000000}"/>
    <cellStyle name="Comma [0] 2 3 3 2 2 10" xfId="17298" xr:uid="{F0FDF5FD-AEBE-4576-9693-8991FF31A3D9}"/>
    <cellStyle name="Comma [0] 2 3 3 2 2 11" xfId="17741" xr:uid="{88C76119-8D6A-42AA-BDB5-5436C25BB43C}"/>
    <cellStyle name="Comma [0] 2 3 3 2 2 12" xfId="42792" xr:uid="{52C42D7A-3DB1-403E-BA21-1C8651A58BC4}"/>
    <cellStyle name="Comma [0] 2 3 3 2 2 13" xfId="47685" xr:uid="{3FE6F9FB-CFB8-41F3-BFC2-4E12F158146E}"/>
    <cellStyle name="Comma [0] 2 3 3 2 2 2" xfId="2301" xr:uid="{563B84EF-DFF1-462E-9599-116BA8CE2B99}"/>
    <cellStyle name="Comma [0] 2 3 3 2 2 2 2" xfId="10572" xr:uid="{1850764B-AAC9-4273-91F2-2CF97F84ACBA}"/>
    <cellStyle name="Comma [0] 2 3 3 2 2 2 2 2" xfId="45732" xr:uid="{4D9A3E7A-E0C1-4272-B30E-4BE60E8966FF}"/>
    <cellStyle name="Comma [0] 2 3 3 2 2 2 3" xfId="13412" xr:uid="{76D9C5B9-2041-4172-A328-F5BA52A8F1ED}"/>
    <cellStyle name="Comma [0] 2 3 3 2 2 2 4" xfId="43336" xr:uid="{A75A68C2-20EE-45A6-84C1-F6F28745E7D7}"/>
    <cellStyle name="Comma [0] 2 3 3 2 2 2 5" xfId="48229" xr:uid="{EA231EB4-1662-41D7-A78E-A4C0AE98D6C4}"/>
    <cellStyle name="Comma [0] 2 3 3 2 2 3" xfId="2719" xr:uid="{A5C5CA99-3829-48C6-8AF1-2FAF4AE7B2DA}"/>
    <cellStyle name="Comma [0] 2 3 3 2 2 3 2" xfId="10990" xr:uid="{8C50DCE6-A72D-4FDB-B300-54FCE051850B}"/>
    <cellStyle name="Comma [0] 2 3 3 2 2 3 2 2" xfId="46150" xr:uid="{8E5097EE-B527-4631-A8B3-224894A748BC}"/>
    <cellStyle name="Comma [0] 2 3 3 2 2 3 3" xfId="13830" xr:uid="{8A47B072-6C0C-48BB-BBA6-2714403472AD}"/>
    <cellStyle name="Comma [0] 2 3 3 2 2 3 4" xfId="43754" xr:uid="{82091164-9C07-43D4-9D53-79A52E3A63B0}"/>
    <cellStyle name="Comma [0] 2 3 3 2 2 3 5" xfId="48647" xr:uid="{6DEBDDF4-72CE-440A-9DEA-BE33D97B9CBF}"/>
    <cellStyle name="Comma [0] 2 3 3 2 2 4" xfId="3263" xr:uid="{4A71EED8-FD13-4442-BEF2-B5C0DB1D0D5F}"/>
    <cellStyle name="Comma [0] 2 3 3 2 2 4 2" xfId="11534" xr:uid="{C4AA0DDA-9FF5-4D08-B845-B2AECA35B819}"/>
    <cellStyle name="Comma [0] 2 3 3 2 2 4 2 2" xfId="46694" xr:uid="{87ADFDC6-A154-4D1E-948B-658F996747D0}"/>
    <cellStyle name="Comma [0] 2 3 3 2 2 4 3" xfId="14374" xr:uid="{A20F22EB-F618-4A0D-97E6-8424C1580207}"/>
    <cellStyle name="Comma [0] 2 3 3 2 2 4 4" xfId="44298" xr:uid="{821A7A41-50EC-4570-AF7E-F52ACC7EDF11}"/>
    <cellStyle name="Comma [0] 2 3 3 2 2 4 5" xfId="49191" xr:uid="{04FD8DE0-6D52-4FDE-94C1-80BB01C73098}"/>
    <cellStyle name="Comma [0] 2 3 3 2 2 5" xfId="3765" xr:uid="{4F0B96E6-99D7-40E0-BDE7-CA5242EB5DF0}"/>
    <cellStyle name="Comma [0] 2 3 3 2 2 5 2" xfId="12006" xr:uid="{C513F4E3-5453-49CB-817B-656BEEF481BE}"/>
    <cellStyle name="Comma [0] 2 3 3 2 2 5 3" xfId="14846" xr:uid="{04FDBE1F-C6A8-40D6-B3E1-FDCC952A266E}"/>
    <cellStyle name="Comma [0] 2 3 3 2 2 5 4" xfId="44770" xr:uid="{8975DC21-36D3-40D3-82A1-3730DBCC8CB2}"/>
    <cellStyle name="Comma [0] 2 3 3 2 2 5 5" xfId="49663" xr:uid="{F2119A1C-803C-4F65-B14B-9D4AC51A3C31}"/>
    <cellStyle name="Comma [0] 2 3 3 2 2 6" xfId="10028" xr:uid="{6AA0E275-DC5F-487F-AC06-11FB902C64B4}"/>
    <cellStyle name="Comma [0] 2 3 3 2 2 6 2" xfId="45188" xr:uid="{73999742-2648-4EA3-8505-A41B4E7E80EB}"/>
    <cellStyle name="Comma [0] 2 3 3 2 2 7" xfId="12868" xr:uid="{AA236CE6-05BA-41DD-8595-DFA2163E8198}"/>
    <cellStyle name="Comma [0] 2 3 3 2 2 8" xfId="16211" xr:uid="{E7AEC032-0E54-4686-80E9-39A6FCE86F59}"/>
    <cellStyle name="Comma [0] 2 3 3 2 2 9" xfId="16754" xr:uid="{C21BD19B-9F38-4717-9F5B-EEC3BD1B3262}"/>
    <cellStyle name="Comma [0] 2 3 3 2 3" xfId="2089" xr:uid="{B4A85A5E-C169-48A7-A992-AC44E72015C3}"/>
    <cellStyle name="Comma [0] 2 3 3 2 3 2" xfId="10360" xr:uid="{9476C3E2-1A21-43CD-A8D9-6BD9EA3D4880}"/>
    <cellStyle name="Comma [0] 2 3 3 2 3 2 2" xfId="45520" xr:uid="{D4AFD628-E45A-422C-B239-88E44AA88466}"/>
    <cellStyle name="Comma [0] 2 3 3 2 3 3" xfId="13200" xr:uid="{EE91A841-92FB-465B-A393-D856A0D2916E}"/>
    <cellStyle name="Comma [0] 2 3 3 2 3 4" xfId="43124" xr:uid="{92A73417-E1CA-426D-A8D1-1E9A9AEBE1AF}"/>
    <cellStyle name="Comma [0] 2 3 3 2 3 5" xfId="48017" xr:uid="{AC90104D-70A4-4684-BD89-FCB6C6C3321E}"/>
    <cellStyle name="Comma [0] 2 3 3 2 4" xfId="2507" xr:uid="{27354887-FCD0-4414-8727-47CDE466847D}"/>
    <cellStyle name="Comma [0] 2 3 3 2 4 2" xfId="10778" xr:uid="{BE4BAC13-BAAC-42A6-825D-1631A9128517}"/>
    <cellStyle name="Comma [0] 2 3 3 2 4 2 2" xfId="45938" xr:uid="{61C23689-F23E-4A01-9C5E-E859D2219BC3}"/>
    <cellStyle name="Comma [0] 2 3 3 2 4 3" xfId="13618" xr:uid="{BFF418A1-4278-4487-9E35-B38BD648061F}"/>
    <cellStyle name="Comma [0] 2 3 3 2 4 4" xfId="43542" xr:uid="{CB782C9D-FDCB-4E13-8513-6FEF282E1E22}"/>
    <cellStyle name="Comma [0] 2 3 3 2 4 5" xfId="48435" xr:uid="{BF01F7D5-336B-4290-8ADE-08746EA87C2B}"/>
    <cellStyle name="Comma [0] 2 3 3 2 5" xfId="3051" xr:uid="{603FAF62-359C-4BC9-B8EC-5179714E1933}"/>
    <cellStyle name="Comma [0] 2 3 3 2 5 2" xfId="11322" xr:uid="{75C4F9D9-C232-43B0-868E-804782DA72F5}"/>
    <cellStyle name="Comma [0] 2 3 3 2 5 2 2" xfId="46482" xr:uid="{0BAEAAD3-9E0C-4824-BBEC-392EDCB8BC50}"/>
    <cellStyle name="Comma [0] 2 3 3 2 5 3" xfId="14162" xr:uid="{E74D32DE-89EB-4210-9DBA-DB6587293C17}"/>
    <cellStyle name="Comma [0] 2 3 3 2 5 4" xfId="44086" xr:uid="{3C5C57C7-82B4-4EC3-908C-A13BF70BDC66}"/>
    <cellStyle name="Comma [0] 2 3 3 2 5 5" xfId="48979" xr:uid="{632197F4-AC29-45D1-AA8C-883435F1E808}"/>
    <cellStyle name="Comma [0] 2 3 3 2 6" xfId="3553" xr:uid="{2655133A-27BE-4E2B-BC3C-30BE6EA18324}"/>
    <cellStyle name="Comma [0] 2 3 3 2 6 2" xfId="11794" xr:uid="{F7BE76F9-C459-4492-B148-C66BD3F8AD5B}"/>
    <cellStyle name="Comma [0] 2 3 3 2 6 3" xfId="14634" xr:uid="{690974D5-D921-46AF-BD85-6E9175AA0551}"/>
    <cellStyle name="Comma [0] 2 3 3 2 6 4" xfId="44558" xr:uid="{840003CE-48C2-48A9-B365-DA8E2736B392}"/>
    <cellStyle name="Comma [0] 2 3 3 2 6 5" xfId="49451" xr:uid="{8B90CA83-5F6F-4B56-8991-89C48B7F7D9C}"/>
    <cellStyle name="Comma [0] 2 3 3 2 7" xfId="9816" xr:uid="{5F6CA4DA-73C2-486B-8C7F-7D0F1FAA181A}"/>
    <cellStyle name="Comma [0] 2 3 3 2 7 2" xfId="44976" xr:uid="{EFC7FF39-300B-44E2-AB83-DB7B3B099B40}"/>
    <cellStyle name="Comma [0] 2 3 3 2 8" xfId="12656" xr:uid="{7EA1B005-BACF-48C9-87E8-AA45027918B1}"/>
    <cellStyle name="Comma [0] 2 3 3 2 9" xfId="15999" xr:uid="{BCFDF218-A70C-4CC4-B56F-11D7624298D6}"/>
    <cellStyle name="Comma [0] 2 3 3 3" xfId="384" xr:uid="{00000000-0005-0000-0000-00004C000000}"/>
    <cellStyle name="Comma [0] 2 3 3 3 10" xfId="17198" xr:uid="{3C143932-A33E-4D91-A159-B20A8513C148}"/>
    <cellStyle name="Comma [0] 2 3 3 3 11" xfId="17804" xr:uid="{E8BBB4FD-F9AA-464A-B8C7-81B980F9410A}"/>
    <cellStyle name="Comma [0] 2 3 3 3 12" xfId="42692" xr:uid="{BBF7987C-AE22-48F2-BE8E-99A4B16F65BE}"/>
    <cellStyle name="Comma [0] 2 3 3 3 13" xfId="47585" xr:uid="{EA2A9DEB-A5C5-4025-B30F-E7E74E13C220}"/>
    <cellStyle name="Comma [0] 2 3 3 3 2" xfId="2201" xr:uid="{02108A28-468B-45E4-B4C9-3515D0B207C4}"/>
    <cellStyle name="Comma [0] 2 3 3 3 2 2" xfId="10472" xr:uid="{CDC3B4C2-2267-4DF0-BBBF-B79F7DD741BA}"/>
    <cellStyle name="Comma [0] 2 3 3 3 2 2 2" xfId="45632" xr:uid="{34B71B33-1AB8-4284-BE87-01484EE467C6}"/>
    <cellStyle name="Comma [0] 2 3 3 3 2 3" xfId="13312" xr:uid="{810CEF3A-847A-463E-A5BD-97907DCA7827}"/>
    <cellStyle name="Comma [0] 2 3 3 3 2 4" xfId="43236" xr:uid="{185CA320-9E94-4FB8-8509-3804D7AA169F}"/>
    <cellStyle name="Comma [0] 2 3 3 3 2 5" xfId="48129" xr:uid="{3275C25C-FE2B-4197-B3FB-8CE65667AED0}"/>
    <cellStyle name="Comma [0] 2 3 3 3 3" xfId="2619" xr:uid="{0784022C-4F8B-48CC-A3DE-AA26970DA849}"/>
    <cellStyle name="Comma [0] 2 3 3 3 3 2" xfId="10890" xr:uid="{F817B8FD-6056-48FC-9440-4B70E972F2A3}"/>
    <cellStyle name="Comma [0] 2 3 3 3 3 2 2" xfId="46050" xr:uid="{4FA7B4FA-3508-403A-B2CF-56D8A5A4388E}"/>
    <cellStyle name="Comma [0] 2 3 3 3 3 3" xfId="13730" xr:uid="{CF2AE849-99A4-44F0-B741-921930C167B1}"/>
    <cellStyle name="Comma [0] 2 3 3 3 3 4" xfId="43654" xr:uid="{56CA146A-E910-4F17-8750-CB41909897E5}"/>
    <cellStyle name="Comma [0] 2 3 3 3 3 5" xfId="48547" xr:uid="{9730DA9A-E7BB-4C92-B15D-0F5E39FFEFAA}"/>
    <cellStyle name="Comma [0] 2 3 3 3 4" xfId="3163" xr:uid="{48CC6F18-094F-48A0-B864-71A011669C3A}"/>
    <cellStyle name="Comma [0] 2 3 3 3 4 2" xfId="11434" xr:uid="{F937BB3F-EEF0-46E8-A344-FAC7FD6E3391}"/>
    <cellStyle name="Comma [0] 2 3 3 3 4 2 2" xfId="46594" xr:uid="{B4CCB49E-0760-402F-911D-8D8D6963F75E}"/>
    <cellStyle name="Comma [0] 2 3 3 3 4 3" xfId="14274" xr:uid="{79DC63B5-6ABE-4C3D-B331-75A16051D20E}"/>
    <cellStyle name="Comma [0] 2 3 3 3 4 4" xfId="44198" xr:uid="{546F49A0-1C77-4FE1-B732-F1ED54A58400}"/>
    <cellStyle name="Comma [0] 2 3 3 3 4 5" xfId="49091" xr:uid="{87E3C43D-8C97-4EDB-88D7-425EBFDFED74}"/>
    <cellStyle name="Comma [0] 2 3 3 3 5" xfId="3665" xr:uid="{9ACB2850-B2DB-4456-A68D-51596253D5A4}"/>
    <cellStyle name="Comma [0] 2 3 3 3 5 2" xfId="11906" xr:uid="{7B6E6CE9-90E3-4A7D-991B-C9CB0FEF5B8F}"/>
    <cellStyle name="Comma [0] 2 3 3 3 5 3" xfId="14746" xr:uid="{FFA19974-DB09-485D-A31C-53460EBAD0AB}"/>
    <cellStyle name="Comma [0] 2 3 3 3 5 4" xfId="44670" xr:uid="{4192BF93-BA14-4266-886D-3F7969518745}"/>
    <cellStyle name="Comma [0] 2 3 3 3 5 5" xfId="49563" xr:uid="{1A35FD52-15BF-4596-B9FD-85ACB111351E}"/>
    <cellStyle name="Comma [0] 2 3 3 3 6" xfId="9928" xr:uid="{E954FF9D-3815-4720-BDF1-41AC3381C315}"/>
    <cellStyle name="Comma [0] 2 3 3 3 6 2" xfId="45088" xr:uid="{9A72A79C-D61E-4DEB-BB66-DEE1664947F4}"/>
    <cellStyle name="Comma [0] 2 3 3 3 7" xfId="12768" xr:uid="{99B08A8E-8C2C-400C-AFE8-F82AD6FDC5D2}"/>
    <cellStyle name="Comma [0] 2 3 3 3 8" xfId="16111" xr:uid="{5B86CD9A-195C-450A-B8BF-0DD8E03CF23B}"/>
    <cellStyle name="Comma [0] 2 3 3 3 9" xfId="16654" xr:uid="{1EEBD9DC-8EDC-49E4-BB88-7B47128EA188}"/>
    <cellStyle name="Comma [0] 2 3 3 4" xfId="587" xr:uid="{00000000-0005-0000-0000-00004D000000}"/>
    <cellStyle name="Comma [0] 2 3 3 4 10" xfId="47787" xr:uid="{06AFA724-5889-496D-8F1E-2DB80F9C2DF7}"/>
    <cellStyle name="Comma [0] 2 3 3 4 2" xfId="2821" xr:uid="{40C31DC8-998F-427B-982B-C21AA90471BD}"/>
    <cellStyle name="Comma [0] 2 3 3 4 2 2" xfId="11092" xr:uid="{39BB0D40-9481-49A9-BBBB-B99AFDDB002B}"/>
    <cellStyle name="Comma [0] 2 3 3 4 2 2 2" xfId="46252" xr:uid="{91131219-242D-44A0-8E77-DC2B5FAD64A8}"/>
    <cellStyle name="Comma [0] 2 3 3 4 2 3" xfId="13932" xr:uid="{93543C60-3940-49D5-B22F-888C11F35CF7}"/>
    <cellStyle name="Comma [0] 2 3 3 4 2 4" xfId="43856" xr:uid="{22548031-4487-4CBE-8BA9-244F99516EE3}"/>
    <cellStyle name="Comma [0] 2 3 3 4 2 5" xfId="48749" xr:uid="{498BF701-1306-432A-A6B0-F341C173261F}"/>
    <cellStyle name="Comma [0] 2 3 3 4 3" xfId="10130" xr:uid="{9B08A27E-D099-425B-A5B3-C87DB2D6A893}"/>
    <cellStyle name="Comma [0] 2 3 3 4 3 2" xfId="45290" xr:uid="{FF489250-DE16-42A5-A9A7-C7C893FF7D83}"/>
    <cellStyle name="Comma [0] 2 3 3 4 4" xfId="12970" xr:uid="{562AE4A9-7F33-49E8-8C57-D1762D5C19F4}"/>
    <cellStyle name="Comma [0] 2 3 3 4 5" xfId="16313" xr:uid="{0E48B9A9-ECDA-4A8E-AEC5-C242CECAF2FD}"/>
    <cellStyle name="Comma [0] 2 3 3 4 6" xfId="16856" xr:uid="{BD40D393-785E-4B96-86C4-2F69EA46C4AE}"/>
    <cellStyle name="Comma [0] 2 3 3 4 7" xfId="17400" xr:uid="{F6129056-5E4E-4740-9C36-0DD5FE698819}"/>
    <cellStyle name="Comma [0] 2 3 3 4 8" xfId="21530" xr:uid="{AC05C93B-6A81-4A7F-A26A-6D1A57DB3E83}"/>
    <cellStyle name="Comma [0] 2 3 3 4 9" xfId="42894" xr:uid="{0F7CB64D-D233-4881-9305-12AEC7E08726}"/>
    <cellStyle name="Comma [0] 2 3 3 5" xfId="1985" xr:uid="{26039EB2-54B5-4934-9C3B-BE1029AFA32A}"/>
    <cellStyle name="Comma [0] 2 3 3 5 2" xfId="10256" xr:uid="{2B3B463C-E993-4845-AC15-A47C2C426621}"/>
    <cellStyle name="Comma [0] 2 3 3 5 2 2" xfId="45416" xr:uid="{8686B088-E9F9-4059-B87D-08DD12209E4B}"/>
    <cellStyle name="Comma [0] 2 3 3 5 3" xfId="13096" xr:uid="{4A414A2A-715D-4494-93DA-22FFC8380BAA}"/>
    <cellStyle name="Comma [0] 2 3 3 5 4" xfId="43020" xr:uid="{905F9746-3D92-446F-8902-0C8C87E421F8}"/>
    <cellStyle name="Comma [0] 2 3 3 5 5" xfId="47913" xr:uid="{1D744EDB-7754-4E85-BC52-3525CBA4C363}"/>
    <cellStyle name="Comma [0] 2 3 3 6" xfId="2403" xr:uid="{755148CE-E78D-4039-8B3F-05B272069AA6}"/>
    <cellStyle name="Comma [0] 2 3 3 6 2" xfId="10674" xr:uid="{6944DE85-35D4-4DC5-A1DB-8ACD0AB80512}"/>
    <cellStyle name="Comma [0] 2 3 3 6 2 2" xfId="45834" xr:uid="{5296E15E-DD72-416F-B465-E5629B548B37}"/>
    <cellStyle name="Comma [0] 2 3 3 6 3" xfId="13514" xr:uid="{CCFFCBF5-746C-4835-A9D2-A25787686AA6}"/>
    <cellStyle name="Comma [0] 2 3 3 6 4" xfId="43438" xr:uid="{EAA1F081-39F5-48B9-9BCF-5DD3F31FDDD2}"/>
    <cellStyle name="Comma [0] 2 3 3 6 5" xfId="48331" xr:uid="{CE68E234-63E8-4CCA-B2D2-C67B7F426AE4}"/>
    <cellStyle name="Comma [0] 2 3 3 7" xfId="2947" xr:uid="{F25DB63B-CBD6-4A16-AABB-8C14085C0699}"/>
    <cellStyle name="Comma [0] 2 3 3 7 2" xfId="11218" xr:uid="{2F385F4F-DD72-4C29-9F06-80D7CE076BBC}"/>
    <cellStyle name="Comma [0] 2 3 3 7 2 2" xfId="46378" xr:uid="{ADCCC8CB-14B4-4C5B-B945-2F57293D8397}"/>
    <cellStyle name="Comma [0] 2 3 3 7 3" xfId="14058" xr:uid="{97DE9A14-5FF1-47DF-ABE7-FD179B68E851}"/>
    <cellStyle name="Comma [0] 2 3 3 7 4" xfId="43982" xr:uid="{7E4FDF69-CE6C-44CC-95C7-B7F685027637}"/>
    <cellStyle name="Comma [0] 2 3 3 7 5" xfId="48875" xr:uid="{F067D7CA-AD20-4BEC-A276-625B7004744C}"/>
    <cellStyle name="Comma [0] 2 3 3 8" xfId="3449" xr:uid="{1C2721C5-A650-4C90-AF29-B3E97A2FA69E}"/>
    <cellStyle name="Comma [0] 2 3 3 8 2" xfId="11690" xr:uid="{05B7A749-3FB0-4CAC-A794-0E1FD41465A7}"/>
    <cellStyle name="Comma [0] 2 3 3 8 3" xfId="14530" xr:uid="{47FD49B0-8962-4BDD-9AC2-7620CD6839C6}"/>
    <cellStyle name="Comma [0] 2 3 3 8 4" xfId="44454" xr:uid="{5C3A2A5C-5EFD-46FE-AEF4-5FA6651932FC}"/>
    <cellStyle name="Comma [0] 2 3 3 8 5" xfId="49347" xr:uid="{DAE763BD-A722-432C-85DC-44A54F2811CE}"/>
    <cellStyle name="Comma [0] 2 3 3 9" xfId="9712" xr:uid="{223406DB-1C4B-48C0-AE9C-70EBE8FAE211}"/>
    <cellStyle name="Comma [0] 2 3 3 9 2" xfId="44872" xr:uid="{701B5EAC-56C6-45F3-BCF8-1003007B22CB}"/>
    <cellStyle name="Comma [0] 2 3 4" xfId="231" xr:uid="{00000000-0005-0000-0000-00004E000000}"/>
    <cellStyle name="Comma [0] 2 3 4 10" xfId="16515" xr:uid="{A429FD58-465C-4CB7-BBAF-20E3F1BE72FF}"/>
    <cellStyle name="Comma [0] 2 3 4 11" xfId="17059" xr:uid="{8FE5A443-C972-4AB5-B41A-85E9F2F51622}"/>
    <cellStyle name="Comma [0] 2 3 4 12" xfId="17554" xr:uid="{06BFE433-A66A-47E4-996C-0EF49978FBFF}"/>
    <cellStyle name="Comma [0] 2 3 4 13" xfId="42553" xr:uid="{EEB177FC-07FA-4348-99A1-C6AB13069C8C}"/>
    <cellStyle name="Comma [0] 2 3 4 14" xfId="47446" xr:uid="{5F875EEE-E4DA-455E-8937-65CFC8F5F867}"/>
    <cellStyle name="Comma [0] 2 3 4 2" xfId="458" xr:uid="{00000000-0005-0000-0000-00004F000000}"/>
    <cellStyle name="Comma [0] 2 3 4 2 10" xfId="17271" xr:uid="{250D1247-FF8A-4F1F-818E-9F5CED56997D}"/>
    <cellStyle name="Comma [0] 2 3 4 2 11" xfId="18131" xr:uid="{5B4D36F0-3C7B-4E12-B00D-0C2052E89604}"/>
    <cellStyle name="Comma [0] 2 3 4 2 12" xfId="42765" xr:uid="{FD95FED8-C03D-45FD-BC4F-20C42D678A08}"/>
    <cellStyle name="Comma [0] 2 3 4 2 13" xfId="47658" xr:uid="{7051C170-508C-4CC5-B227-EDF22088F079}"/>
    <cellStyle name="Comma [0] 2 3 4 2 2" xfId="2274" xr:uid="{4935CEF0-093B-4447-80BE-A911CE87F2B5}"/>
    <cellStyle name="Comma [0] 2 3 4 2 2 2" xfId="10545" xr:uid="{0FBF0B66-1DFF-41B0-B559-A4E95254EFA1}"/>
    <cellStyle name="Comma [0] 2 3 4 2 2 2 2" xfId="45705" xr:uid="{67F39DEF-F97B-429B-9803-385440D0A751}"/>
    <cellStyle name="Comma [0] 2 3 4 2 2 3" xfId="13385" xr:uid="{98C4FA81-EC9D-4CE6-BF88-32DB004E3440}"/>
    <cellStyle name="Comma [0] 2 3 4 2 2 4" xfId="43309" xr:uid="{AED3E13F-7F0B-4C23-91DE-403328E677E6}"/>
    <cellStyle name="Comma [0] 2 3 4 2 2 5" xfId="48202" xr:uid="{556B5E2E-9AFF-4493-BEB0-B065D2810627}"/>
    <cellStyle name="Comma [0] 2 3 4 2 3" xfId="2692" xr:uid="{D4D843D3-6F21-4DCB-AFCE-7B6DED9F9CD5}"/>
    <cellStyle name="Comma [0] 2 3 4 2 3 2" xfId="10963" xr:uid="{8329BC6A-7475-4697-950F-07DD3A69847D}"/>
    <cellStyle name="Comma [0] 2 3 4 2 3 2 2" xfId="46123" xr:uid="{2509CC56-5761-466B-8684-47D86FBDE7F5}"/>
    <cellStyle name="Comma [0] 2 3 4 2 3 3" xfId="13803" xr:uid="{DA211860-71EB-4C1D-8C03-FB1D116AF225}"/>
    <cellStyle name="Comma [0] 2 3 4 2 3 4" xfId="43727" xr:uid="{7423E3F2-49BD-48E5-B7A9-4967339AA437}"/>
    <cellStyle name="Comma [0] 2 3 4 2 3 5" xfId="48620" xr:uid="{4DB4CE89-A7C4-4137-9349-A671320CCF2B}"/>
    <cellStyle name="Comma [0] 2 3 4 2 4" xfId="3236" xr:uid="{E46285EC-6A17-49B6-B8CC-5DBC30C5A81B}"/>
    <cellStyle name="Comma [0] 2 3 4 2 4 2" xfId="11507" xr:uid="{369BA8CF-D2D3-4534-B7F9-8ACB4C175BC4}"/>
    <cellStyle name="Comma [0] 2 3 4 2 4 2 2" xfId="46667" xr:uid="{54C38E14-5922-41D4-B8BB-31836DE31A0B}"/>
    <cellStyle name="Comma [0] 2 3 4 2 4 3" xfId="14347" xr:uid="{4ED21B04-C60E-4478-ACB3-25548D79C5C5}"/>
    <cellStyle name="Comma [0] 2 3 4 2 4 4" xfId="44271" xr:uid="{75F78757-CB0F-45A7-A536-C9B3B21D1EC7}"/>
    <cellStyle name="Comma [0] 2 3 4 2 4 5" xfId="49164" xr:uid="{2215E33F-7DA0-4006-8B3E-9EDD93894DA6}"/>
    <cellStyle name="Comma [0] 2 3 4 2 5" xfId="3738" xr:uid="{896CB694-1DD5-4270-9664-F3014F29CA10}"/>
    <cellStyle name="Comma [0] 2 3 4 2 5 2" xfId="11979" xr:uid="{88F91151-EF67-4055-AF84-4386BE0C5588}"/>
    <cellStyle name="Comma [0] 2 3 4 2 5 3" xfId="14819" xr:uid="{413A9ECA-E568-43AC-9D46-201B76960D41}"/>
    <cellStyle name="Comma [0] 2 3 4 2 5 4" xfId="44743" xr:uid="{B808E8C9-05D7-4069-8686-F69615BABA7C}"/>
    <cellStyle name="Comma [0] 2 3 4 2 5 5" xfId="49636" xr:uid="{CC7E60CC-3BB9-4419-807D-A777FD8C3240}"/>
    <cellStyle name="Comma [0] 2 3 4 2 6" xfId="10001" xr:uid="{6A159EFA-D367-48FF-AEC7-F108BAEAB7FF}"/>
    <cellStyle name="Comma [0] 2 3 4 2 6 2" xfId="45161" xr:uid="{9B8D1260-EE5C-4507-9D78-A8FF0D473B98}"/>
    <cellStyle name="Comma [0] 2 3 4 2 7" xfId="12841" xr:uid="{66FECEC3-956C-4EA9-A1F5-C1EFE6EA9B13}"/>
    <cellStyle name="Comma [0] 2 3 4 2 8" xfId="16184" xr:uid="{8681AD69-CF79-471C-BA2D-44237BCF11B6}"/>
    <cellStyle name="Comma [0] 2 3 4 2 9" xfId="16727" xr:uid="{BAC58060-7486-43F5-BC0B-029AB766F702}"/>
    <cellStyle name="Comma [0] 2 3 4 3" xfId="2062" xr:uid="{7DC87286-81CF-4EC7-8321-A652468AE579}"/>
    <cellStyle name="Comma [0] 2 3 4 3 2" xfId="10333" xr:uid="{A63A8893-7B33-4FB7-B112-34E098603896}"/>
    <cellStyle name="Comma [0] 2 3 4 3 2 2" xfId="45493" xr:uid="{4E16E418-B940-4B95-BFF8-88A5D6F256FE}"/>
    <cellStyle name="Comma [0] 2 3 4 3 3" xfId="13173" xr:uid="{76A46A0F-6E16-45D0-B8DF-6DA0697E9E41}"/>
    <cellStyle name="Comma [0] 2 3 4 3 4" xfId="43097" xr:uid="{F09747E1-5E6D-4903-BF3E-153D3F0AC6D9}"/>
    <cellStyle name="Comma [0] 2 3 4 3 5" xfId="47990" xr:uid="{A13207A6-4C76-41A3-BF25-F2C88B75C95C}"/>
    <cellStyle name="Comma [0] 2 3 4 4" xfId="2480" xr:uid="{57682890-09BE-43F3-A310-39D157B4C9B3}"/>
    <cellStyle name="Comma [0] 2 3 4 4 2" xfId="10751" xr:uid="{F6A348A2-1897-477B-96E4-243104B56E8A}"/>
    <cellStyle name="Comma [0] 2 3 4 4 2 2" xfId="45911" xr:uid="{FEBC8B48-96F9-4F8D-90C4-5CBDC514C1EF}"/>
    <cellStyle name="Comma [0] 2 3 4 4 3" xfId="13591" xr:uid="{1EA22842-71D4-4F84-BDC8-977A60E8245F}"/>
    <cellStyle name="Comma [0] 2 3 4 4 4" xfId="43515" xr:uid="{906CCCD7-B105-4A8B-8989-4A71D71796F9}"/>
    <cellStyle name="Comma [0] 2 3 4 4 5" xfId="48408" xr:uid="{D539D9B5-1D16-4A2A-A0AF-AFD6E2FB3BA5}"/>
    <cellStyle name="Comma [0] 2 3 4 5" xfId="3024" xr:uid="{19E2EA77-5DFA-47B5-8897-09983508A45C}"/>
    <cellStyle name="Comma [0] 2 3 4 5 2" xfId="11295" xr:uid="{7565F359-2981-49AC-AAB9-A51E0D566BA3}"/>
    <cellStyle name="Comma [0] 2 3 4 5 2 2" xfId="46455" xr:uid="{7ADA09DE-C8D7-4AAC-B6AE-58F280580BC4}"/>
    <cellStyle name="Comma [0] 2 3 4 5 3" xfId="14135" xr:uid="{8A88C558-A557-433E-9C9F-97E516776D7C}"/>
    <cellStyle name="Comma [0] 2 3 4 5 4" xfId="44059" xr:uid="{53CFEA63-85A3-43BD-98E3-2D845393651C}"/>
    <cellStyle name="Comma [0] 2 3 4 5 5" xfId="48952" xr:uid="{1B90CB11-A72B-4A26-BEE5-AB68C381F750}"/>
    <cellStyle name="Comma [0] 2 3 4 6" xfId="3526" xr:uid="{5371A071-45F7-4E5F-BEA8-51DEE2E41012}"/>
    <cellStyle name="Comma [0] 2 3 4 6 2" xfId="11767" xr:uid="{A42661B3-2F0F-4C5E-A52A-B119A6CBFB6A}"/>
    <cellStyle name="Comma [0] 2 3 4 6 3" xfId="14607" xr:uid="{EC6807A1-43CE-4D46-ADBF-BDC17DB03EB0}"/>
    <cellStyle name="Comma [0] 2 3 4 6 4" xfId="44531" xr:uid="{072388ED-163E-4771-8E91-65701B873B46}"/>
    <cellStyle name="Comma [0] 2 3 4 6 5" xfId="49424" xr:uid="{ABEFF1E9-75FF-448D-9948-DDB1638FE059}"/>
    <cellStyle name="Comma [0] 2 3 4 7" xfId="9789" xr:uid="{C463D7AD-5310-4B04-AC52-A55B9E15D269}"/>
    <cellStyle name="Comma [0] 2 3 4 7 2" xfId="44949" xr:uid="{AA1FBB73-9F23-47D9-9A1A-082E643964B4}"/>
    <cellStyle name="Comma [0] 2 3 4 8" xfId="12629" xr:uid="{1720EC7E-92EA-4559-A5EC-DE66E5DE27C2}"/>
    <cellStyle name="Comma [0] 2 3 4 9" xfId="15972" xr:uid="{D7321A14-CEDD-4366-B5BC-532E364492C1}"/>
    <cellStyle name="Comma [0] 2 3 5" xfId="357" xr:uid="{00000000-0005-0000-0000-000050000000}"/>
    <cellStyle name="Comma [0] 2 3 5 10" xfId="17171" xr:uid="{004848CA-FB8E-414C-865E-01F8939A450C}"/>
    <cellStyle name="Comma [0] 2 3 5 11" xfId="18188" xr:uid="{A0A2F54D-3CAD-4651-BA86-4EFE8C83A386}"/>
    <cellStyle name="Comma [0] 2 3 5 12" xfId="42665" xr:uid="{AC3DBE13-7B6D-4BE7-A95A-D9B33A9BD081}"/>
    <cellStyle name="Comma [0] 2 3 5 13" xfId="47558" xr:uid="{AE419859-5FA7-43D0-9EE7-51FEE53E1B83}"/>
    <cellStyle name="Comma [0] 2 3 5 2" xfId="2174" xr:uid="{72747717-2C8D-4D4A-BE11-E6431E0D628A}"/>
    <cellStyle name="Comma [0] 2 3 5 2 2" xfId="10445" xr:uid="{401DD479-941A-4F8E-99FA-F3715BEC8612}"/>
    <cellStyle name="Comma [0] 2 3 5 2 2 2" xfId="45605" xr:uid="{4596A189-2CC2-432B-9DC3-279F8425D986}"/>
    <cellStyle name="Comma [0] 2 3 5 2 3" xfId="13285" xr:uid="{C5E1C15B-9AB2-45F3-BED5-ED8A346E70D7}"/>
    <cellStyle name="Comma [0] 2 3 5 2 4" xfId="43209" xr:uid="{AF880AC0-6CEE-4EFC-B271-4F30D8BF1CB5}"/>
    <cellStyle name="Comma [0] 2 3 5 2 5" xfId="48102" xr:uid="{8701B0F6-0385-4985-8C74-796497715C62}"/>
    <cellStyle name="Comma [0] 2 3 5 3" xfId="2592" xr:uid="{E652CE40-8D0B-4B70-9599-42AF4A5D9EFE}"/>
    <cellStyle name="Comma [0] 2 3 5 3 2" xfId="10863" xr:uid="{B088FDCF-0A40-4B48-B7AC-AE0D83679117}"/>
    <cellStyle name="Comma [0] 2 3 5 3 2 2" xfId="46023" xr:uid="{DFA81C3C-F8EB-4313-ADF0-2BD47CAEE1EE}"/>
    <cellStyle name="Comma [0] 2 3 5 3 3" xfId="13703" xr:uid="{129CD8C9-692C-4379-8C6E-B9F5717E894E}"/>
    <cellStyle name="Comma [0] 2 3 5 3 4" xfId="43627" xr:uid="{8C1442B5-E967-4D18-B5D9-7EB4763E189F}"/>
    <cellStyle name="Comma [0] 2 3 5 3 5" xfId="48520" xr:uid="{07E363E0-39ED-482F-9B17-2A31A449B811}"/>
    <cellStyle name="Comma [0] 2 3 5 4" xfId="3136" xr:uid="{060D4BC8-B71F-4910-BD0A-80A09A9A9C47}"/>
    <cellStyle name="Comma [0] 2 3 5 4 2" xfId="11407" xr:uid="{1B55E282-C191-4E41-BE09-E0EDEE84F236}"/>
    <cellStyle name="Comma [0] 2 3 5 4 2 2" xfId="46567" xr:uid="{FC81ABA9-7BCC-4440-9123-598BA64FA6CC}"/>
    <cellStyle name="Comma [0] 2 3 5 4 3" xfId="14247" xr:uid="{0BAC1D15-D6FE-4F27-8319-33C8CB44CF27}"/>
    <cellStyle name="Comma [0] 2 3 5 4 4" xfId="44171" xr:uid="{2C2D8E45-6788-4F6A-B436-A9171C7E8488}"/>
    <cellStyle name="Comma [0] 2 3 5 4 5" xfId="49064" xr:uid="{281858B0-0091-42EE-B623-E5D4A4BCC884}"/>
    <cellStyle name="Comma [0] 2 3 5 5" xfId="3638" xr:uid="{6E3EF124-E75E-466F-A14C-F30DD38352B5}"/>
    <cellStyle name="Comma [0] 2 3 5 5 2" xfId="11879" xr:uid="{886D3338-6F12-4EA3-BE5F-512A841FE6AC}"/>
    <cellStyle name="Comma [0] 2 3 5 5 3" xfId="14719" xr:uid="{663259A0-C433-435D-BFDE-7F5BBEC49C4F}"/>
    <cellStyle name="Comma [0] 2 3 5 5 4" xfId="44643" xr:uid="{2D684372-A2DD-42AC-8275-EB41A5A99DE9}"/>
    <cellStyle name="Comma [0] 2 3 5 5 5" xfId="49536" xr:uid="{883C497A-F823-49B9-A9B3-624EBF7E8019}"/>
    <cellStyle name="Comma [0] 2 3 5 6" xfId="9901" xr:uid="{C119A375-4966-4D38-9CB1-5D0EA258CAFE}"/>
    <cellStyle name="Comma [0] 2 3 5 6 2" xfId="45061" xr:uid="{171AB486-2B1D-4369-869E-DA40CF0CD90E}"/>
    <cellStyle name="Comma [0] 2 3 5 7" xfId="12741" xr:uid="{81AFC06B-6038-4032-9FD2-C34454B4ED4E}"/>
    <cellStyle name="Comma [0] 2 3 5 8" xfId="16084" xr:uid="{CAB66211-7E90-43A6-A882-0DFF29A71170}"/>
    <cellStyle name="Comma [0] 2 3 5 9" xfId="16627" xr:uid="{86CC776F-7149-4C3E-92EF-970665747628}"/>
    <cellStyle name="Comma [0] 2 3 6" xfId="560" xr:uid="{00000000-0005-0000-0000-000051000000}"/>
    <cellStyle name="Comma [0] 2 3 6 10" xfId="47760" xr:uid="{F8CBE809-C126-4AE7-9021-8D00108060DE}"/>
    <cellStyle name="Comma [0] 2 3 6 2" xfId="2794" xr:uid="{C7F999A4-F4BA-48D1-9896-09553C3F26B6}"/>
    <cellStyle name="Comma [0] 2 3 6 2 2" xfId="11065" xr:uid="{C8021F9F-AFC1-4972-BBF8-C1C11AC7ECBD}"/>
    <cellStyle name="Comma [0] 2 3 6 2 2 2" xfId="46225" xr:uid="{66B459CD-0257-4153-BA26-070C8580A67E}"/>
    <cellStyle name="Comma [0] 2 3 6 2 3" xfId="13905" xr:uid="{1BB53556-71C5-4EE2-A366-5BE4891C4D2F}"/>
    <cellStyle name="Comma [0] 2 3 6 2 4" xfId="43829" xr:uid="{1DE8EAAE-DE59-4732-BDD8-7F6D1D7FB0D5}"/>
    <cellStyle name="Comma [0] 2 3 6 2 5" xfId="48722" xr:uid="{031F96F6-953C-4ECB-904B-CF5681CFAA7B}"/>
    <cellStyle name="Comma [0] 2 3 6 3" xfId="10103" xr:uid="{A57C4223-B8D6-4545-B286-F2F81B71BFF1}"/>
    <cellStyle name="Comma [0] 2 3 6 3 2" xfId="45263" xr:uid="{9025BA24-C2E1-4E21-AF21-0F2991628B1A}"/>
    <cellStyle name="Comma [0] 2 3 6 4" xfId="12943" xr:uid="{AA02367C-B78B-4EE0-B2DE-0EA63562D480}"/>
    <cellStyle name="Comma [0] 2 3 6 5" xfId="16286" xr:uid="{8F13E007-0019-4BD3-9A9C-73160C92BF24}"/>
    <cellStyle name="Comma [0] 2 3 6 6" xfId="16829" xr:uid="{692E1F82-D075-41C6-95DB-A0AF493CC90A}"/>
    <cellStyle name="Comma [0] 2 3 6 7" xfId="17373" xr:uid="{2EC4E437-6DBB-4E44-90D9-7BC3B5AFD54A}"/>
    <cellStyle name="Comma [0] 2 3 6 8" xfId="17870" xr:uid="{0AFA14C2-46F6-4482-B7B8-A76E1BADF574}"/>
    <cellStyle name="Comma [0] 2 3 6 9" xfId="42867" xr:uid="{CDE58539-78DB-4DC0-BF40-D35F7263A9BC}"/>
    <cellStyle name="Comma [0] 2 3 7" xfId="1958" xr:uid="{FE04C902-5D2A-42F9-AB90-71AEB1A7C3FB}"/>
    <cellStyle name="Comma [0] 2 3 7 2" xfId="10229" xr:uid="{0FDD789A-C2B4-48D4-BF31-BAD48D21665C}"/>
    <cellStyle name="Comma [0] 2 3 7 2 2" xfId="45389" xr:uid="{E031BC2E-828A-42E5-9653-677E9F0980D4}"/>
    <cellStyle name="Comma [0] 2 3 7 3" xfId="13069" xr:uid="{1104976C-E073-482F-A5D5-7907D2383AB7}"/>
    <cellStyle name="Comma [0] 2 3 7 4" xfId="42993" xr:uid="{D3BB0427-E5CC-430A-9EC5-B85799B3D9CE}"/>
    <cellStyle name="Comma [0] 2 3 7 5" xfId="47886" xr:uid="{66A38F42-5839-4515-8801-6AC8F69BFA05}"/>
    <cellStyle name="Comma [0] 2 3 8" xfId="2376" xr:uid="{F7B855B9-7731-4D6A-9D59-E75A936DE425}"/>
    <cellStyle name="Comma [0] 2 3 8 2" xfId="10647" xr:uid="{67943EDE-5659-4F3F-8A27-4B6D71062C99}"/>
    <cellStyle name="Comma [0] 2 3 8 2 2" xfId="45807" xr:uid="{E390F232-7F01-44BA-BCCE-DC3AE1EBDAE0}"/>
    <cellStyle name="Comma [0] 2 3 8 3" xfId="13487" xr:uid="{6AD80603-5CC9-4E9C-AC1B-11AA0204366F}"/>
    <cellStyle name="Comma [0] 2 3 8 4" xfId="43411" xr:uid="{61C13CE5-DF02-4ED9-9537-C8017697B042}"/>
    <cellStyle name="Comma [0] 2 3 8 5" xfId="48304" xr:uid="{A04DC4EE-878A-4AF6-AF6E-BD282BFC5A9A}"/>
    <cellStyle name="Comma [0] 2 3 9" xfId="2920" xr:uid="{4FED5FCD-0FA0-40D9-9845-9DF285A6830D}"/>
    <cellStyle name="Comma [0] 2 3 9 2" xfId="11191" xr:uid="{C7B76E2B-F468-448A-9AF0-39F4BD8710E2}"/>
    <cellStyle name="Comma [0] 2 3 9 2 2" xfId="46351" xr:uid="{471AFFC2-4F42-494E-98A8-BBFC7CD45876}"/>
    <cellStyle name="Comma [0] 2 3 9 3" xfId="14031" xr:uid="{4F6A5973-6A9F-423F-9E09-F8207016EBEC}"/>
    <cellStyle name="Comma [0] 2 3 9 4" xfId="43955" xr:uid="{40061935-19A2-444C-91C5-65943BF55FD2}"/>
    <cellStyle name="Comma [0] 2 3 9 5" xfId="48848" xr:uid="{69810B11-BEED-49DC-A596-EB853CC0CA21}"/>
    <cellStyle name="Comma [0] 2 4" xfId="132" xr:uid="{00000000-0005-0000-0000-000052000000}"/>
    <cellStyle name="Comma [0] 2 5" xfId="166" xr:uid="{00000000-0005-0000-0000-000053000000}"/>
    <cellStyle name="Comma [0] 2 5 10" xfId="12573" xr:uid="{510EFF04-BA52-487D-A9D5-69D740B96332}"/>
    <cellStyle name="Comma [0] 2 5 11" xfId="15916" xr:uid="{CA3DF61D-0260-4059-A24A-844D89F6C219}"/>
    <cellStyle name="Comma [0] 2 5 12" xfId="16459" xr:uid="{CD9A0595-8521-43D7-BFDC-98926595BC7E}"/>
    <cellStyle name="Comma [0] 2 5 13" xfId="17003" xr:uid="{EC5C2C3E-21C8-4AEE-A718-57557D912BE1}"/>
    <cellStyle name="Comma [0] 2 5 14" xfId="17827" xr:uid="{A994ABFD-32D9-433B-85C6-F5434503F51A}"/>
    <cellStyle name="Comma [0] 2 5 15" xfId="42497" xr:uid="{623F87AA-03B2-4AB1-B2D3-AD7BA8F45524}"/>
    <cellStyle name="Comma [0] 2 5 16" xfId="47390" xr:uid="{0113A512-69B2-452D-8EF4-77911E7E44B9}"/>
    <cellStyle name="Comma [0] 2 5 2" xfId="279" xr:uid="{00000000-0005-0000-0000-000054000000}"/>
    <cellStyle name="Comma [0] 2 5 2 10" xfId="16563" xr:uid="{1DE67CD9-0393-4AB0-A736-FDA2C36ECD6D}"/>
    <cellStyle name="Comma [0] 2 5 2 11" xfId="17107" xr:uid="{D0075F3A-75EA-4D25-9640-F806E2BF0861}"/>
    <cellStyle name="Comma [0] 2 5 2 12" xfId="18247" xr:uid="{90FB6318-4BEC-4778-BD3E-2CEA78ACD250}"/>
    <cellStyle name="Comma [0] 2 5 2 13" xfId="42601" xr:uid="{A3F55849-9A09-4D15-B7D3-D45845A03A7B}"/>
    <cellStyle name="Comma [0] 2 5 2 14" xfId="47494" xr:uid="{B1003F9B-12F2-4550-B4C5-184C98216FC8}"/>
    <cellStyle name="Comma [0] 2 5 2 2" xfId="506" xr:uid="{00000000-0005-0000-0000-000055000000}"/>
    <cellStyle name="Comma [0] 2 5 2 2 10" xfId="17319" xr:uid="{5DF18581-4ABA-4FB7-8C8C-52D59A89626F}"/>
    <cellStyle name="Comma [0] 2 5 2 2 11" xfId="18051" xr:uid="{D1B210CD-E278-4B97-9079-038F0AD548B9}"/>
    <cellStyle name="Comma [0] 2 5 2 2 12" xfId="42813" xr:uid="{11ADC528-9F43-47B7-9310-AC93465D992D}"/>
    <cellStyle name="Comma [0] 2 5 2 2 13" xfId="47706" xr:uid="{B525D87B-8D6C-45DA-8B4E-B1C6186A563D}"/>
    <cellStyle name="Comma [0] 2 5 2 2 2" xfId="2322" xr:uid="{208E02A1-E993-430C-B05D-401800254392}"/>
    <cellStyle name="Comma [0] 2 5 2 2 2 2" xfId="10593" xr:uid="{C5118423-D71A-4B89-B652-CB8BB5D3249A}"/>
    <cellStyle name="Comma [0] 2 5 2 2 2 2 2" xfId="45753" xr:uid="{BA6E6AAB-EE34-45EA-9148-6546DA8ABC9C}"/>
    <cellStyle name="Comma [0] 2 5 2 2 2 3" xfId="13433" xr:uid="{DA3E1052-CB3C-412E-AAB5-7BC93364B521}"/>
    <cellStyle name="Comma [0] 2 5 2 2 2 4" xfId="43357" xr:uid="{7C55D593-EDB0-4BEB-89BD-6C8D9C280E54}"/>
    <cellStyle name="Comma [0] 2 5 2 2 2 5" xfId="48250" xr:uid="{F2F8803E-CF92-4F62-8043-268AE866D8EC}"/>
    <cellStyle name="Comma [0] 2 5 2 2 3" xfId="2740" xr:uid="{CDEED799-B59F-40E6-8A7E-0E33810C425F}"/>
    <cellStyle name="Comma [0] 2 5 2 2 3 2" xfId="11011" xr:uid="{43C10F63-2BF5-471E-9A40-DC5631BE45A0}"/>
    <cellStyle name="Comma [0] 2 5 2 2 3 2 2" xfId="46171" xr:uid="{016EC28D-FD59-4259-AD7B-8843905C7CD9}"/>
    <cellStyle name="Comma [0] 2 5 2 2 3 3" xfId="13851" xr:uid="{67D3E74B-A6AF-403E-8D08-24930A30DCF2}"/>
    <cellStyle name="Comma [0] 2 5 2 2 3 4" xfId="43775" xr:uid="{926C46E0-7DC3-49BB-B806-C9790AC8F2AF}"/>
    <cellStyle name="Comma [0] 2 5 2 2 3 5" xfId="48668" xr:uid="{96978951-0F96-48A2-B3CA-EF32399CB6EA}"/>
    <cellStyle name="Comma [0] 2 5 2 2 4" xfId="3284" xr:uid="{F9906AAA-7B10-4EF6-82A5-C4DD3CD10508}"/>
    <cellStyle name="Comma [0] 2 5 2 2 4 2" xfId="11555" xr:uid="{6175BF38-4050-4A61-B3BC-6E59F0D7ECF6}"/>
    <cellStyle name="Comma [0] 2 5 2 2 4 2 2" xfId="46715" xr:uid="{7A64BC6E-3ECC-4EAB-B56D-32942728E3DE}"/>
    <cellStyle name="Comma [0] 2 5 2 2 4 3" xfId="14395" xr:uid="{55439189-9CC6-457E-B85E-1D8A384328A3}"/>
    <cellStyle name="Comma [0] 2 5 2 2 4 4" xfId="44319" xr:uid="{6603E8D4-E0B0-4AFB-AC69-EE23E28AFF6A}"/>
    <cellStyle name="Comma [0] 2 5 2 2 4 5" xfId="49212" xr:uid="{BBBB9D7C-76BB-4B4E-9CBA-A15DB469D601}"/>
    <cellStyle name="Comma [0] 2 5 2 2 5" xfId="3786" xr:uid="{F0D53562-F7AB-4E34-ADC5-8476B4501B1A}"/>
    <cellStyle name="Comma [0] 2 5 2 2 5 2" xfId="12027" xr:uid="{19844012-509C-47BF-BF71-2B6ADCAD67D0}"/>
    <cellStyle name="Comma [0] 2 5 2 2 5 3" xfId="14867" xr:uid="{E9A3FA14-59C8-4E5A-A877-29156E60EEDD}"/>
    <cellStyle name="Comma [0] 2 5 2 2 5 4" xfId="44791" xr:uid="{09C97473-DEB6-41D7-993F-3931957D8980}"/>
    <cellStyle name="Comma [0] 2 5 2 2 5 5" xfId="49684" xr:uid="{98BD6554-E660-44A1-AC2E-861BAFF34560}"/>
    <cellStyle name="Comma [0] 2 5 2 2 6" xfId="10049" xr:uid="{9D51ACE2-DAF8-48B0-9F01-C6AA11EA7AD2}"/>
    <cellStyle name="Comma [0] 2 5 2 2 6 2" xfId="45209" xr:uid="{D82F79D6-DA21-44E4-98AF-35BA905FB683}"/>
    <cellStyle name="Comma [0] 2 5 2 2 7" xfId="12889" xr:uid="{4A78DFBE-431B-4092-884D-C50DC1B4E78B}"/>
    <cellStyle name="Comma [0] 2 5 2 2 8" xfId="16232" xr:uid="{7BCB0CB8-2946-4478-B395-B0C62213D220}"/>
    <cellStyle name="Comma [0] 2 5 2 2 9" xfId="16775" xr:uid="{0CF2D09F-CE41-46B9-A6B5-2EA81E6B0AB4}"/>
    <cellStyle name="Comma [0] 2 5 2 3" xfId="2110" xr:uid="{476244BB-BBD4-4C0C-BF36-0A9219F42F95}"/>
    <cellStyle name="Comma [0] 2 5 2 3 2" xfId="10381" xr:uid="{AB0AC110-6B80-4F8A-9C4E-11B6F642F55D}"/>
    <cellStyle name="Comma [0] 2 5 2 3 2 2" xfId="45541" xr:uid="{51DD56AB-D293-46FD-9579-C9480659E896}"/>
    <cellStyle name="Comma [0] 2 5 2 3 3" xfId="13221" xr:uid="{BF645F8C-327E-4BC3-96F1-F2A91E5C8111}"/>
    <cellStyle name="Comma [0] 2 5 2 3 4" xfId="43145" xr:uid="{BB892AD6-DF4E-4ADF-B8AA-57644EF142BB}"/>
    <cellStyle name="Comma [0] 2 5 2 3 5" xfId="48038" xr:uid="{ED29EA1B-06B8-422B-87BC-17C6A006D7C1}"/>
    <cellStyle name="Comma [0] 2 5 2 4" xfId="2528" xr:uid="{A648B626-BFD5-4F0D-9C30-AE2554739FC6}"/>
    <cellStyle name="Comma [0] 2 5 2 4 2" xfId="10799" xr:uid="{4578D8B3-85C7-4948-876A-8305297A654C}"/>
    <cellStyle name="Comma [0] 2 5 2 4 2 2" xfId="45959" xr:uid="{BEEBBF36-03AF-4B67-AA9D-2283159C48CA}"/>
    <cellStyle name="Comma [0] 2 5 2 4 3" xfId="13639" xr:uid="{D044C99F-706A-41D8-88D6-B0897840AD32}"/>
    <cellStyle name="Comma [0] 2 5 2 4 4" xfId="43563" xr:uid="{54CEBCEC-FC79-41C6-8C0F-C1316499B76F}"/>
    <cellStyle name="Comma [0] 2 5 2 4 5" xfId="48456" xr:uid="{BE16F73C-DA7B-4228-8714-910E19CC3D16}"/>
    <cellStyle name="Comma [0] 2 5 2 5" xfId="3072" xr:uid="{FBFBA9EE-93DE-4090-AF65-A7F6385C57F6}"/>
    <cellStyle name="Comma [0] 2 5 2 5 2" xfId="11343" xr:uid="{107F0365-3317-4DCE-A128-9B6A6D7C218C}"/>
    <cellStyle name="Comma [0] 2 5 2 5 2 2" xfId="46503" xr:uid="{4B386449-0910-44A6-B0FE-97B0E9E87869}"/>
    <cellStyle name="Comma [0] 2 5 2 5 3" xfId="14183" xr:uid="{95A33EA4-C163-40F2-A295-FF7C233AD537}"/>
    <cellStyle name="Comma [0] 2 5 2 5 4" xfId="44107" xr:uid="{48FEC79D-0CC6-4973-8E29-D7D52D4FDDD3}"/>
    <cellStyle name="Comma [0] 2 5 2 5 5" xfId="49000" xr:uid="{87CB7A2F-8016-408D-95F2-D7543E91CBB8}"/>
    <cellStyle name="Comma [0] 2 5 2 6" xfId="3574" xr:uid="{37E71A2C-0A73-46FB-8A7A-4C2863F2682A}"/>
    <cellStyle name="Comma [0] 2 5 2 6 2" xfId="11815" xr:uid="{A7853999-BBB6-48C4-A3BA-66373A0CE4C7}"/>
    <cellStyle name="Comma [0] 2 5 2 6 3" xfId="14655" xr:uid="{D19AA300-AB10-4CBA-AAB4-98704B3BA81A}"/>
    <cellStyle name="Comma [0] 2 5 2 6 4" xfId="44579" xr:uid="{A479EA0B-EB8C-45BC-BCF3-DA2896C855FD}"/>
    <cellStyle name="Comma [0] 2 5 2 6 5" xfId="49472" xr:uid="{C0D759D0-24D0-47F6-B2C7-61DA8651AC7F}"/>
    <cellStyle name="Comma [0] 2 5 2 7" xfId="9837" xr:uid="{C3887C63-14C4-4A15-ADEF-8B2D43C9E0E1}"/>
    <cellStyle name="Comma [0] 2 5 2 7 2" xfId="44997" xr:uid="{F428D6E8-A4A1-4692-8C6E-904F14989708}"/>
    <cellStyle name="Comma [0] 2 5 2 8" xfId="12677" xr:uid="{51BD5F7A-A898-4D55-9E31-1B7516AF3DA9}"/>
    <cellStyle name="Comma [0] 2 5 2 9" xfId="16020" xr:uid="{C4315CB1-71DC-4A51-B30F-26C34D1D7DF1}"/>
    <cellStyle name="Comma [0] 2 5 3" xfId="405" xr:uid="{00000000-0005-0000-0000-000056000000}"/>
    <cellStyle name="Comma [0] 2 5 3 10" xfId="17219" xr:uid="{DF42F364-03DA-4B63-8B46-37D869FDD487}"/>
    <cellStyle name="Comma [0] 2 5 3 11" xfId="17689" xr:uid="{64AE5A9B-B69F-412F-A817-18C8A70F7027}"/>
    <cellStyle name="Comma [0] 2 5 3 12" xfId="42713" xr:uid="{58D3CF12-5CCF-436A-BCEA-93510AAB77DF}"/>
    <cellStyle name="Comma [0] 2 5 3 13" xfId="47606" xr:uid="{B8BA0623-8F97-4104-9318-66065AAB38F3}"/>
    <cellStyle name="Comma [0] 2 5 3 2" xfId="2222" xr:uid="{BC54D81A-6D2F-4F50-8F58-FBFEB97661FC}"/>
    <cellStyle name="Comma [0] 2 5 3 2 2" xfId="10493" xr:uid="{8403A90E-EF4D-4AF3-BF57-5388286AB496}"/>
    <cellStyle name="Comma [0] 2 5 3 2 2 2" xfId="45653" xr:uid="{8C9743CF-379F-4CB2-8AEB-0337EBD3FD39}"/>
    <cellStyle name="Comma [0] 2 5 3 2 3" xfId="13333" xr:uid="{311A3B2E-50B7-4E75-A045-B7EEEE637930}"/>
    <cellStyle name="Comma [0] 2 5 3 2 4" xfId="43257" xr:uid="{03E73624-1EF3-40D4-912C-2432A71FD5AD}"/>
    <cellStyle name="Comma [0] 2 5 3 2 5" xfId="48150" xr:uid="{0F5091D9-AD86-41F7-850F-17DBC910CB07}"/>
    <cellStyle name="Comma [0] 2 5 3 3" xfId="2640" xr:uid="{68ED43EB-DB0F-435F-9364-E7130900C051}"/>
    <cellStyle name="Comma [0] 2 5 3 3 2" xfId="10911" xr:uid="{C879547E-64A1-4D08-9EF6-53087ABB060E}"/>
    <cellStyle name="Comma [0] 2 5 3 3 2 2" xfId="46071" xr:uid="{98094F0F-F0EF-4772-800F-A21C181B35CC}"/>
    <cellStyle name="Comma [0] 2 5 3 3 3" xfId="13751" xr:uid="{5684E504-BE3A-42C2-B37B-5AF3F75685E7}"/>
    <cellStyle name="Comma [0] 2 5 3 3 4" xfId="43675" xr:uid="{F799E1CB-ADC9-42D1-81D7-65EA91ECA490}"/>
    <cellStyle name="Comma [0] 2 5 3 3 5" xfId="48568" xr:uid="{4D0CC08D-D982-4675-B1FA-7885CA7EB900}"/>
    <cellStyle name="Comma [0] 2 5 3 4" xfId="3184" xr:uid="{7B7B1053-25AC-4B2F-B347-8ED2499E3139}"/>
    <cellStyle name="Comma [0] 2 5 3 4 2" xfId="11455" xr:uid="{4B15BB35-E1EC-4689-81BF-2841DD1F9668}"/>
    <cellStyle name="Comma [0] 2 5 3 4 2 2" xfId="46615" xr:uid="{E2B0A467-E838-4616-A109-8A4BBF619DD3}"/>
    <cellStyle name="Comma [0] 2 5 3 4 3" xfId="14295" xr:uid="{2DD08EB1-9CAE-4FF3-8F7E-6531814978F0}"/>
    <cellStyle name="Comma [0] 2 5 3 4 4" xfId="44219" xr:uid="{D082C7BF-78EA-4DA0-8C81-0919A3776F65}"/>
    <cellStyle name="Comma [0] 2 5 3 4 5" xfId="49112" xr:uid="{EFCEAB5E-CAF4-497B-9B0B-3004BC78D8DB}"/>
    <cellStyle name="Comma [0] 2 5 3 5" xfId="3686" xr:uid="{D774B756-3F9C-4B80-967E-D5140B1CBF8F}"/>
    <cellStyle name="Comma [0] 2 5 3 5 2" xfId="11927" xr:uid="{022D9ED0-F062-4DB4-AA86-586B6ADC9B7E}"/>
    <cellStyle name="Comma [0] 2 5 3 5 3" xfId="14767" xr:uid="{40D29B41-96A3-43BF-953A-A48F79D0EE2B}"/>
    <cellStyle name="Comma [0] 2 5 3 5 4" xfId="44691" xr:uid="{80C3C510-407A-4815-A3ED-A0FDBD41E6C7}"/>
    <cellStyle name="Comma [0] 2 5 3 5 5" xfId="49584" xr:uid="{B3A9A580-A29D-4440-8F2B-841F93B48B46}"/>
    <cellStyle name="Comma [0] 2 5 3 6" xfId="9949" xr:uid="{B4D6A0E2-E3C4-4871-9EFD-55AA115BA67B}"/>
    <cellStyle name="Comma [0] 2 5 3 6 2" xfId="45109" xr:uid="{4B7165E3-B36E-4936-A595-30D00799887D}"/>
    <cellStyle name="Comma [0] 2 5 3 7" xfId="12789" xr:uid="{792F8267-E31E-47F0-847B-17CBD65A8B45}"/>
    <cellStyle name="Comma [0] 2 5 3 8" xfId="16132" xr:uid="{49F2E589-B690-4BCE-B35D-0583AA8E47B7}"/>
    <cellStyle name="Comma [0] 2 5 3 9" xfId="16675" xr:uid="{8FD50527-0E32-4B7F-BE02-E4C5F466666F}"/>
    <cellStyle name="Comma [0] 2 5 4" xfId="608" xr:uid="{00000000-0005-0000-0000-000057000000}"/>
    <cellStyle name="Comma [0] 2 5 4 10" xfId="47808" xr:uid="{E5D70A9D-D6E4-4C22-92C3-DC9CB0DEB73C}"/>
    <cellStyle name="Comma [0] 2 5 4 2" xfId="2842" xr:uid="{C2DC95F7-9530-4155-B98D-697F3E4CDB33}"/>
    <cellStyle name="Comma [0] 2 5 4 2 2" xfId="11113" xr:uid="{15561750-4B75-43B3-8410-F1D5DA1623E5}"/>
    <cellStyle name="Comma [0] 2 5 4 2 2 2" xfId="46273" xr:uid="{50A64203-20B1-414E-9234-F6859F866355}"/>
    <cellStyle name="Comma [0] 2 5 4 2 3" xfId="13953" xr:uid="{0C09F8F4-2F1C-4204-9B7B-22596FE2BF72}"/>
    <cellStyle name="Comma [0] 2 5 4 2 4" xfId="43877" xr:uid="{7D9C63CF-7447-4FBB-9E99-E1EDBD636045}"/>
    <cellStyle name="Comma [0] 2 5 4 2 5" xfId="48770" xr:uid="{E8DE08D9-7262-4DDC-B6DF-6CD115E6B0AE}"/>
    <cellStyle name="Comma [0] 2 5 4 3" xfId="10151" xr:uid="{CDD1F5B9-089D-4A7B-B606-5B0115AB922E}"/>
    <cellStyle name="Comma [0] 2 5 4 3 2" xfId="45311" xr:uid="{5A372A74-2F70-4B52-9C2C-83338227CCF7}"/>
    <cellStyle name="Comma [0] 2 5 4 4" xfId="12991" xr:uid="{412D456F-15A4-4C51-B3A1-89AF8F186AFA}"/>
    <cellStyle name="Comma [0] 2 5 4 5" xfId="16334" xr:uid="{6B7DD6A6-968E-431D-BF97-FC54FA94660E}"/>
    <cellStyle name="Comma [0] 2 5 4 6" xfId="16877" xr:uid="{9B889340-0F8D-49BB-9911-AF602912DFF9}"/>
    <cellStyle name="Comma [0] 2 5 4 7" xfId="17421" xr:uid="{FF840D4A-D0F3-443F-B85E-BC4BDECD77C2}"/>
    <cellStyle name="Comma [0] 2 5 4 8" xfId="17534" xr:uid="{7F5056B0-98A5-4794-B1C6-6CDA13B5591F}"/>
    <cellStyle name="Comma [0] 2 5 4 9" xfId="42915" xr:uid="{E84E9E81-1BD7-4146-B256-EAB08D55B44E}"/>
    <cellStyle name="Comma [0] 2 5 5" xfId="2006" xr:uid="{3AC138C6-14E9-47E0-BDCE-305D18B9FF0C}"/>
    <cellStyle name="Comma [0] 2 5 5 2" xfId="10277" xr:uid="{30BBD9C1-1531-444D-93AF-BEEB9163A279}"/>
    <cellStyle name="Comma [0] 2 5 5 2 2" xfId="45437" xr:uid="{A71C8165-F3B0-4AD8-A407-6E41CA33DEE3}"/>
    <cellStyle name="Comma [0] 2 5 5 3" xfId="13117" xr:uid="{BEB8BD98-6811-481F-AD37-B832B8CB7382}"/>
    <cellStyle name="Comma [0] 2 5 5 4" xfId="43041" xr:uid="{D1973590-162C-432B-8449-7F921E08F255}"/>
    <cellStyle name="Comma [0] 2 5 5 5" xfId="47934" xr:uid="{94C7949A-B102-4CDE-A929-8ED316CE7D51}"/>
    <cellStyle name="Comma [0] 2 5 6" xfId="2424" xr:uid="{4F56E39F-6714-4D26-B5D2-61772B5AA3A5}"/>
    <cellStyle name="Comma [0] 2 5 6 2" xfId="10695" xr:uid="{945D7BD0-DAD3-4300-B6FD-40924E76D2D7}"/>
    <cellStyle name="Comma [0] 2 5 6 2 2" xfId="45855" xr:uid="{432F362A-4C0D-416F-A5D9-D3C472F3B925}"/>
    <cellStyle name="Comma [0] 2 5 6 3" xfId="13535" xr:uid="{74997540-6CAA-4132-9736-A49833476F2B}"/>
    <cellStyle name="Comma [0] 2 5 6 4" xfId="43459" xr:uid="{D67E3FF4-1616-4BC2-94B7-F95AD313D0F3}"/>
    <cellStyle name="Comma [0] 2 5 6 5" xfId="48352" xr:uid="{4877281D-DCA5-4D5E-962E-315234AD566B}"/>
    <cellStyle name="Comma [0] 2 5 7" xfId="2968" xr:uid="{FF3AAC98-BB80-43D9-A0B5-192FB3E542F1}"/>
    <cellStyle name="Comma [0] 2 5 7 2" xfId="11239" xr:uid="{A813D753-2787-4C1A-82AB-57E731BD04BA}"/>
    <cellStyle name="Comma [0] 2 5 7 2 2" xfId="46399" xr:uid="{230A677F-ADE3-426B-B669-0AF3989FAC3F}"/>
    <cellStyle name="Comma [0] 2 5 7 3" xfId="14079" xr:uid="{537E21E5-07F0-46AE-BDCE-A9D141EC2F4F}"/>
    <cellStyle name="Comma [0] 2 5 7 4" xfId="44003" xr:uid="{691F052C-97C5-4F20-A174-FBA508691DA3}"/>
    <cellStyle name="Comma [0] 2 5 7 5" xfId="48896" xr:uid="{10121ECF-0420-4F4A-9E40-66D6846DCD49}"/>
    <cellStyle name="Comma [0] 2 5 8" xfId="3470" xr:uid="{78B58C1D-A88D-4759-9652-9BE05E04D2A6}"/>
    <cellStyle name="Comma [0] 2 5 8 2" xfId="11711" xr:uid="{5E40CA60-4D90-46E6-B56E-A8970767720B}"/>
    <cellStyle name="Comma [0] 2 5 8 3" xfId="14551" xr:uid="{FEB8A75A-AFCB-407E-97BB-3CC39CEA2E5F}"/>
    <cellStyle name="Comma [0] 2 5 8 4" xfId="44475" xr:uid="{D1FC8CA6-66A2-41D8-BBDB-CF12689228CC}"/>
    <cellStyle name="Comma [0] 2 5 8 5" xfId="49368" xr:uid="{518FE81B-EE98-423C-BCD8-6DD76DBD3A8B}"/>
    <cellStyle name="Comma [0] 2 5 9" xfId="9733" xr:uid="{95DA3DDE-5789-433E-B786-282AEA2F1779}"/>
    <cellStyle name="Comma [0] 2 5 9 2" xfId="44893" xr:uid="{0DC03CCA-9090-4017-84FB-73770EE68033}"/>
    <cellStyle name="Comma [0] 2 6" xfId="219" xr:uid="{00000000-0005-0000-0000-000058000000}"/>
    <cellStyle name="Comma [0] 2 6 10" xfId="16503" xr:uid="{FFE0DF42-88FD-4A66-B79A-82FAB37E47EA}"/>
    <cellStyle name="Comma [0] 2 6 11" xfId="17047" xr:uid="{6984141A-06FB-412A-82F3-97A306EBE5AF}"/>
    <cellStyle name="Comma [0] 2 6 12" xfId="17659" xr:uid="{EE24AA6B-375F-495C-8F0A-276A4A3671C0}"/>
    <cellStyle name="Comma [0] 2 6 13" xfId="42541" xr:uid="{CA9800ED-AD58-4526-93B5-A99BC991915E}"/>
    <cellStyle name="Comma [0] 2 6 14" xfId="47434" xr:uid="{356C508C-C98A-4E19-AE3A-BF0697329A22}"/>
    <cellStyle name="Comma [0] 2 6 2" xfId="446" xr:uid="{00000000-0005-0000-0000-000059000000}"/>
    <cellStyle name="Comma [0] 2 6 2 10" xfId="17259" xr:uid="{EB9C6FE8-BF39-41AE-9FE0-4F0B378985CE}"/>
    <cellStyle name="Comma [0] 2 6 2 11" xfId="17965" xr:uid="{E07CAE20-AE32-4E9A-933B-517F5F63B9B2}"/>
    <cellStyle name="Comma [0] 2 6 2 12" xfId="42753" xr:uid="{B2D76FB9-AC3B-437A-90D8-A2552E82EAE8}"/>
    <cellStyle name="Comma [0] 2 6 2 13" xfId="47646" xr:uid="{77BC7F27-B085-4A9F-8C43-37B3AC138970}"/>
    <cellStyle name="Comma [0] 2 6 2 2" xfId="2262" xr:uid="{143ED465-C3C5-43AB-BCF1-6075802F594B}"/>
    <cellStyle name="Comma [0] 2 6 2 2 2" xfId="10533" xr:uid="{7B5E26F0-81EE-4639-B1DE-C89EB19C6C01}"/>
    <cellStyle name="Comma [0] 2 6 2 2 2 2" xfId="45693" xr:uid="{764245B6-943E-4AA9-977A-89FD6949E5E7}"/>
    <cellStyle name="Comma [0] 2 6 2 2 3" xfId="13373" xr:uid="{A0521241-7174-4999-97B5-A6FFD49A6996}"/>
    <cellStyle name="Comma [0] 2 6 2 2 4" xfId="43297" xr:uid="{E2712D58-1930-4EB3-8616-4A874A0DCEA5}"/>
    <cellStyle name="Comma [0] 2 6 2 2 5" xfId="48190" xr:uid="{110A56A9-CB8C-427F-950A-29B215483603}"/>
    <cellStyle name="Comma [0] 2 6 2 3" xfId="2680" xr:uid="{6E49BA82-2462-4DE1-BAA1-FD535F41DD78}"/>
    <cellStyle name="Comma [0] 2 6 2 3 2" xfId="10951" xr:uid="{DA008BD5-523F-49A8-AA8D-D44A199EC315}"/>
    <cellStyle name="Comma [0] 2 6 2 3 2 2" xfId="46111" xr:uid="{3FAD49E6-78F2-448A-9BEF-6EB982212C95}"/>
    <cellStyle name="Comma [0] 2 6 2 3 3" xfId="13791" xr:uid="{3A0B63B3-8DA4-4324-92EE-19A6A2962DA8}"/>
    <cellStyle name="Comma [0] 2 6 2 3 4" xfId="43715" xr:uid="{105E3226-6894-4550-926A-C0C22AB245EB}"/>
    <cellStyle name="Comma [0] 2 6 2 3 5" xfId="48608" xr:uid="{61BE6EAD-E5F1-4805-895E-A5FDBE325C97}"/>
    <cellStyle name="Comma [0] 2 6 2 4" xfId="3224" xr:uid="{A03F9FDE-A966-46B8-81DF-0300A17C2E77}"/>
    <cellStyle name="Comma [0] 2 6 2 4 2" xfId="11495" xr:uid="{D469372B-EDDD-479F-8DB0-E93B59467DBB}"/>
    <cellStyle name="Comma [0] 2 6 2 4 2 2" xfId="46655" xr:uid="{8203F145-C840-41CE-960C-EBC7DCC3AAE0}"/>
    <cellStyle name="Comma [0] 2 6 2 4 3" xfId="14335" xr:uid="{95A39388-4836-4B07-AAD0-86E73F42E4CA}"/>
    <cellStyle name="Comma [0] 2 6 2 4 4" xfId="44259" xr:uid="{9BDFD390-1ECE-477A-9136-1EB48C9EA4C0}"/>
    <cellStyle name="Comma [0] 2 6 2 4 5" xfId="49152" xr:uid="{C838C368-3514-48D9-AD4A-C8A534C4F9F8}"/>
    <cellStyle name="Comma [0] 2 6 2 5" xfId="3726" xr:uid="{6A335053-65AD-4578-806C-8C92AA3E6669}"/>
    <cellStyle name="Comma [0] 2 6 2 5 2" xfId="11967" xr:uid="{9C9D84F3-8A39-4552-8F98-32F1D2C91B81}"/>
    <cellStyle name="Comma [0] 2 6 2 5 3" xfId="14807" xr:uid="{6EA95D02-047E-4880-AD14-2E94BF614389}"/>
    <cellStyle name="Comma [0] 2 6 2 5 4" xfId="44731" xr:uid="{7124B114-B8D3-4C9B-96F7-A765FE69E538}"/>
    <cellStyle name="Comma [0] 2 6 2 5 5" xfId="49624" xr:uid="{C227D620-3CC4-4117-BFFC-9CA7447D1629}"/>
    <cellStyle name="Comma [0] 2 6 2 6" xfId="9989" xr:uid="{B5803CB2-AE57-45A5-A155-7EC5753E3873}"/>
    <cellStyle name="Comma [0] 2 6 2 6 2" xfId="45149" xr:uid="{6A8ACAED-B555-4A9D-95DB-6B04E7E3EA9E}"/>
    <cellStyle name="Comma [0] 2 6 2 7" xfId="12829" xr:uid="{D70C6BD8-E8A6-46AE-8BF2-F5938DA58381}"/>
    <cellStyle name="Comma [0] 2 6 2 8" xfId="16172" xr:uid="{69FAFEE7-E7E9-4096-AF1A-6E1C4A7E4B0A}"/>
    <cellStyle name="Comma [0] 2 6 2 9" xfId="16715" xr:uid="{C0ABE548-2C53-4604-93EF-0BD712B531BD}"/>
    <cellStyle name="Comma [0] 2 6 3" xfId="2050" xr:uid="{EAE12D9B-4FEA-400D-8998-290EC50E04F7}"/>
    <cellStyle name="Comma [0] 2 6 3 2" xfId="10321" xr:uid="{3E4AFA86-EF12-464B-BF72-682BB636C0A6}"/>
    <cellStyle name="Comma [0] 2 6 3 2 2" xfId="45481" xr:uid="{BDA51664-C5E8-4FD6-9202-B8FDB5ADFB93}"/>
    <cellStyle name="Comma [0] 2 6 3 3" xfId="13161" xr:uid="{19D66278-D54F-48DF-AC74-EFB23FED7525}"/>
    <cellStyle name="Comma [0] 2 6 3 4" xfId="43085" xr:uid="{ED936639-0731-49C7-A3D3-FA4262DCD5A1}"/>
    <cellStyle name="Comma [0] 2 6 3 5" xfId="47978" xr:uid="{2EBC1365-3FFB-4645-906A-F5BA9D23FB9A}"/>
    <cellStyle name="Comma [0] 2 6 4" xfId="2468" xr:uid="{6D989377-5F97-4548-97AA-5876EC83C3B3}"/>
    <cellStyle name="Comma [0] 2 6 4 2" xfId="10739" xr:uid="{4C24968A-D704-4C18-BD7C-C10597BED052}"/>
    <cellStyle name="Comma [0] 2 6 4 2 2" xfId="45899" xr:uid="{F11460E3-BFC0-4F27-8FF0-7AE63632D695}"/>
    <cellStyle name="Comma [0] 2 6 4 3" xfId="13579" xr:uid="{C6A1E329-5B0F-4AD2-801C-467B0690C83C}"/>
    <cellStyle name="Comma [0] 2 6 4 4" xfId="43503" xr:uid="{6248E280-8D61-4DF9-B042-AA2F13CEAB63}"/>
    <cellStyle name="Comma [0] 2 6 4 5" xfId="48396" xr:uid="{31587A7C-8AD9-488D-9EB7-76AD22A2790A}"/>
    <cellStyle name="Comma [0] 2 6 5" xfId="3012" xr:uid="{C7C8DE38-4E49-4C03-BACD-AED4AB737044}"/>
    <cellStyle name="Comma [0] 2 6 5 2" xfId="11283" xr:uid="{F17ACC52-5059-495D-A939-BF77A7E84B7F}"/>
    <cellStyle name="Comma [0] 2 6 5 2 2" xfId="46443" xr:uid="{786B2D2B-8195-493E-AA39-1677908CE683}"/>
    <cellStyle name="Comma [0] 2 6 5 3" xfId="14123" xr:uid="{FD486192-4F98-4434-B842-3D7FDEC4588E}"/>
    <cellStyle name="Comma [0] 2 6 5 4" xfId="44047" xr:uid="{7360BAC2-EA71-4E68-9FC5-3C87C6E294E1}"/>
    <cellStyle name="Comma [0] 2 6 5 5" xfId="48940" xr:uid="{4BA1DE85-2D1B-4EDA-A941-E291EFB698FF}"/>
    <cellStyle name="Comma [0] 2 6 6" xfId="3514" xr:uid="{235C8FD3-F2DE-4F67-87C2-3052425DCE19}"/>
    <cellStyle name="Comma [0] 2 6 6 2" xfId="11755" xr:uid="{CDD5506E-B39C-4CB2-BC04-2A0BECCB5EA7}"/>
    <cellStyle name="Comma [0] 2 6 6 3" xfId="14595" xr:uid="{8CDF45BF-5E16-4A46-8845-2FCEC3C72B28}"/>
    <cellStyle name="Comma [0] 2 6 6 4" xfId="44519" xr:uid="{E9839C37-A77C-4FD7-BC5A-1E8E7FC9CBEE}"/>
    <cellStyle name="Comma [0] 2 6 6 5" xfId="49412" xr:uid="{96DEAD2C-13B3-4DA6-BA86-EA9D3FBEFCE8}"/>
    <cellStyle name="Comma [0] 2 6 7" xfId="9777" xr:uid="{476152A4-7B1A-4854-82C8-DBF6885E31D3}"/>
    <cellStyle name="Comma [0] 2 6 7 2" xfId="44937" xr:uid="{B73AF604-8036-4803-B36B-F626655D2FE4}"/>
    <cellStyle name="Comma [0] 2 6 8" xfId="12617" xr:uid="{E4D09525-09E0-4F5C-9F13-8C568AD2C173}"/>
    <cellStyle name="Comma [0] 2 6 9" xfId="15960" xr:uid="{B4B6FF69-DCE0-4781-8B25-E08F0FE8B92E}"/>
    <cellStyle name="Comma [0] 2 7" xfId="344" xr:uid="{00000000-0005-0000-0000-00005A000000}"/>
    <cellStyle name="Comma [0] 2 7 10" xfId="17159" xr:uid="{43DC304B-85CF-47C1-A376-6BC8FDB33C15}"/>
    <cellStyle name="Comma [0] 2 7 11" xfId="17824" xr:uid="{37077475-1535-4B22-A56B-A1BE483B44F7}"/>
    <cellStyle name="Comma [0] 2 7 12" xfId="42653" xr:uid="{2D71C802-D67C-45DD-A902-66FBE9E42B1B}"/>
    <cellStyle name="Comma [0] 2 7 13" xfId="47546" xr:uid="{18C55191-C7F3-48F4-80E1-484713307569}"/>
    <cellStyle name="Comma [0] 2 7 2" xfId="2162" xr:uid="{4EBF230D-BAD9-47D8-BDC8-D0C7278CF006}"/>
    <cellStyle name="Comma [0] 2 7 2 2" xfId="10433" xr:uid="{2792C649-2D5A-499D-B82A-A8E0B4DB1724}"/>
    <cellStyle name="Comma [0] 2 7 2 2 2" xfId="45593" xr:uid="{D940FA8A-078D-4821-8F9B-35DC36CB7AE9}"/>
    <cellStyle name="Comma [0] 2 7 2 3" xfId="13273" xr:uid="{76097E98-EB3C-463B-AAAA-947A7390CCC3}"/>
    <cellStyle name="Comma [0] 2 7 2 4" xfId="43197" xr:uid="{F839D920-EE51-4BF1-A876-AF9C74B2B50B}"/>
    <cellStyle name="Comma [0] 2 7 2 5" xfId="48090" xr:uid="{191092FC-3BD9-4BD0-8EF9-F391E2B236EE}"/>
    <cellStyle name="Comma [0] 2 7 3" xfId="2580" xr:uid="{D2E402CC-4F7A-4A26-A442-772748E5CC61}"/>
    <cellStyle name="Comma [0] 2 7 3 2" xfId="10851" xr:uid="{8C078D9E-4C58-4D1C-98A8-8ECFDDEA2C90}"/>
    <cellStyle name="Comma [0] 2 7 3 2 2" xfId="46011" xr:uid="{AC89F5F5-8516-42D8-AE82-17CC0E3B9171}"/>
    <cellStyle name="Comma [0] 2 7 3 3" xfId="13691" xr:uid="{CBB19094-8789-4DEC-AAB4-8F2BCC9CCD86}"/>
    <cellStyle name="Comma [0] 2 7 3 4" xfId="43615" xr:uid="{CE2DEF31-9F46-4917-90BC-0B66AA870464}"/>
    <cellStyle name="Comma [0] 2 7 3 5" xfId="48508" xr:uid="{02092AFE-9652-4AB4-865E-3C25B5C64F93}"/>
    <cellStyle name="Comma [0] 2 7 4" xfId="3124" xr:uid="{2696FBDF-4D84-42FA-AA79-198069D86D76}"/>
    <cellStyle name="Comma [0] 2 7 4 2" xfId="11395" xr:uid="{D6E95CE8-BB35-471C-9E9D-56176E2E4EC9}"/>
    <cellStyle name="Comma [0] 2 7 4 2 2" xfId="46555" xr:uid="{C23D1541-A920-4702-8764-6A731691603A}"/>
    <cellStyle name="Comma [0] 2 7 4 3" xfId="14235" xr:uid="{C0C0EEBB-3B79-4F7F-8030-C18998C10662}"/>
    <cellStyle name="Comma [0] 2 7 4 4" xfId="44159" xr:uid="{45507874-23C6-4FCA-84B3-7E5FDE4A8CAA}"/>
    <cellStyle name="Comma [0] 2 7 4 5" xfId="49052" xr:uid="{55532E06-19C3-49BC-B9DD-6C2A32CC7E4B}"/>
    <cellStyle name="Comma [0] 2 7 5" xfId="3626" xr:uid="{F18F90AB-7419-414B-87D1-B5627551E9E3}"/>
    <cellStyle name="Comma [0] 2 7 5 2" xfId="11867" xr:uid="{4990DB20-4B76-461D-955F-86F57B99D878}"/>
    <cellStyle name="Comma [0] 2 7 5 3" xfId="14707" xr:uid="{769D1344-06CB-493A-93F7-6EE6C852DF2C}"/>
    <cellStyle name="Comma [0] 2 7 5 4" xfId="44631" xr:uid="{FF45D0F6-FD16-4AD6-977B-961E07239974}"/>
    <cellStyle name="Comma [0] 2 7 5 5" xfId="49524" xr:uid="{6CB038E8-3A8E-465A-BEDA-63344AA975CD}"/>
    <cellStyle name="Comma [0] 2 7 6" xfId="9889" xr:uid="{8AABF24A-241F-442B-8F6E-734C59956C13}"/>
    <cellStyle name="Comma [0] 2 7 6 2" xfId="45049" xr:uid="{5F5C0766-AA0F-49B7-88E3-61A28A956A54}"/>
    <cellStyle name="Comma [0] 2 7 7" xfId="12729" xr:uid="{4A6F629B-581B-44C4-9D5A-D7B7D64B2B09}"/>
    <cellStyle name="Comma [0] 2 7 8" xfId="16072" xr:uid="{472D9280-AA1D-4B9F-B4BC-FF0ECC130B8F}"/>
    <cellStyle name="Comma [0] 2 7 9" xfId="16615" xr:uid="{A9ECA0AF-682C-486F-A936-563992645D1C}"/>
    <cellStyle name="Comma [0] 2 8" xfId="548" xr:uid="{00000000-0005-0000-0000-00005B000000}"/>
    <cellStyle name="Comma [0] 2 8 10" xfId="47748" xr:uid="{0FE17D3E-65C7-41C0-A692-FEEC18DB7E9F}"/>
    <cellStyle name="Comma [0] 2 8 2" xfId="2782" xr:uid="{01FE3BB4-C0AE-4FDE-AA5D-E52D466716F1}"/>
    <cellStyle name="Comma [0] 2 8 2 2" xfId="11053" xr:uid="{E335C46A-3701-4496-A91C-A5A74DC66B22}"/>
    <cellStyle name="Comma [0] 2 8 2 2 2" xfId="46213" xr:uid="{34D2E62F-7850-40B5-94BC-4936DE1B44D5}"/>
    <cellStyle name="Comma [0] 2 8 2 3" xfId="13893" xr:uid="{C74D55F9-C112-42C9-9DB8-38936DDF7B37}"/>
    <cellStyle name="Comma [0] 2 8 2 4" xfId="43817" xr:uid="{F46D5A8D-6EED-4747-829A-82A26BB09D5B}"/>
    <cellStyle name="Comma [0] 2 8 2 5" xfId="48710" xr:uid="{BCA8308F-6139-4C68-9C8D-B367BBCF3F02}"/>
    <cellStyle name="Comma [0] 2 8 3" xfId="10091" xr:uid="{9E3362C8-F2E4-46A0-B4C1-E61EEEBD7AB3}"/>
    <cellStyle name="Comma [0] 2 8 3 2" xfId="45251" xr:uid="{2A0C6F8F-B35D-4E50-BE48-2915BE84D687}"/>
    <cellStyle name="Comma [0] 2 8 4" xfId="12931" xr:uid="{42DB12F8-6ECB-4037-9368-C4B2ECE7E625}"/>
    <cellStyle name="Comma [0] 2 8 5" xfId="16274" xr:uid="{56048AF7-F9D1-4954-BBF8-48E1CA12CB6A}"/>
    <cellStyle name="Comma [0] 2 8 6" xfId="16817" xr:uid="{C0437DF3-74DD-4912-869D-41180DA4772A}"/>
    <cellStyle name="Comma [0] 2 8 7" xfId="17361" xr:uid="{46AFE9E3-AD02-4EF6-B5F0-F5E9EB64C2E5}"/>
    <cellStyle name="Comma [0] 2 8 8" xfId="17493" xr:uid="{AED64062-7FC4-4CD5-B3EE-56A5EC3CC68A}"/>
    <cellStyle name="Comma [0] 2 8 9" xfId="42855" xr:uid="{4B985BF5-D723-40AB-A2F5-C6FD84637CEC}"/>
    <cellStyle name="Comma [0] 2 9" xfId="1946" xr:uid="{B0D9588C-64AE-46E4-A29D-598BB1F09FED}"/>
    <cellStyle name="Comma [0] 2 9 2" xfId="10217" xr:uid="{C320E1BE-91A6-411B-8F99-A1937A6A129C}"/>
    <cellStyle name="Comma [0] 2 9 2 2" xfId="45377" xr:uid="{3353C1F9-AF10-438B-852C-387BB838C332}"/>
    <cellStyle name="Comma [0] 2 9 3" xfId="13057" xr:uid="{BA822417-8A0B-4338-AD09-5BE32AFE4C8C}"/>
    <cellStyle name="Comma [0] 2 9 4" xfId="42981" xr:uid="{81161D17-F59E-4D5E-BDDD-15372ECA24DA}"/>
    <cellStyle name="Comma [0] 2 9 5" xfId="47874" xr:uid="{D0A66E5B-6AD3-4520-98F5-A51D3366F067}"/>
    <cellStyle name="Comma 13" xfId="3379" xr:uid="{DDB99EC7-20F8-4C47-88AD-99FA57854A0C}"/>
    <cellStyle name="Comma 13 2" xfId="9663" xr:uid="{A789E234-CE37-4796-9787-01D7A0B21443}"/>
    <cellStyle name="Comma 13 2 2" xfId="12503" xr:uid="{D011FD10-FBD2-4898-8F90-2D959F8BE69A}"/>
    <cellStyle name="Comma 13 2 2 2" xfId="47278" xr:uid="{FE4B2281-006C-4BE7-95C2-800DA41A4BF9}"/>
    <cellStyle name="Comma 13 2 2 3" xfId="47146" xr:uid="{19635523-F1A8-48FE-BC49-6107029EA33B}"/>
    <cellStyle name="Comma 13 2 3" xfId="15344" xr:uid="{02149640-6998-4370-ACB6-A1AEC75B321B}"/>
    <cellStyle name="Comma 13 2 4" xfId="42055" xr:uid="{A9E6FFD1-0FAA-4AFB-9D99-903E2BAAAC8B}"/>
    <cellStyle name="Comma 13 2 5" xfId="46787" xr:uid="{2B74729E-19E6-4910-9F4E-42E1C71AE700}"/>
    <cellStyle name="Comma 13 2 6" xfId="50160" xr:uid="{CCE4E53F-EAF1-4DB1-8CF2-FB2B8C854396}"/>
    <cellStyle name="Comma 13 3" xfId="11627" xr:uid="{05B8FB22-82D3-4857-9B79-D2C8A583FD4A}"/>
    <cellStyle name="Comma 13 3 2" xfId="47263" xr:uid="{88C47AB5-4C54-4899-9554-EB69FE4D38BD}"/>
    <cellStyle name="Comma 13 3 3" xfId="47125" xr:uid="{93939968-CB9A-4EBB-89A2-01DBB04F6895}"/>
    <cellStyle name="Comma 13 4" xfId="14467" xr:uid="{E6B32B4B-14BE-4FEE-85A1-1965C6B45DFD}"/>
    <cellStyle name="Comma 13 4 2" xfId="47243" xr:uid="{F2728995-2101-4088-B717-D7F486120B94}"/>
    <cellStyle name="Comma 13 5" xfId="42056" xr:uid="{CBA158C7-A3C3-4EAC-8520-407ED389F76E}"/>
    <cellStyle name="Comma 13 6" xfId="44391" xr:uid="{4E544DFD-7D01-460D-B6F8-4A6CB13C7985}"/>
    <cellStyle name="Comma 13 7" xfId="49284" xr:uid="{BE4F884D-C5ED-41F2-B91C-F73933868627}"/>
    <cellStyle name="Comma 2" xfId="50" xr:uid="{00000000-0005-0000-0000-00005C000000}"/>
    <cellStyle name="Comma 2 10" xfId="42057" xr:uid="{C9B422B8-0B60-4A10-A159-A2F0B755F1ED}"/>
    <cellStyle name="Comma 2 10 2" xfId="46809" xr:uid="{3177D002-9152-4B94-A886-75AE3AD4BCBA}"/>
    <cellStyle name="Comma 2 10 3" xfId="47017" xr:uid="{CACC9F83-0095-43C7-AE74-455F43CBC0B8}"/>
    <cellStyle name="Comma 2 11" xfId="47091" xr:uid="{D49A9856-A9F9-4AF5-9C35-2BC5EFF45F6A}"/>
    <cellStyle name="Comma 2 11 2" xfId="47239" xr:uid="{3829EB1C-AD1B-4803-BE17-5C800020A685}"/>
    <cellStyle name="Comma 2 12" xfId="47097" xr:uid="{479D1B9F-E975-4F5D-9AF8-A6645471C4BE}"/>
    <cellStyle name="Comma 2 2" xfId="81" xr:uid="{00000000-0005-0000-0000-00005D000000}"/>
    <cellStyle name="Comma 2 2 10" xfId="1950" xr:uid="{9546ABB4-0585-4F82-AEBD-D6E9BD812444}"/>
    <cellStyle name="Comma 2 2 10 2" xfId="10221" xr:uid="{9BC5333B-9B66-4E54-8929-9379EF866E5B}"/>
    <cellStyle name="Comma 2 2 10 2 2" xfId="45381" xr:uid="{FA36A818-8DED-4896-867F-30EDB7CCFE8A}"/>
    <cellStyle name="Comma 2 2 10 3" xfId="13061" xr:uid="{3A959E9C-9300-4793-B540-CDD3D3A5C3A0}"/>
    <cellStyle name="Comma 2 2 10 4" xfId="42985" xr:uid="{FEE0B1EE-DD08-4935-8956-305BD4D05D50}"/>
    <cellStyle name="Comma 2 2 10 5" xfId="47878" xr:uid="{88CA5785-332F-473B-A73C-C4C046DD5713}"/>
    <cellStyle name="Comma 2 2 11" xfId="2368" xr:uid="{7E73F22A-EF37-4168-8538-FDCF6EADB8CE}"/>
    <cellStyle name="Comma 2 2 11 2" xfId="10639" xr:uid="{CDD66C88-4473-4433-9AFC-BFB0E62AD287}"/>
    <cellStyle name="Comma 2 2 11 2 2" xfId="45799" xr:uid="{8E0C7636-E9D2-481B-A2D1-F53539826640}"/>
    <cellStyle name="Comma 2 2 11 3" xfId="13479" xr:uid="{30D0D5DE-B903-4ACA-9946-D2BA6E9331EE}"/>
    <cellStyle name="Comma 2 2 11 4" xfId="43403" xr:uid="{2AC04542-796A-48FB-9A44-0FCBCE6DF0F9}"/>
    <cellStyle name="Comma 2 2 11 5" xfId="48296" xr:uid="{C3F2D8B4-8C04-4DCF-83B1-BA94B9939551}"/>
    <cellStyle name="Comma 2 2 12" xfId="2912" xr:uid="{1E069690-98B6-4DD3-8EB5-C064DBF7EE45}"/>
    <cellStyle name="Comma 2 2 12 2" xfId="11183" xr:uid="{BA9284FF-7EB3-4FC3-B195-B9EB84BF9F99}"/>
    <cellStyle name="Comma 2 2 12 2 2" xfId="46343" xr:uid="{9DC9E43A-4591-4836-BDDD-35A3EFB5EF36}"/>
    <cellStyle name="Comma 2 2 12 3" xfId="14023" xr:uid="{37B4AE25-2DB6-420B-9A96-2A9F9A4E456E}"/>
    <cellStyle name="Comma 2 2 12 4" xfId="43947" xr:uid="{1A0349D3-47C4-4117-AB40-579ED07BB7F1}"/>
    <cellStyle name="Comma 2 2 12 5" xfId="48840" xr:uid="{D861B4B4-5E67-44F3-B9BB-1611E0AF7A14}"/>
    <cellStyle name="Comma 2 2 13" xfId="3361" xr:uid="{568E9450-D60D-4C51-A96F-905EB5AEE136}"/>
    <cellStyle name="Comma 2 2 13 2" xfId="11612" xr:uid="{D8CA2C11-AD2B-43ED-A104-C37A9C49B259}"/>
    <cellStyle name="Comma 2 2 13 2 2" xfId="46772" xr:uid="{81222152-3541-4B33-816C-34A8DFE81A68}"/>
    <cellStyle name="Comma 2 2 13 3" xfId="14452" xr:uid="{55B37BAF-EA48-4BEF-A48A-C4040E93F8C0}"/>
    <cellStyle name="Comma 2 2 13 4" xfId="44376" xr:uid="{AB0265CA-A5F0-4253-AEDB-380B68806AD8}"/>
    <cellStyle name="Comma 2 2 13 5" xfId="49269" xr:uid="{8972C7E0-7961-44C7-A214-68FFA0A2C2B3}"/>
    <cellStyle name="Comma 2 2 14" xfId="3414" xr:uid="{F0D29307-B1BF-4160-B400-38EF00DB8EE4}"/>
    <cellStyle name="Comma 2 2 14 2" xfId="11655" xr:uid="{53006305-7034-4AB0-A7C2-34EF112167EB}"/>
    <cellStyle name="Comma 2 2 14 3" xfId="14495" xr:uid="{761E4D30-A8D0-4F24-85F1-A6062B1DB356}"/>
    <cellStyle name="Comma 2 2 14 4" xfId="44419" xr:uid="{327A22F3-294E-42C1-B32B-3FC90AED8F62}"/>
    <cellStyle name="Comma 2 2 14 5" xfId="49312" xr:uid="{EF967146-2EE1-4517-A7CC-FF66BEDD6EFA}"/>
    <cellStyle name="Comma 2 2 15" xfId="9652" xr:uid="{7BA9611A-5447-43CF-8328-BEA7D8A38989}"/>
    <cellStyle name="Comma 2 2 15 2" xfId="12492" xr:uid="{0AF1889A-ACA4-4DE5-95D6-E8F55BB5C7ED}"/>
    <cellStyle name="Comma 2 2 15 3" xfId="15333" xr:uid="{4C482377-9221-400C-8ADF-79401F9C4AB2}"/>
    <cellStyle name="Comma 2 2 15 4" xfId="44837" xr:uid="{CE4305D3-C661-4A82-A162-9BB745E70A1B}"/>
    <cellStyle name="Comma 2 2 15 5" xfId="50149" xr:uid="{A530CF28-3884-443E-BBED-92B4EB0384FB}"/>
    <cellStyle name="Comma 2 2 16" xfId="9677" xr:uid="{5138EDEC-9A5D-4BD4-A871-052B9EA15817}"/>
    <cellStyle name="Comma 2 2 17" xfId="12517" xr:uid="{2E97A249-6A43-484A-878C-A95EC28F0732}"/>
    <cellStyle name="Comma 2 2 18" xfId="15852" xr:uid="{B76B1FA6-552D-49C3-B862-AECACEC8B584}"/>
    <cellStyle name="Comma 2 2 19" xfId="16403" xr:uid="{850CA788-2EA4-409D-8E25-105663C0F14A}"/>
    <cellStyle name="Comma 2 2 2" xfId="84" xr:uid="{00000000-0005-0000-0000-00005E000000}"/>
    <cellStyle name="Comma 2 2 2 10" xfId="2371" xr:uid="{5EA4FC13-E5D4-4956-A6E1-297EA354468B}"/>
    <cellStyle name="Comma 2 2 2 10 2" xfId="10642" xr:uid="{7A0FA633-D372-4FAF-A5AC-8EEE89CBAC32}"/>
    <cellStyle name="Comma 2 2 2 10 2 2" xfId="45802" xr:uid="{4E37B3EE-CCA3-4A85-9231-A5231C362058}"/>
    <cellStyle name="Comma 2 2 2 10 3" xfId="13482" xr:uid="{EA8123EF-7F6F-480A-AFD9-05A2C44834D8}"/>
    <cellStyle name="Comma 2 2 2 10 4" xfId="43406" xr:uid="{41065258-5C4D-41C2-964B-DAD850F53E5C}"/>
    <cellStyle name="Comma 2 2 2 10 5" xfId="48299" xr:uid="{FEBCBE88-5113-4049-B2FD-76A41532FB85}"/>
    <cellStyle name="Comma 2 2 2 11" xfId="2915" xr:uid="{633ABB49-14E3-45F4-A1E5-88DB76427BDA}"/>
    <cellStyle name="Comma 2 2 2 11 2" xfId="11186" xr:uid="{42FD2581-8E80-4D1D-9E07-A0BE8717B9C4}"/>
    <cellStyle name="Comma 2 2 2 11 2 2" xfId="46346" xr:uid="{317CAAFF-8C1B-459F-9916-08DDBAB73443}"/>
    <cellStyle name="Comma 2 2 2 11 3" xfId="14026" xr:uid="{E0CE40BE-440D-4856-B06F-DE5E1CA0082D}"/>
    <cellStyle name="Comma 2 2 2 11 4" xfId="43950" xr:uid="{7CFCD21D-C17A-4B91-80EF-A55E5DC0E5CB}"/>
    <cellStyle name="Comma 2 2 2 11 5" xfId="48843" xr:uid="{6B22ABE4-8D20-4084-9A40-39F3271A10B8}"/>
    <cellStyle name="Comma 2 2 2 12" xfId="3373" xr:uid="{809430BB-9C4C-4DF5-86CF-9E4AAE2BB091}"/>
    <cellStyle name="Comma 2 2 2 12 2" xfId="11621" xr:uid="{B579C7AA-ED16-4078-873D-1732B9A0A0C3}"/>
    <cellStyle name="Comma 2 2 2 12 2 2" xfId="46781" xr:uid="{2D089DE6-E1CA-473D-90F7-A75F91D0BD74}"/>
    <cellStyle name="Comma 2 2 2 12 3" xfId="14461" xr:uid="{AD23E30D-6EA3-4D0F-8072-3E7B1213BC44}"/>
    <cellStyle name="Comma 2 2 2 12 4" xfId="44385" xr:uid="{E0E1BE74-F0F3-433D-8317-7DDCCDD19FEA}"/>
    <cellStyle name="Comma 2 2 2 12 5" xfId="49278" xr:uid="{AF01B8CE-C6C9-482E-BD9B-8990EABB7306}"/>
    <cellStyle name="Comma 2 2 2 13" xfId="3417" xr:uid="{40129C29-B33F-4079-B602-8094CACCE272}"/>
    <cellStyle name="Comma 2 2 2 13 2" xfId="11658" xr:uid="{3B766550-BFC5-4F11-8493-8F49CCE3A75A}"/>
    <cellStyle name="Comma 2 2 2 13 3" xfId="14498" xr:uid="{6E53A9E5-AA35-446D-B04A-184F49ECF2CE}"/>
    <cellStyle name="Comma 2 2 2 13 4" xfId="44422" xr:uid="{4EE3A6BD-07F1-4064-B357-3F7B3AEE187C}"/>
    <cellStyle name="Comma 2 2 2 13 5" xfId="49315" xr:uid="{E8D9F42E-9316-44B5-83B1-C53C8635AC09}"/>
    <cellStyle name="Comma 2 2 2 14" xfId="9657" xr:uid="{76D1B174-81D6-4B21-BB7F-F54FD13F852E}"/>
    <cellStyle name="Comma 2 2 2 14 2" xfId="12497" xr:uid="{CA57852E-C2F6-4CCB-9B6B-BB28C5E63988}"/>
    <cellStyle name="Comma 2 2 2 14 3" xfId="15338" xr:uid="{E057B5F0-F9B3-4251-9A82-B2ED1A825BB0}"/>
    <cellStyle name="Comma 2 2 2 14 4" xfId="44840" xr:uid="{B5B5DC5E-1F77-423B-9097-235FB736AAFF}"/>
    <cellStyle name="Comma 2 2 2 14 5" xfId="50154" xr:uid="{4A9AADD1-1E01-4BB8-8B35-D5504E627197}"/>
    <cellStyle name="Comma 2 2 2 15" xfId="9680" xr:uid="{47C49CA2-3636-4793-A39F-1C17C20C0DEB}"/>
    <cellStyle name="Comma 2 2 2 15 2" xfId="47099" xr:uid="{946624AE-85D8-4B9C-ABB8-E4CDC0CDE7EE}"/>
    <cellStyle name="Comma 2 2 2 16" xfId="12520" xr:uid="{8536572E-B797-4BC8-A7CE-B8ED611ECBB6}"/>
    <cellStyle name="Comma 2 2 2 17" xfId="15863" xr:uid="{D9E9ECA5-E49C-4DE9-916E-1370516BC80B}"/>
    <cellStyle name="Comma 2 2 2 18" xfId="16406" xr:uid="{11E9E87C-16D2-4BFD-A4A5-FDB5ED0A5213}"/>
    <cellStyle name="Comma 2 2 2 19" xfId="16950" xr:uid="{677CDFFD-90CE-4AA8-97D2-2DAE7585039E}"/>
    <cellStyle name="Comma 2 2 2 2" xfId="102" xr:uid="{00000000-0005-0000-0000-00005F000000}"/>
    <cellStyle name="Comma 2 2 2 2 10" xfId="3428" xr:uid="{C6043B66-8498-4D53-A440-E3969B09B87A}"/>
    <cellStyle name="Comma 2 2 2 2 10 2" xfId="11669" xr:uid="{0A93E926-B8B3-4F5B-9234-1BCFF9DF4747}"/>
    <cellStyle name="Comma 2 2 2 2 10 3" xfId="14509" xr:uid="{C0701AD7-F927-4565-8261-215323AF64B4}"/>
    <cellStyle name="Comma 2 2 2 2 10 4" xfId="44433" xr:uid="{F6656DC7-0019-4CE9-BCA9-B417221D4A0F}"/>
    <cellStyle name="Comma 2 2 2 2 10 5" xfId="49326" xr:uid="{13F9E8D1-499A-4B5B-9083-6882BA591E56}"/>
    <cellStyle name="Comma 2 2 2 2 11" xfId="9691" xr:uid="{5F12A8C5-B643-466A-B56A-514D378C0EE3}"/>
    <cellStyle name="Comma 2 2 2 2 11 2" xfId="44851" xr:uid="{A038C0C2-4906-4C6D-9FE9-7C28B1C08D3D}"/>
    <cellStyle name="Comma 2 2 2 2 11 3" xfId="47252" xr:uid="{36AD393D-FFCF-4DBE-85AD-604153FD888A}"/>
    <cellStyle name="Comma 2 2 2 2 12" xfId="12531" xr:uid="{B80C7A88-201F-4706-AF44-90864C1845AF}"/>
    <cellStyle name="Comma 2 2 2 2 12 2" xfId="47114" xr:uid="{E00D6811-ED8C-40FC-99AE-AF0807F8C620}"/>
    <cellStyle name="Comma 2 2 2 2 13" xfId="15874" xr:uid="{3A5E5433-16AB-465F-8238-C3CFEC4715B3}"/>
    <cellStyle name="Comma 2 2 2 2 14" xfId="16417" xr:uid="{D568986C-2AC2-4400-979C-B5F5DCD4DD87}"/>
    <cellStyle name="Comma 2 2 2 2 15" xfId="16961" xr:uid="{090478D3-60DC-4781-84A0-C8C3B9D1DB97}"/>
    <cellStyle name="Comma 2 2 2 2 16" xfId="17781" xr:uid="{DD48EAAD-2A5F-401E-BB9C-173F25784228}"/>
    <cellStyle name="Comma 2 2 2 2 17" xfId="42058" xr:uid="{F6775F1A-932E-4F17-974D-0FF993E75AD9}"/>
    <cellStyle name="Comma 2 2 2 2 18" xfId="42455" xr:uid="{D29ECE7D-232D-4BF6-9A44-B47E2DBE2696}"/>
    <cellStyle name="Comma 2 2 2 2 19" xfId="47348" xr:uid="{67255992-BE5D-4096-BB90-08BA2FC16907}"/>
    <cellStyle name="Comma 2 2 2 2 2" xfId="197" xr:uid="{00000000-0005-0000-0000-000060000000}"/>
    <cellStyle name="Comma 2 2 2 2 2 10" xfId="12600" xr:uid="{B9250FA5-1C79-401F-9977-A8C823085C3B}"/>
    <cellStyle name="Comma 2 2 2 2 2 10 2" xfId="47141" xr:uid="{7B5C236C-24E5-4930-A41E-2FCEEF7E8760}"/>
    <cellStyle name="Comma 2 2 2 2 2 11" xfId="15943" xr:uid="{CCA7CF4A-319B-4FF3-B330-44837C24D531}"/>
    <cellStyle name="Comma 2 2 2 2 2 12" xfId="16486" xr:uid="{C03DFAEC-C9DD-4335-A69F-DCF58C9F762B}"/>
    <cellStyle name="Comma 2 2 2 2 2 13" xfId="17030" xr:uid="{69AE92A6-C307-4F06-A1D3-1C5996309234}"/>
    <cellStyle name="Comma 2 2 2 2 2 14" xfId="17902" xr:uid="{5FE04F82-58D6-4B92-85FD-340CD70B9DD5}"/>
    <cellStyle name="Comma 2 2 2 2 2 15" xfId="42524" xr:uid="{A2AA44C2-D76C-45F9-8378-286113D8104E}"/>
    <cellStyle name="Comma 2 2 2 2 2 16" xfId="46810" xr:uid="{283EDB89-6705-4B94-90BE-BB3CAAC8C824}"/>
    <cellStyle name="Comma 2 2 2 2 2 17" xfId="47417" xr:uid="{2EBBF7B8-5F4F-4B3B-AE85-4289100A2B1B}"/>
    <cellStyle name="Comma 2 2 2 2 2 2" xfId="306" xr:uid="{00000000-0005-0000-0000-000061000000}"/>
    <cellStyle name="Comma 2 2 2 2 2 2 10" xfId="16590" xr:uid="{D7BB526D-C124-4AE9-9300-6FE51CABB8A7}"/>
    <cellStyle name="Comma 2 2 2 2 2 2 11" xfId="17134" xr:uid="{58F24F9F-D8D2-4632-900D-C73D4C9526B7}"/>
    <cellStyle name="Comma 2 2 2 2 2 2 12" xfId="17861" xr:uid="{3D4A738C-D3CE-4E14-A91C-10A190D944E4}"/>
    <cellStyle name="Comma 2 2 2 2 2 2 13" xfId="42628" xr:uid="{75BE56BC-B59F-4E14-82FB-D6FE4579F9E1}"/>
    <cellStyle name="Comma 2 2 2 2 2 2 14" xfId="47521" xr:uid="{56067497-9C80-42A9-83EF-77E68CB92B83}"/>
    <cellStyle name="Comma 2 2 2 2 2 2 2" xfId="533" xr:uid="{00000000-0005-0000-0000-000062000000}"/>
    <cellStyle name="Comma 2 2 2 2 2 2 2 10" xfId="17346" xr:uid="{8CAD5999-555A-4766-A376-4F7A94DE0DC3}"/>
    <cellStyle name="Comma 2 2 2 2 2 2 2 11" xfId="19745" xr:uid="{7879C986-9A1E-428F-A044-2F48E1CC8618}"/>
    <cellStyle name="Comma 2 2 2 2 2 2 2 12" xfId="42840" xr:uid="{B180CB5A-A06D-4005-BB71-3305ABD5ECE7}"/>
    <cellStyle name="Comma 2 2 2 2 2 2 2 13" xfId="47733" xr:uid="{EF0906D0-8813-4451-BC99-1266F6049BAB}"/>
    <cellStyle name="Comma 2 2 2 2 2 2 2 2" xfId="2349" xr:uid="{D2F5B784-34A5-45F2-BBC9-96AA9FB3E14F}"/>
    <cellStyle name="Comma 2 2 2 2 2 2 2 2 2" xfId="10620" xr:uid="{9DF800ED-7154-4705-B0AE-4EF22F131E15}"/>
    <cellStyle name="Comma 2 2 2 2 2 2 2 2 2 2" xfId="45780" xr:uid="{8AA01082-968F-4DF1-BF3D-23617BE87887}"/>
    <cellStyle name="Comma 2 2 2 2 2 2 2 2 3" xfId="13460" xr:uid="{6E7721A6-2B86-4432-8550-6ECB67624917}"/>
    <cellStyle name="Comma 2 2 2 2 2 2 2 2 4" xfId="43384" xr:uid="{A94D326D-9BFB-4F1E-B406-BD91CFB9B7EF}"/>
    <cellStyle name="Comma 2 2 2 2 2 2 2 2 5" xfId="48277" xr:uid="{3AAA15F7-01E2-4F2F-A084-894D14F8EC75}"/>
    <cellStyle name="Comma 2 2 2 2 2 2 2 3" xfId="2767" xr:uid="{A3F85B09-DA39-4EDA-8CED-37953596655F}"/>
    <cellStyle name="Comma 2 2 2 2 2 2 2 3 2" xfId="11038" xr:uid="{AF15ABAD-8A64-449B-B443-CF6F368F49C6}"/>
    <cellStyle name="Comma 2 2 2 2 2 2 2 3 2 2" xfId="46198" xr:uid="{A962B776-80A4-4553-BB0C-9462232AB529}"/>
    <cellStyle name="Comma 2 2 2 2 2 2 2 3 3" xfId="13878" xr:uid="{B723E937-AC22-4413-856B-7C544AA3B1E1}"/>
    <cellStyle name="Comma 2 2 2 2 2 2 2 3 4" xfId="43802" xr:uid="{22E22BF1-33BE-4628-A30C-7AFBED9409E5}"/>
    <cellStyle name="Comma 2 2 2 2 2 2 2 3 5" xfId="48695" xr:uid="{70AE1DCB-E594-4F73-91FE-7DADE26BE402}"/>
    <cellStyle name="Comma 2 2 2 2 2 2 2 4" xfId="3311" xr:uid="{C3405E2C-C972-4956-A373-2D8267219A3F}"/>
    <cellStyle name="Comma 2 2 2 2 2 2 2 4 2" xfId="11582" xr:uid="{3C74EF5E-69D8-43EB-901F-C6E9204FC093}"/>
    <cellStyle name="Comma 2 2 2 2 2 2 2 4 2 2" xfId="46742" xr:uid="{DBAF4CF9-9E4D-4489-9986-7C72B95AEB7D}"/>
    <cellStyle name="Comma 2 2 2 2 2 2 2 4 3" xfId="14422" xr:uid="{1770B787-2288-49B0-B903-B9FFB34AE816}"/>
    <cellStyle name="Comma 2 2 2 2 2 2 2 4 4" xfId="44346" xr:uid="{6325161C-ABFB-4F47-ACB0-3310134D4583}"/>
    <cellStyle name="Comma 2 2 2 2 2 2 2 4 5" xfId="49239" xr:uid="{04A67B51-5A26-4329-BCDF-AEAF10030882}"/>
    <cellStyle name="Comma 2 2 2 2 2 2 2 5" xfId="3813" xr:uid="{CB89E4F9-0EAA-493B-913D-C31548A5A2E1}"/>
    <cellStyle name="Comma 2 2 2 2 2 2 2 5 2" xfId="12054" xr:uid="{468C4067-5847-421F-9ABF-9B07B1488E7F}"/>
    <cellStyle name="Comma 2 2 2 2 2 2 2 5 3" xfId="14894" xr:uid="{6FA9E90D-7F34-4EE9-A86F-8BBF37D2B9D8}"/>
    <cellStyle name="Comma 2 2 2 2 2 2 2 5 4" xfId="44818" xr:uid="{38EE41AF-1341-49FD-AC32-5F725A7C8C3D}"/>
    <cellStyle name="Comma 2 2 2 2 2 2 2 5 5" xfId="49711" xr:uid="{82DD7577-1B28-4E63-B0D8-D619C5324900}"/>
    <cellStyle name="Comma 2 2 2 2 2 2 2 6" xfId="10076" xr:uid="{E8C25116-1C4C-4B34-B7ED-2D0002F6EDEC}"/>
    <cellStyle name="Comma 2 2 2 2 2 2 2 6 2" xfId="45236" xr:uid="{F35ECFBC-3368-4FBB-A768-107BDEA6F446}"/>
    <cellStyle name="Comma 2 2 2 2 2 2 2 7" xfId="12916" xr:uid="{BEBC0B4E-D110-4B0B-9E37-F29C0B317B45}"/>
    <cellStyle name="Comma 2 2 2 2 2 2 2 8" xfId="16259" xr:uid="{436B714D-BC18-428D-90E0-66A9E94D09B1}"/>
    <cellStyle name="Comma 2 2 2 2 2 2 2 9" xfId="16802" xr:uid="{90E88C27-FD2C-4CC3-916A-712A2E3CBDC9}"/>
    <cellStyle name="Comma 2 2 2 2 2 2 3" xfId="2137" xr:uid="{47D61DCA-9DDE-4A96-B4E1-393443541477}"/>
    <cellStyle name="Comma 2 2 2 2 2 2 3 2" xfId="10408" xr:uid="{C8847729-7665-4FF6-B3E5-07EB7A0B0578}"/>
    <cellStyle name="Comma 2 2 2 2 2 2 3 2 2" xfId="45568" xr:uid="{D4128B55-EFB3-4CAA-AFC3-32642F6CFB3F}"/>
    <cellStyle name="Comma 2 2 2 2 2 2 3 3" xfId="13248" xr:uid="{D7047DD5-0C3A-481E-9E90-B6AD7C3A64A8}"/>
    <cellStyle name="Comma 2 2 2 2 2 2 3 4" xfId="43172" xr:uid="{0DFE6A6A-BE94-457B-87CC-CAA70B5E7E28}"/>
    <cellStyle name="Comma 2 2 2 2 2 2 3 5" xfId="48065" xr:uid="{2ABD8F97-C101-42F4-A923-EBE5709FD8D5}"/>
    <cellStyle name="Comma 2 2 2 2 2 2 4" xfId="2555" xr:uid="{B97CA674-7DC4-49B3-A8C6-446F5DDF35F3}"/>
    <cellStyle name="Comma 2 2 2 2 2 2 4 2" xfId="10826" xr:uid="{92DCE9D7-CF8E-46AB-84D1-5FA8314CAF46}"/>
    <cellStyle name="Comma 2 2 2 2 2 2 4 2 2" xfId="45986" xr:uid="{0BEB7186-F349-41B9-A0FF-4F2CB3669488}"/>
    <cellStyle name="Comma 2 2 2 2 2 2 4 3" xfId="13666" xr:uid="{694E6ED1-9575-4752-BAD3-1CA11EBBFCD6}"/>
    <cellStyle name="Comma 2 2 2 2 2 2 4 4" xfId="43590" xr:uid="{823629DC-2687-46CB-9A7D-D57BDDA127FF}"/>
    <cellStyle name="Comma 2 2 2 2 2 2 4 5" xfId="48483" xr:uid="{895BB59E-02BD-4749-9576-3E862C8FC442}"/>
    <cellStyle name="Comma 2 2 2 2 2 2 5" xfId="3099" xr:uid="{7B39330C-D623-4C91-8747-E6F325AFCBF0}"/>
    <cellStyle name="Comma 2 2 2 2 2 2 5 2" xfId="11370" xr:uid="{563AF059-38BF-418A-B998-87ACEF8C9348}"/>
    <cellStyle name="Comma 2 2 2 2 2 2 5 2 2" xfId="46530" xr:uid="{AD7AAC33-193A-4E64-9B61-15B845A96513}"/>
    <cellStyle name="Comma 2 2 2 2 2 2 5 3" xfId="14210" xr:uid="{4044A9A1-B4F1-4D5C-8A63-3167CCFB9941}"/>
    <cellStyle name="Comma 2 2 2 2 2 2 5 4" xfId="44134" xr:uid="{D86F140B-AF1B-49DB-815D-5E4D2A09F76F}"/>
    <cellStyle name="Comma 2 2 2 2 2 2 5 5" xfId="49027" xr:uid="{E3C8FBEE-67BD-4E85-A975-C398E1E99BEA}"/>
    <cellStyle name="Comma 2 2 2 2 2 2 6" xfId="3601" xr:uid="{450236D4-7230-45A4-9D46-11BDB6765EE5}"/>
    <cellStyle name="Comma 2 2 2 2 2 2 6 2" xfId="11842" xr:uid="{D6EF93B4-AE4D-4769-8F17-43D5FF1E480B}"/>
    <cellStyle name="Comma 2 2 2 2 2 2 6 3" xfId="14682" xr:uid="{65B5026B-21A0-4819-BE15-DC282188BB35}"/>
    <cellStyle name="Comma 2 2 2 2 2 2 6 4" xfId="44606" xr:uid="{F72657F0-4A29-47A5-9E45-D87F27EC9A81}"/>
    <cellStyle name="Comma 2 2 2 2 2 2 6 5" xfId="49499" xr:uid="{FD72C66F-9148-48AB-8BFA-CC0A597922B5}"/>
    <cellStyle name="Comma 2 2 2 2 2 2 7" xfId="9864" xr:uid="{C7677F3C-8C56-4DAF-AC3E-7F7D64B633CE}"/>
    <cellStyle name="Comma 2 2 2 2 2 2 7 2" xfId="45024" xr:uid="{5B653F76-BFA7-4DBC-9FFD-96D125BC9F39}"/>
    <cellStyle name="Comma 2 2 2 2 2 2 8" xfId="12704" xr:uid="{9958FDED-AE8E-49BE-A410-0134CBC31550}"/>
    <cellStyle name="Comma 2 2 2 2 2 2 9" xfId="16047" xr:uid="{05614528-CD54-4496-9A0B-DBE19FEFA88B}"/>
    <cellStyle name="Comma 2 2 2 2 2 3" xfId="432" xr:uid="{00000000-0005-0000-0000-000063000000}"/>
    <cellStyle name="Comma 2 2 2 2 2 3 10" xfId="17246" xr:uid="{ADF04365-071A-4ACD-B02D-57A792A3D802}"/>
    <cellStyle name="Comma 2 2 2 2 2 3 11" xfId="18133" xr:uid="{45EB4B91-9802-4817-8224-CC7DD43537EF}"/>
    <cellStyle name="Comma 2 2 2 2 2 3 12" xfId="42740" xr:uid="{46D6CAAA-0A5C-45E0-8C85-DC8ADFA96FB9}"/>
    <cellStyle name="Comma 2 2 2 2 2 3 13" xfId="47633" xr:uid="{78A3896A-CF66-42CA-9EF4-6B93C5E96F25}"/>
    <cellStyle name="Comma 2 2 2 2 2 3 2" xfId="2249" xr:uid="{5353C557-8585-4468-854A-E012612C1970}"/>
    <cellStyle name="Comma 2 2 2 2 2 3 2 2" xfId="10520" xr:uid="{7A41A2DD-958D-41B1-8FBD-EA18C568CFD1}"/>
    <cellStyle name="Comma 2 2 2 2 2 3 2 2 2" xfId="45680" xr:uid="{3F8CF7E3-DBCF-4183-922C-01B40B2E376E}"/>
    <cellStyle name="Comma 2 2 2 2 2 3 2 3" xfId="13360" xr:uid="{201C74FE-02B2-4127-B885-D63E67DB025B}"/>
    <cellStyle name="Comma 2 2 2 2 2 3 2 4" xfId="43284" xr:uid="{123DD22A-0C7F-4860-9749-E52AA4DF5575}"/>
    <cellStyle name="Comma 2 2 2 2 2 3 2 5" xfId="48177" xr:uid="{57544F52-795C-499D-9D1B-E4E8178E17A3}"/>
    <cellStyle name="Comma 2 2 2 2 2 3 3" xfId="2667" xr:uid="{3CCAD32C-6457-4436-8F4D-81CFC576BA8B}"/>
    <cellStyle name="Comma 2 2 2 2 2 3 3 2" xfId="10938" xr:uid="{8B450944-1641-4D1F-9B96-FDA8AE249D71}"/>
    <cellStyle name="Comma 2 2 2 2 2 3 3 2 2" xfId="46098" xr:uid="{0A844C05-08E7-4091-ACD1-8FD0B7843070}"/>
    <cellStyle name="Comma 2 2 2 2 2 3 3 3" xfId="13778" xr:uid="{C195C7D0-7CD2-49EB-88E6-398ACA50E54F}"/>
    <cellStyle name="Comma 2 2 2 2 2 3 3 4" xfId="43702" xr:uid="{E9FB86DB-0B2D-4D4A-9AF2-88EBDAC8BCF3}"/>
    <cellStyle name="Comma 2 2 2 2 2 3 3 5" xfId="48595" xr:uid="{BDC4F477-AD1B-40CD-A6AF-691C2A6D6B75}"/>
    <cellStyle name="Comma 2 2 2 2 2 3 4" xfId="3211" xr:uid="{357217CE-0CDB-4971-896F-5E3BC916DC02}"/>
    <cellStyle name="Comma 2 2 2 2 2 3 4 2" xfId="11482" xr:uid="{3F02E1E7-0CF7-4E41-B978-331751C3C5A7}"/>
    <cellStyle name="Comma 2 2 2 2 2 3 4 2 2" xfId="46642" xr:uid="{FAEFF084-0271-4092-A5FA-F1F87D132948}"/>
    <cellStyle name="Comma 2 2 2 2 2 3 4 3" xfId="14322" xr:uid="{7FEE53AD-90D9-49E6-A233-3E6BBB7E8DF8}"/>
    <cellStyle name="Comma 2 2 2 2 2 3 4 4" xfId="44246" xr:uid="{17CB992E-1067-4FF7-9E6C-3599C95068C0}"/>
    <cellStyle name="Comma 2 2 2 2 2 3 4 5" xfId="49139" xr:uid="{E92684F8-F181-4CF8-B292-9BD9B4EB4BA8}"/>
    <cellStyle name="Comma 2 2 2 2 2 3 5" xfId="3713" xr:uid="{D5946D2D-948C-4F49-94C5-6CEFDE23EE80}"/>
    <cellStyle name="Comma 2 2 2 2 2 3 5 2" xfId="11954" xr:uid="{5910FA98-74AD-4334-AF14-989325001A91}"/>
    <cellStyle name="Comma 2 2 2 2 2 3 5 2 2" xfId="47321" xr:uid="{A5CAFA02-FB2E-4BBA-8857-4A7F865B2632}"/>
    <cellStyle name="Comma 2 2 2 2 2 3 5 3" xfId="14794" xr:uid="{8601290C-7345-4E9D-ACE8-76A3CC3B27C7}"/>
    <cellStyle name="Comma 2 2 2 2 2 3 5 3 2" xfId="47233" xr:uid="{3EDA4759-00EC-4C65-8D8A-C0A312D869EC}"/>
    <cellStyle name="Comma 2 2 2 2 2 3 5 4" xfId="44718" xr:uid="{5A8FC0F8-9888-4EF1-93F3-B6C6AE0DA382}"/>
    <cellStyle name="Comma 2 2 2 2 2 3 5 5" xfId="46811" xr:uid="{30198A98-8B12-4F8B-836B-70A147A5473A}"/>
    <cellStyle name="Comma 2 2 2 2 2 3 5 6" xfId="49611" xr:uid="{958BA423-5C46-4892-BFD5-B5ACB9463D84}"/>
    <cellStyle name="Comma 2 2 2 2 2 3 6" xfId="9976" xr:uid="{119F2FFD-B2D2-4B1A-AF1F-9C3FF1D2DF38}"/>
    <cellStyle name="Comma 2 2 2 2 2 3 6 2" xfId="45136" xr:uid="{83198046-80AB-439E-B236-AE20AC231DB8}"/>
    <cellStyle name="Comma 2 2 2 2 2 3 7" xfId="12816" xr:uid="{885E0658-C3F9-42A0-99C4-228DED3F17D1}"/>
    <cellStyle name="Comma 2 2 2 2 2 3 8" xfId="16159" xr:uid="{9F7DEC9E-02B5-48BA-9C1C-4DD950D1A492}"/>
    <cellStyle name="Comma 2 2 2 2 2 3 9" xfId="16702" xr:uid="{A55194D2-C382-45CB-930A-9A9D7134B83B}"/>
    <cellStyle name="Comma 2 2 2 2 2 4" xfId="635" xr:uid="{00000000-0005-0000-0000-000064000000}"/>
    <cellStyle name="Comma 2 2 2 2 2 4 10" xfId="47835" xr:uid="{1220E421-B508-4321-B52C-49E1C75CA9EE}"/>
    <cellStyle name="Comma 2 2 2 2 2 4 2" xfId="2869" xr:uid="{417D7FE6-CCF8-4CCA-80D0-1C541EAB4F2F}"/>
    <cellStyle name="Comma 2 2 2 2 2 4 2 2" xfId="11140" xr:uid="{AAADBDA7-0E37-4228-8D6D-2AD1A618519D}"/>
    <cellStyle name="Comma 2 2 2 2 2 4 2 2 2" xfId="46300" xr:uid="{B654AE9A-C33B-4101-9989-1F572EA82AD4}"/>
    <cellStyle name="Comma 2 2 2 2 2 4 2 3" xfId="13980" xr:uid="{943C75A0-7FDD-4DF8-B3D2-80371FBBE28D}"/>
    <cellStyle name="Comma 2 2 2 2 2 4 2 4" xfId="43904" xr:uid="{25CAF36C-DA5B-4B95-A311-3E37895883AA}"/>
    <cellStyle name="Comma 2 2 2 2 2 4 2 5" xfId="48797" xr:uid="{65228DF9-7A01-4FCE-895E-2D98E140B99B}"/>
    <cellStyle name="Comma 2 2 2 2 2 4 3" xfId="10178" xr:uid="{00548386-60B3-4DE9-9993-B5A9698BAF3F}"/>
    <cellStyle name="Comma 2 2 2 2 2 4 3 2" xfId="45338" xr:uid="{4F3ED79D-3D20-4F3E-9D04-398EB2DEC06B}"/>
    <cellStyle name="Comma 2 2 2 2 2 4 4" xfId="13018" xr:uid="{6E31CAAD-FEC8-4D52-81CA-AC70D3FBA5F8}"/>
    <cellStyle name="Comma 2 2 2 2 2 4 5" xfId="16361" xr:uid="{D24E94AA-227F-4216-B851-D444DB29A4EC}"/>
    <cellStyle name="Comma 2 2 2 2 2 4 6" xfId="16904" xr:uid="{609757E7-A500-4F0E-94CF-EB4DA8D099F4}"/>
    <cellStyle name="Comma 2 2 2 2 2 4 7" xfId="17448" xr:uid="{6D9BC1FF-F39F-41E6-BDAB-A87326301459}"/>
    <cellStyle name="Comma 2 2 2 2 2 4 8" xfId="20663" xr:uid="{C30F3D51-A498-489F-BF14-B2C4DE488A8F}"/>
    <cellStyle name="Comma 2 2 2 2 2 4 9" xfId="42942" xr:uid="{355F7A2E-BA4C-48E0-A152-62536B11E43C}"/>
    <cellStyle name="Comma 2 2 2 2 2 5" xfId="2033" xr:uid="{C50F181F-0486-443A-A420-84F70100665F}"/>
    <cellStyle name="Comma 2 2 2 2 2 5 2" xfId="10304" xr:uid="{16E38954-866D-4B06-BB1B-76C75000EC7C}"/>
    <cellStyle name="Comma 2 2 2 2 2 5 2 2" xfId="45464" xr:uid="{47937AFB-25F7-4D23-AE82-0E974AC2AE94}"/>
    <cellStyle name="Comma 2 2 2 2 2 5 3" xfId="13144" xr:uid="{0D78ECCE-B604-4169-A1EF-CAEAA6ACD7F9}"/>
    <cellStyle name="Comma 2 2 2 2 2 5 4" xfId="43068" xr:uid="{20E3520D-1050-4115-9E00-2AC3C7F11B0A}"/>
    <cellStyle name="Comma 2 2 2 2 2 5 5" xfId="47961" xr:uid="{821D4740-928A-4AC2-9387-B9834D7E33F3}"/>
    <cellStyle name="Comma 2 2 2 2 2 6" xfId="2451" xr:uid="{44629DE4-8A88-4E86-A09D-8F6494A52FF1}"/>
    <cellStyle name="Comma 2 2 2 2 2 6 2" xfId="10722" xr:uid="{2F603AF1-626D-4DF4-AF1B-BD7D579D4A1F}"/>
    <cellStyle name="Comma 2 2 2 2 2 6 2 2" xfId="45882" xr:uid="{20332AF2-6898-41BA-BCEC-92EC7770E8AC}"/>
    <cellStyle name="Comma 2 2 2 2 2 6 3" xfId="13562" xr:uid="{E8DA2C0E-3699-44EC-B994-42B2BA4E6D30}"/>
    <cellStyle name="Comma 2 2 2 2 2 6 4" xfId="43486" xr:uid="{42B831AD-90F6-4D32-A3B7-956708F4E6AE}"/>
    <cellStyle name="Comma 2 2 2 2 2 6 5" xfId="48379" xr:uid="{21C3B600-212D-41CF-AC37-4DA82309CBEA}"/>
    <cellStyle name="Comma 2 2 2 2 2 7" xfId="2995" xr:uid="{2E9F736D-9D11-410A-94CA-74AD78F248D9}"/>
    <cellStyle name="Comma 2 2 2 2 2 7 2" xfId="11266" xr:uid="{879A8FD9-5299-4FAB-A76A-EFDA421F6DC8}"/>
    <cellStyle name="Comma 2 2 2 2 2 7 2 2" xfId="46426" xr:uid="{D2C3B244-343F-4576-8234-383A71BFAF7A}"/>
    <cellStyle name="Comma 2 2 2 2 2 7 3" xfId="14106" xr:uid="{3B2766C4-0AD7-4708-806A-A97715150B33}"/>
    <cellStyle name="Comma 2 2 2 2 2 7 4" xfId="44030" xr:uid="{019E6AFB-A9F5-47F3-BB4F-D74ED84C0E55}"/>
    <cellStyle name="Comma 2 2 2 2 2 7 5" xfId="48923" xr:uid="{6CCF6524-AD3F-465F-A45E-84724877B8FE}"/>
    <cellStyle name="Comma 2 2 2 2 2 8" xfId="3497" xr:uid="{6B8CA884-66F7-42B6-BF93-52F7E8122AE2}"/>
    <cellStyle name="Comma 2 2 2 2 2 8 2" xfId="11738" xr:uid="{B2FD26F4-ADFB-4D02-A110-8027B58B4970}"/>
    <cellStyle name="Comma 2 2 2 2 2 8 3" xfId="14578" xr:uid="{3CBAA8DD-9AD1-46AC-9E60-C3990461F4C1}"/>
    <cellStyle name="Comma 2 2 2 2 2 8 4" xfId="44502" xr:uid="{16AF26A6-4DA8-4A13-AADE-A9F90544D9D0}"/>
    <cellStyle name="Comma 2 2 2 2 2 8 5" xfId="49395" xr:uid="{93163185-EE98-42F9-A79B-F94EA72E7EFF}"/>
    <cellStyle name="Comma 2 2 2 2 2 9" xfId="9760" xr:uid="{424E1B41-FE4D-41FF-BFFC-FA8B69C9E329}"/>
    <cellStyle name="Comma 2 2 2 2 2 9 2" xfId="44920" xr:uid="{B91034CD-AA86-4B94-9F0D-C6930F38E235}"/>
    <cellStyle name="Comma 2 2 2 2 2 9 3" xfId="47275" xr:uid="{25A2A2C4-5835-4C22-B6CE-316E400FDBB9}"/>
    <cellStyle name="Comma 2 2 2 2 3" xfId="150" xr:uid="{00000000-0005-0000-0000-000065000000}"/>
    <cellStyle name="Comma 2 2 2 2 3 10" xfId="12558" xr:uid="{03915849-526B-4C39-8BB6-39A70FE3E41E}"/>
    <cellStyle name="Comma 2 2 2 2 3 11" xfId="15901" xr:uid="{FD3E1F28-0AB4-4F68-A239-A9DA11B04037}"/>
    <cellStyle name="Comma 2 2 2 2 3 12" xfId="16444" xr:uid="{4488E46A-4674-4C27-9E19-6D43A25D0E2A}"/>
    <cellStyle name="Comma 2 2 2 2 3 13" xfId="16988" xr:uid="{586EC167-1FC4-4254-9186-D19BA962E98F}"/>
    <cellStyle name="Comma 2 2 2 2 3 14" xfId="17976" xr:uid="{02CFAAD7-9D64-4218-B5DE-7CC7467A1535}"/>
    <cellStyle name="Comma 2 2 2 2 3 15" xfId="42482" xr:uid="{C937A601-5284-4AF0-AB97-A4103414C2B9}"/>
    <cellStyle name="Comma 2 2 2 2 3 16" xfId="47375" xr:uid="{5A45B39E-9D12-4956-A373-F95F00B5C687}"/>
    <cellStyle name="Comma 2 2 2 2 3 2" xfId="264" xr:uid="{00000000-0005-0000-0000-000066000000}"/>
    <cellStyle name="Comma 2 2 2 2 3 2 10" xfId="16548" xr:uid="{E33CF837-823F-4FC3-A2E3-917EBFDBF60B}"/>
    <cellStyle name="Comma 2 2 2 2 3 2 11" xfId="17092" xr:uid="{A126E666-4659-447E-8401-0FC6D288E9D4}"/>
    <cellStyle name="Comma 2 2 2 2 3 2 12" xfId="17989" xr:uid="{99127F74-0EBE-40A2-B380-CF424C350AD3}"/>
    <cellStyle name="Comma 2 2 2 2 3 2 13" xfId="42586" xr:uid="{C24A1586-CAAD-4C79-AEAE-7178FABED952}"/>
    <cellStyle name="Comma 2 2 2 2 3 2 14" xfId="47479" xr:uid="{B1317132-ABAD-4A8A-8166-A71407D5899B}"/>
    <cellStyle name="Comma 2 2 2 2 3 2 2" xfId="491" xr:uid="{00000000-0005-0000-0000-000067000000}"/>
    <cellStyle name="Comma 2 2 2 2 3 2 2 10" xfId="17304" xr:uid="{F7AA4066-D5BA-4462-8BB1-7EBB4973E81A}"/>
    <cellStyle name="Comma 2 2 2 2 3 2 2 11" xfId="23061" xr:uid="{74EC6644-C5D0-48CC-9A39-B073DA717279}"/>
    <cellStyle name="Comma 2 2 2 2 3 2 2 12" xfId="42798" xr:uid="{2A1826D9-4B46-4EF6-A2CB-E414E056ED8D}"/>
    <cellStyle name="Comma 2 2 2 2 3 2 2 13" xfId="47691" xr:uid="{F077C67D-E751-4D22-AC67-BB3F669C5766}"/>
    <cellStyle name="Comma 2 2 2 2 3 2 2 2" xfId="2307" xr:uid="{DA4B7510-3D8E-4423-B13B-5A5F2D9E0152}"/>
    <cellStyle name="Comma 2 2 2 2 3 2 2 2 2" xfId="10578" xr:uid="{1285F57D-9ED3-450C-8FA1-EDC268D175BA}"/>
    <cellStyle name="Comma 2 2 2 2 3 2 2 2 2 2" xfId="45738" xr:uid="{895CE661-CF7F-41EB-AC57-95027C1326DF}"/>
    <cellStyle name="Comma 2 2 2 2 3 2 2 2 3" xfId="13418" xr:uid="{F8336A1B-6994-44E0-8C03-92436975C5A3}"/>
    <cellStyle name="Comma 2 2 2 2 3 2 2 2 4" xfId="43342" xr:uid="{C8E667D4-ED96-4D69-AB03-754DBE561013}"/>
    <cellStyle name="Comma 2 2 2 2 3 2 2 2 5" xfId="48235" xr:uid="{8FBAE396-88F7-487D-95B5-0F53252DC657}"/>
    <cellStyle name="Comma 2 2 2 2 3 2 2 3" xfId="2725" xr:uid="{E6DA1056-8BC3-45C5-8AAF-5CEC87AC1976}"/>
    <cellStyle name="Comma 2 2 2 2 3 2 2 3 2" xfId="10996" xr:uid="{DCB25E61-189B-47A9-9968-FAADC172FC86}"/>
    <cellStyle name="Comma 2 2 2 2 3 2 2 3 2 2" xfId="46156" xr:uid="{9CC90B0E-2D61-43DA-A427-E2B9E698BF1D}"/>
    <cellStyle name="Comma 2 2 2 2 3 2 2 3 3" xfId="13836" xr:uid="{535454BE-F718-429A-BEF9-65BEFE3F5B6E}"/>
    <cellStyle name="Comma 2 2 2 2 3 2 2 3 4" xfId="43760" xr:uid="{4867A040-D504-4B78-8487-A8BDEA82800D}"/>
    <cellStyle name="Comma 2 2 2 2 3 2 2 3 5" xfId="48653" xr:uid="{F4A4419C-8390-47D2-9827-5C9818B4B764}"/>
    <cellStyle name="Comma 2 2 2 2 3 2 2 4" xfId="3269" xr:uid="{4C9E975E-1361-4EB7-8E92-94E00FE7B942}"/>
    <cellStyle name="Comma 2 2 2 2 3 2 2 4 2" xfId="11540" xr:uid="{863B3B85-2EAB-492F-82DD-A7D53DCAF74F}"/>
    <cellStyle name="Comma 2 2 2 2 3 2 2 4 2 2" xfId="46700" xr:uid="{16C655BF-E5E8-42AA-B04A-DDE0FB32481E}"/>
    <cellStyle name="Comma 2 2 2 2 3 2 2 4 3" xfId="14380" xr:uid="{BE680B61-4B46-4F9D-ABE8-02DD2E9AC908}"/>
    <cellStyle name="Comma 2 2 2 2 3 2 2 4 4" xfId="44304" xr:uid="{B721FE49-F265-4EF3-8DEE-213F433A9354}"/>
    <cellStyle name="Comma 2 2 2 2 3 2 2 4 5" xfId="49197" xr:uid="{46C4B9FA-E31C-478A-82A9-8196C7BF2EFA}"/>
    <cellStyle name="Comma 2 2 2 2 3 2 2 5" xfId="3771" xr:uid="{38B568E5-516F-44B5-948A-CF8323840501}"/>
    <cellStyle name="Comma 2 2 2 2 3 2 2 5 2" xfId="12012" xr:uid="{05A9C114-6361-479D-BDA8-EA50DD2E284F}"/>
    <cellStyle name="Comma 2 2 2 2 3 2 2 5 3" xfId="14852" xr:uid="{D165B293-C1CA-4DDA-AF88-C7F467388A00}"/>
    <cellStyle name="Comma 2 2 2 2 3 2 2 5 4" xfId="44776" xr:uid="{EC31A1F3-A195-4B3D-B062-59E2B2C34E1F}"/>
    <cellStyle name="Comma 2 2 2 2 3 2 2 5 5" xfId="49669" xr:uid="{C8F70DF0-6145-42D5-95C3-411B40FA2263}"/>
    <cellStyle name="Comma 2 2 2 2 3 2 2 6" xfId="10034" xr:uid="{9D38070C-8E29-4BEE-A5A0-51E4A6DB9AB7}"/>
    <cellStyle name="Comma 2 2 2 2 3 2 2 6 2" xfId="45194" xr:uid="{86455902-CA47-4C24-A3ED-AB58427BCC10}"/>
    <cellStyle name="Comma 2 2 2 2 3 2 2 7" xfId="12874" xr:uid="{EF5AF90E-9A62-4EA6-A49F-C6147A0B20A9}"/>
    <cellStyle name="Comma 2 2 2 2 3 2 2 8" xfId="16217" xr:uid="{B47C4E77-D12C-406A-B53C-4CBE7B22105C}"/>
    <cellStyle name="Comma 2 2 2 2 3 2 2 9" xfId="16760" xr:uid="{5A197E25-3560-4C52-9705-27E97405270B}"/>
    <cellStyle name="Comma 2 2 2 2 3 2 3" xfId="2095" xr:uid="{2C0E9096-50EF-4CCD-9CB0-F99E2C0EDF38}"/>
    <cellStyle name="Comma 2 2 2 2 3 2 3 2" xfId="10366" xr:uid="{426E5511-9017-4B34-ADBE-D56B013F14D8}"/>
    <cellStyle name="Comma 2 2 2 2 3 2 3 2 2" xfId="45526" xr:uid="{7199578B-0825-4BAD-AA01-F18FDBE4FC94}"/>
    <cellStyle name="Comma 2 2 2 2 3 2 3 3" xfId="13206" xr:uid="{B155B60F-3638-4D93-9D64-BE776B2035AA}"/>
    <cellStyle name="Comma 2 2 2 2 3 2 3 4" xfId="43130" xr:uid="{32AA8C3A-D520-4885-B466-C935E73A1943}"/>
    <cellStyle name="Comma 2 2 2 2 3 2 3 5" xfId="48023" xr:uid="{7B88CE74-3C7D-4B2B-AA2F-74D94CDBD324}"/>
    <cellStyle name="Comma 2 2 2 2 3 2 4" xfId="2513" xr:uid="{6516F588-39B5-4850-8DEA-A0F6D71D0257}"/>
    <cellStyle name="Comma 2 2 2 2 3 2 4 2" xfId="10784" xr:uid="{103B4D26-88EE-4545-817E-A6BD9A1A4A81}"/>
    <cellStyle name="Comma 2 2 2 2 3 2 4 2 2" xfId="45944" xr:uid="{C585C986-6786-4F85-BA9B-AFF670C269C1}"/>
    <cellStyle name="Comma 2 2 2 2 3 2 4 3" xfId="13624" xr:uid="{DCAEBC50-7392-432F-BCEF-734831A7E203}"/>
    <cellStyle name="Comma 2 2 2 2 3 2 4 4" xfId="43548" xr:uid="{119B2B4D-E01E-4122-9737-D1CBF0CFE003}"/>
    <cellStyle name="Comma 2 2 2 2 3 2 4 5" xfId="48441" xr:uid="{CD7967D0-3FA1-4350-95C2-F72F2AA46DD3}"/>
    <cellStyle name="Comma 2 2 2 2 3 2 5" xfId="3057" xr:uid="{20245027-B708-498C-BAC9-BDD9A899327D}"/>
    <cellStyle name="Comma 2 2 2 2 3 2 5 2" xfId="11328" xr:uid="{2BA3E1A6-7150-4595-B906-0EF9971209A7}"/>
    <cellStyle name="Comma 2 2 2 2 3 2 5 2 2" xfId="46488" xr:uid="{C1EECE10-0D44-4FB8-B75E-33D070020B75}"/>
    <cellStyle name="Comma 2 2 2 2 3 2 5 3" xfId="14168" xr:uid="{DFE1B932-0DE2-4419-AEBD-A01D134B1AAA}"/>
    <cellStyle name="Comma 2 2 2 2 3 2 5 4" xfId="44092" xr:uid="{D36B0D50-6DD6-4DDE-ABFB-05BDA6FDAEA7}"/>
    <cellStyle name="Comma 2 2 2 2 3 2 5 5" xfId="48985" xr:uid="{2D67395C-1C1A-4445-A6E6-41D34A12D3B8}"/>
    <cellStyle name="Comma 2 2 2 2 3 2 6" xfId="3559" xr:uid="{D192548B-B6A0-4F79-B8F3-43EA46CD38A7}"/>
    <cellStyle name="Comma 2 2 2 2 3 2 6 2" xfId="11800" xr:uid="{2AF954D6-AAC3-48A8-B260-775DCE643853}"/>
    <cellStyle name="Comma 2 2 2 2 3 2 6 3" xfId="14640" xr:uid="{BD8CE2D8-0C8D-422F-8206-2987931CF754}"/>
    <cellStyle name="Comma 2 2 2 2 3 2 6 4" xfId="44564" xr:uid="{5EFA0C14-B37A-4B8C-AFA7-7D58E386E389}"/>
    <cellStyle name="Comma 2 2 2 2 3 2 6 5" xfId="49457" xr:uid="{CCD28038-1EA3-4363-9E52-5DEA44898E67}"/>
    <cellStyle name="Comma 2 2 2 2 3 2 7" xfId="9822" xr:uid="{E75F1A88-6CB6-46BA-8B09-34BF940A75E4}"/>
    <cellStyle name="Comma 2 2 2 2 3 2 7 2" xfId="44982" xr:uid="{C4B1B05D-23BA-45D8-BA9E-231E846FAC8F}"/>
    <cellStyle name="Comma 2 2 2 2 3 2 8" xfId="12662" xr:uid="{1CAFB0C8-8C76-4992-980F-FA7CEDD740C2}"/>
    <cellStyle name="Comma 2 2 2 2 3 2 9" xfId="16005" xr:uid="{B3656771-6AB3-4AB8-ADD8-B298C8877FAE}"/>
    <cellStyle name="Comma 2 2 2 2 3 3" xfId="390" xr:uid="{00000000-0005-0000-0000-000068000000}"/>
    <cellStyle name="Comma 2 2 2 2 3 3 10" xfId="17204" xr:uid="{41EF961B-BD79-4860-9D45-CB291AD406C1}"/>
    <cellStyle name="Comma 2 2 2 2 3 3 11" xfId="17801" xr:uid="{02606F39-D828-4717-A40D-39CE9C1D29FB}"/>
    <cellStyle name="Comma 2 2 2 2 3 3 12" xfId="42698" xr:uid="{7C1C37FC-7CF3-4D90-BF14-9F80CCAFA7A4}"/>
    <cellStyle name="Comma 2 2 2 2 3 3 13" xfId="47591" xr:uid="{30291893-E24C-4CE1-9E11-BD65DC547920}"/>
    <cellStyle name="Comma 2 2 2 2 3 3 2" xfId="2207" xr:uid="{533B1F1D-75A5-4871-80BA-A3E0726A30A5}"/>
    <cellStyle name="Comma 2 2 2 2 3 3 2 2" xfId="10478" xr:uid="{F0949BFA-2F1F-43AC-BBC2-BFA77EC8F271}"/>
    <cellStyle name="Comma 2 2 2 2 3 3 2 2 2" xfId="45638" xr:uid="{49EBEC18-69B2-4101-8870-B5A702292A1D}"/>
    <cellStyle name="Comma 2 2 2 2 3 3 2 3" xfId="13318" xr:uid="{3D58AC78-7EB3-48C0-83D2-2AE795C22791}"/>
    <cellStyle name="Comma 2 2 2 2 3 3 2 4" xfId="43242" xr:uid="{52455F43-C926-4469-9A2B-E5B2A7C78429}"/>
    <cellStyle name="Comma 2 2 2 2 3 3 2 5" xfId="48135" xr:uid="{C1FEA81C-46E9-44DC-A35B-8861DD671328}"/>
    <cellStyle name="Comma 2 2 2 2 3 3 3" xfId="2625" xr:uid="{3EDACAB0-774B-4F41-B55B-E42D63AC0E21}"/>
    <cellStyle name="Comma 2 2 2 2 3 3 3 2" xfId="10896" xr:uid="{9D38926C-91F1-441D-B9C3-1EB503D5D835}"/>
    <cellStyle name="Comma 2 2 2 2 3 3 3 2 2" xfId="46056" xr:uid="{C9E75420-0095-4F4D-9C04-939635B9469D}"/>
    <cellStyle name="Comma 2 2 2 2 3 3 3 3" xfId="13736" xr:uid="{16FF5652-9C6F-494E-95E0-55C5DE0AD597}"/>
    <cellStyle name="Comma 2 2 2 2 3 3 3 4" xfId="43660" xr:uid="{FDA0C8CE-9E5A-4796-8968-4B681A42A24E}"/>
    <cellStyle name="Comma 2 2 2 2 3 3 3 5" xfId="48553" xr:uid="{2144C175-A139-48B1-B2D0-CE54FE63F90A}"/>
    <cellStyle name="Comma 2 2 2 2 3 3 4" xfId="3169" xr:uid="{8F445C3D-527E-4995-A643-BD357FC88C72}"/>
    <cellStyle name="Comma 2 2 2 2 3 3 4 2" xfId="11440" xr:uid="{37179DD4-8B02-46A9-A216-9D1FC7A70129}"/>
    <cellStyle name="Comma 2 2 2 2 3 3 4 2 2" xfId="46600" xr:uid="{F4AB1417-2429-4009-AA1E-7F0621F3449A}"/>
    <cellStyle name="Comma 2 2 2 2 3 3 4 3" xfId="14280" xr:uid="{FE2CAE4E-C679-4517-A6C1-763949D4EB51}"/>
    <cellStyle name="Comma 2 2 2 2 3 3 4 4" xfId="44204" xr:uid="{DCBD47F5-8E30-471D-AE1F-B2FFE48ED9F6}"/>
    <cellStyle name="Comma 2 2 2 2 3 3 4 5" xfId="49097" xr:uid="{1AB0E0CA-025A-4255-A048-E35CE8BC4CFD}"/>
    <cellStyle name="Comma 2 2 2 2 3 3 5" xfId="3671" xr:uid="{770A0CBD-AE73-4955-B5A1-74A0DABFEBD7}"/>
    <cellStyle name="Comma 2 2 2 2 3 3 5 2" xfId="11912" xr:uid="{D08C0971-5500-425F-8D99-8F486FF0045C}"/>
    <cellStyle name="Comma 2 2 2 2 3 3 5 3" xfId="14752" xr:uid="{DBE2C544-290A-4B61-95D9-EC29261C70BB}"/>
    <cellStyle name="Comma 2 2 2 2 3 3 5 4" xfId="44676" xr:uid="{41EFA4BF-623B-46CD-A811-9BB8667453BC}"/>
    <cellStyle name="Comma 2 2 2 2 3 3 5 5" xfId="49569" xr:uid="{871AC96E-2CB4-4C02-8EC1-C9CC34308D91}"/>
    <cellStyle name="Comma 2 2 2 2 3 3 6" xfId="9934" xr:uid="{36919641-C921-435C-B989-E92A57802CFF}"/>
    <cellStyle name="Comma 2 2 2 2 3 3 6 2" xfId="45094" xr:uid="{9244188E-0A6F-4B2B-9F70-5C9F9D7CA3A8}"/>
    <cellStyle name="Comma 2 2 2 2 3 3 7" xfId="12774" xr:uid="{89AA3103-B0A5-41B7-85D7-92CFD84550C7}"/>
    <cellStyle name="Comma 2 2 2 2 3 3 8" xfId="16117" xr:uid="{52D86946-F3A7-40CC-BB49-5BC6C9C86F54}"/>
    <cellStyle name="Comma 2 2 2 2 3 3 9" xfId="16660" xr:uid="{5FC6ECE5-56DC-412A-B874-1C179CF0F2FA}"/>
    <cellStyle name="Comma 2 2 2 2 3 4" xfId="593" xr:uid="{00000000-0005-0000-0000-000069000000}"/>
    <cellStyle name="Comma 2 2 2 2 3 4 10" xfId="47793" xr:uid="{EF988A78-0E95-413A-8FCD-D9C7A13EBCB4}"/>
    <cellStyle name="Comma 2 2 2 2 3 4 2" xfId="2827" xr:uid="{BAE68A0B-A146-4E75-A444-D6B9F16F507E}"/>
    <cellStyle name="Comma 2 2 2 2 3 4 2 2" xfId="11098" xr:uid="{91C4D826-A7DA-4FA2-877A-ADE7F2DCBBF4}"/>
    <cellStyle name="Comma 2 2 2 2 3 4 2 2 2" xfId="46258" xr:uid="{765335B2-44B5-42F9-99E0-1CFD93867103}"/>
    <cellStyle name="Comma 2 2 2 2 3 4 2 3" xfId="13938" xr:uid="{A250DCA0-EA45-4584-877A-E1A656033D44}"/>
    <cellStyle name="Comma 2 2 2 2 3 4 2 4" xfId="43862" xr:uid="{C41FBBF1-B16A-4992-A374-13C2615B6096}"/>
    <cellStyle name="Comma 2 2 2 2 3 4 2 5" xfId="48755" xr:uid="{A46DAB53-8D27-41B8-A68C-EE0B0C41A833}"/>
    <cellStyle name="Comma 2 2 2 2 3 4 3" xfId="10136" xr:uid="{4AC92FFF-D458-4A99-A69B-010B2D40EA03}"/>
    <cellStyle name="Comma 2 2 2 2 3 4 3 2" xfId="45296" xr:uid="{DF55B6C2-A716-4D02-801B-211203EDE1BA}"/>
    <cellStyle name="Comma 2 2 2 2 3 4 4" xfId="12976" xr:uid="{D1251514-E27B-4299-8126-062897435D05}"/>
    <cellStyle name="Comma 2 2 2 2 3 4 5" xfId="16319" xr:uid="{C913D096-040F-4DD4-978C-1FF481D12DC0}"/>
    <cellStyle name="Comma 2 2 2 2 3 4 6" xfId="16862" xr:uid="{9B224180-3209-4754-8A65-4C89214A1284}"/>
    <cellStyle name="Comma 2 2 2 2 3 4 7" xfId="17406" xr:uid="{BFA591F7-887B-43F0-A432-0AA8359322C7}"/>
    <cellStyle name="Comma 2 2 2 2 3 4 8" xfId="18014" xr:uid="{3838497A-CC0C-4149-AD4F-67D39637AE7D}"/>
    <cellStyle name="Comma 2 2 2 2 3 4 9" xfId="42900" xr:uid="{BF05D8C9-6340-4EF9-913B-EFBBED2E01CD}"/>
    <cellStyle name="Comma 2 2 2 2 3 5" xfId="1991" xr:uid="{CBCD905A-B8B1-40E0-8ED2-702F4D80B334}"/>
    <cellStyle name="Comma 2 2 2 2 3 5 2" xfId="10262" xr:uid="{EB82034C-2156-4B09-9963-D4E702E6B51A}"/>
    <cellStyle name="Comma 2 2 2 2 3 5 2 2" xfId="45422" xr:uid="{9E5AC268-4053-4DE2-A956-D3FBFBAE9E48}"/>
    <cellStyle name="Comma 2 2 2 2 3 5 3" xfId="13102" xr:uid="{5F7FD8E4-FF61-4999-BB13-4AE4B273DE77}"/>
    <cellStyle name="Comma 2 2 2 2 3 5 4" xfId="43026" xr:uid="{2020A8CC-770A-4479-8DC7-7C2BF62A69BF}"/>
    <cellStyle name="Comma 2 2 2 2 3 5 5" xfId="47919" xr:uid="{891F2671-1850-4DB8-B6FE-2807BB4B2B77}"/>
    <cellStyle name="Comma 2 2 2 2 3 6" xfId="2409" xr:uid="{5D2B14F5-1A72-4740-A814-56525AEF74CD}"/>
    <cellStyle name="Comma 2 2 2 2 3 6 2" xfId="10680" xr:uid="{0C42C094-9369-4A4A-9CEC-EFAAE0C35500}"/>
    <cellStyle name="Comma 2 2 2 2 3 6 2 2" xfId="45840" xr:uid="{0A074D17-65CD-4EA5-B8A9-175F488C8721}"/>
    <cellStyle name="Comma 2 2 2 2 3 6 3" xfId="13520" xr:uid="{E4DAB976-2B00-434E-B8C7-967CBC7CB154}"/>
    <cellStyle name="Comma 2 2 2 2 3 6 4" xfId="43444" xr:uid="{02F820A9-77DB-49A0-8E5D-7596616DA618}"/>
    <cellStyle name="Comma 2 2 2 2 3 6 5" xfId="48337" xr:uid="{DAD257E0-5FD3-4FCD-95B7-4A490E111D57}"/>
    <cellStyle name="Comma 2 2 2 2 3 7" xfId="2953" xr:uid="{23E15463-22FC-4CFE-A3D6-8019D3C51C48}"/>
    <cellStyle name="Comma 2 2 2 2 3 7 2" xfId="11224" xr:uid="{2AA2DE7E-717B-4F40-BB48-B5F94DB9E37B}"/>
    <cellStyle name="Comma 2 2 2 2 3 7 2 2" xfId="46384" xr:uid="{3A5D439B-DC3D-4AAF-945A-C106E76EB8E9}"/>
    <cellStyle name="Comma 2 2 2 2 3 7 3" xfId="14064" xr:uid="{783F4A0A-5A34-47A4-B8FF-D72F74AAA8CC}"/>
    <cellStyle name="Comma 2 2 2 2 3 7 4" xfId="43988" xr:uid="{537D5104-07AB-45C3-ADF5-AB52CC07BCD5}"/>
    <cellStyle name="Comma 2 2 2 2 3 7 5" xfId="48881" xr:uid="{A7C8E486-020C-48D6-9A83-E8DD3D03DD35}"/>
    <cellStyle name="Comma 2 2 2 2 3 8" xfId="3455" xr:uid="{E53DEC11-EBF4-4B2F-896C-9D4A20E4F0AD}"/>
    <cellStyle name="Comma 2 2 2 2 3 8 2" xfId="11696" xr:uid="{132211E9-D0CD-4AF8-BEC5-962370E3D6EC}"/>
    <cellStyle name="Comma 2 2 2 2 3 8 3" xfId="14536" xr:uid="{D3275D11-E00E-4885-A3C5-486024776E2A}"/>
    <cellStyle name="Comma 2 2 2 2 3 8 4" xfId="44460" xr:uid="{41126380-D548-450D-85D8-3CB4BFCE62C0}"/>
    <cellStyle name="Comma 2 2 2 2 3 8 5" xfId="49353" xr:uid="{600529A9-451C-41C7-AA75-0261AA15F1B7}"/>
    <cellStyle name="Comma 2 2 2 2 3 9" xfId="9718" xr:uid="{68C17077-2E9A-4258-AA7C-E9628393D0DF}"/>
    <cellStyle name="Comma 2 2 2 2 3 9 2" xfId="44878" xr:uid="{5578CE8C-BD35-435F-9D84-23BCA3C900D6}"/>
    <cellStyle name="Comma 2 2 2 2 4" xfId="237" xr:uid="{00000000-0005-0000-0000-00006A000000}"/>
    <cellStyle name="Comma 2 2 2 2 4 10" xfId="16521" xr:uid="{C0175BD7-93E4-40E5-98FB-7162423E1480}"/>
    <cellStyle name="Comma 2 2 2 2 4 11" xfId="17065" xr:uid="{16A53CC9-0C68-4E9D-BD2F-FD6E8767D734}"/>
    <cellStyle name="Comma 2 2 2 2 4 12" xfId="17656" xr:uid="{8E9E55AB-6BA7-43BF-9F25-05F61900BCED}"/>
    <cellStyle name="Comma 2 2 2 2 4 13" xfId="42559" xr:uid="{11DC3866-A351-4E83-BB66-28C3715454C7}"/>
    <cellStyle name="Comma 2 2 2 2 4 14" xfId="47452" xr:uid="{D85E78A8-BC57-47C1-9F9C-3C6678512672}"/>
    <cellStyle name="Comma 2 2 2 2 4 2" xfId="464" xr:uid="{00000000-0005-0000-0000-00006B000000}"/>
    <cellStyle name="Comma 2 2 2 2 4 2 10" xfId="17277" xr:uid="{C526FA9A-505A-4F5F-A5F9-745C65E8A63D}"/>
    <cellStyle name="Comma 2 2 2 2 4 2 11" xfId="17880" xr:uid="{BCCB9274-5DA6-48BF-82B8-B4BBB3D363AD}"/>
    <cellStyle name="Comma 2 2 2 2 4 2 12" xfId="42771" xr:uid="{F87E74AC-A8CA-4796-B025-84AEC15286D7}"/>
    <cellStyle name="Comma 2 2 2 2 4 2 13" xfId="47664" xr:uid="{A81CFBD6-EFBF-467D-AA1B-A650247FDDED}"/>
    <cellStyle name="Comma 2 2 2 2 4 2 2" xfId="2280" xr:uid="{779BB852-15E9-4FE3-8DC1-09B012048831}"/>
    <cellStyle name="Comma 2 2 2 2 4 2 2 2" xfId="10551" xr:uid="{ABB32688-B174-4FA4-B51D-42D65263D058}"/>
    <cellStyle name="Comma 2 2 2 2 4 2 2 2 2" xfId="45711" xr:uid="{AFA5EC63-75BC-422F-B3D4-C84B9431AAC8}"/>
    <cellStyle name="Comma 2 2 2 2 4 2 2 3" xfId="13391" xr:uid="{1D05F093-2038-492F-A558-5FA2375ED56B}"/>
    <cellStyle name="Comma 2 2 2 2 4 2 2 4" xfId="43315" xr:uid="{5147A5DD-ACE4-4B88-9326-07216FFB59CE}"/>
    <cellStyle name="Comma 2 2 2 2 4 2 2 5" xfId="48208" xr:uid="{7399DBD6-E25F-4CB5-A89F-EAE5A46F6A40}"/>
    <cellStyle name="Comma 2 2 2 2 4 2 3" xfId="2698" xr:uid="{1A69A0C5-C6FD-4A17-86BC-2502A8B77636}"/>
    <cellStyle name="Comma 2 2 2 2 4 2 3 2" xfId="10969" xr:uid="{9F645B41-7141-4BA5-9D14-5F1F778AFC4D}"/>
    <cellStyle name="Comma 2 2 2 2 4 2 3 2 2" xfId="46129" xr:uid="{363AEBB7-88B5-479C-A30B-EE00595F1695}"/>
    <cellStyle name="Comma 2 2 2 2 4 2 3 3" xfId="13809" xr:uid="{49639D89-4B8D-4F80-9153-5AFBEAB8625E}"/>
    <cellStyle name="Comma 2 2 2 2 4 2 3 4" xfId="43733" xr:uid="{E602CE12-37AE-4D47-9CDF-2E29B7E7EBCE}"/>
    <cellStyle name="Comma 2 2 2 2 4 2 3 5" xfId="48626" xr:uid="{609C9790-E16E-4013-91BE-90997CE95FA4}"/>
    <cellStyle name="Comma 2 2 2 2 4 2 4" xfId="3242" xr:uid="{ECBDF12C-AFAD-45DF-BB00-DC2E16A16A86}"/>
    <cellStyle name="Comma 2 2 2 2 4 2 4 2" xfId="11513" xr:uid="{8DFE548B-9AE5-4AFF-A00C-DD3085B28C3D}"/>
    <cellStyle name="Comma 2 2 2 2 4 2 4 2 2" xfId="46673" xr:uid="{2D691978-AB20-49EC-8F91-369FA08AC4B8}"/>
    <cellStyle name="Comma 2 2 2 2 4 2 4 3" xfId="14353" xr:uid="{40004C88-31FB-4CB2-8FC7-100C3FDF66C9}"/>
    <cellStyle name="Comma 2 2 2 2 4 2 4 4" xfId="44277" xr:uid="{D5F76CF2-821C-4EE9-BA70-9301B43B7965}"/>
    <cellStyle name="Comma 2 2 2 2 4 2 4 5" xfId="49170" xr:uid="{9EAF7D47-D08C-4EAE-A6D2-B15A1B900FAC}"/>
    <cellStyle name="Comma 2 2 2 2 4 2 5" xfId="3744" xr:uid="{1A972111-978E-4E3D-AE29-0EEC0CDDBEA3}"/>
    <cellStyle name="Comma 2 2 2 2 4 2 5 2" xfId="11985" xr:uid="{BCEF9515-57F8-42BD-8DD6-213CCC423D71}"/>
    <cellStyle name="Comma 2 2 2 2 4 2 5 3" xfId="14825" xr:uid="{35E5A76C-B6A4-42EE-B067-6EA9867BD9A7}"/>
    <cellStyle name="Comma 2 2 2 2 4 2 5 4" xfId="44749" xr:uid="{7E5C6F9A-D457-46BB-9062-BA7C95C9BB4B}"/>
    <cellStyle name="Comma 2 2 2 2 4 2 5 5" xfId="49642" xr:uid="{EBF518FC-1492-474C-B75D-34A85BF192D8}"/>
    <cellStyle name="Comma 2 2 2 2 4 2 6" xfId="10007" xr:uid="{644AFFE6-7244-4080-8ED4-E2BC0D11CE09}"/>
    <cellStyle name="Comma 2 2 2 2 4 2 6 2" xfId="45167" xr:uid="{8364B68D-EDF2-4A16-81C8-4320E87F255B}"/>
    <cellStyle name="Comma 2 2 2 2 4 2 7" xfId="12847" xr:uid="{CB7FE9FE-7053-40C9-8033-7739C9047E65}"/>
    <cellStyle name="Comma 2 2 2 2 4 2 8" xfId="16190" xr:uid="{3C87CDE4-414A-4141-80AF-CF7A01B25FF5}"/>
    <cellStyle name="Comma 2 2 2 2 4 2 9" xfId="16733" xr:uid="{8CC2D26D-4796-47BA-B6E0-9400EEA8FD2D}"/>
    <cellStyle name="Comma 2 2 2 2 4 3" xfId="2068" xr:uid="{ECF6DE8C-2B3B-43E7-A0DA-3CD85CDFD1B1}"/>
    <cellStyle name="Comma 2 2 2 2 4 3 2" xfId="10339" xr:uid="{A5423002-8FCF-4809-B334-8FB3F8F97959}"/>
    <cellStyle name="Comma 2 2 2 2 4 3 2 2" xfId="45499" xr:uid="{C984C0D3-8C15-416F-9D89-C8698403392C}"/>
    <cellStyle name="Comma 2 2 2 2 4 3 3" xfId="13179" xr:uid="{E184D432-F469-4DC3-8479-6E4B4983564E}"/>
    <cellStyle name="Comma 2 2 2 2 4 3 4" xfId="43103" xr:uid="{93BDA363-F2C9-4DE2-8A37-8E6210933D84}"/>
    <cellStyle name="Comma 2 2 2 2 4 3 5" xfId="47996" xr:uid="{02D4769D-E2F9-4117-B5EC-D5F82E68BC52}"/>
    <cellStyle name="Comma 2 2 2 2 4 4" xfId="2486" xr:uid="{69287053-1D0F-4734-B742-F0EAD9CB978B}"/>
    <cellStyle name="Comma 2 2 2 2 4 4 2" xfId="10757" xr:uid="{AE445CEC-FCCB-4276-850B-EC204B8982A5}"/>
    <cellStyle name="Comma 2 2 2 2 4 4 2 2" xfId="45917" xr:uid="{BB40BD6D-8F6B-4DCC-ADC2-E97C99D842B6}"/>
    <cellStyle name="Comma 2 2 2 2 4 4 3" xfId="13597" xr:uid="{A430A297-DF54-4DD8-AD6C-D0419B779004}"/>
    <cellStyle name="Comma 2 2 2 2 4 4 4" xfId="43521" xr:uid="{3A6654E6-3501-48C6-B0DD-2A54A317A198}"/>
    <cellStyle name="Comma 2 2 2 2 4 4 5" xfId="48414" xr:uid="{308DE64F-153A-439F-BBAF-ED1B816DFDE0}"/>
    <cellStyle name="Comma 2 2 2 2 4 5" xfId="3030" xr:uid="{1E0B66D1-AE80-49D0-BDE0-BEDD065A08B5}"/>
    <cellStyle name="Comma 2 2 2 2 4 5 2" xfId="11301" xr:uid="{A62EA570-93EF-4ECB-A303-BA2DB06A68E3}"/>
    <cellStyle name="Comma 2 2 2 2 4 5 2 2" xfId="46461" xr:uid="{2B728D6C-24B0-4725-81AD-8A72F6B6BD5B}"/>
    <cellStyle name="Comma 2 2 2 2 4 5 3" xfId="14141" xr:uid="{E8EB3F69-EAA8-4CFA-B39F-268CD34A2B6C}"/>
    <cellStyle name="Comma 2 2 2 2 4 5 4" xfId="44065" xr:uid="{F603B410-0ED9-4820-B4EC-9457DD37961F}"/>
    <cellStyle name="Comma 2 2 2 2 4 5 5" xfId="48958" xr:uid="{4DA7C848-375F-4B53-823A-2D598CFD4D59}"/>
    <cellStyle name="Comma 2 2 2 2 4 6" xfId="3532" xr:uid="{70A23873-2F69-4034-8C3E-3C5F4DD0002B}"/>
    <cellStyle name="Comma 2 2 2 2 4 6 2" xfId="11773" xr:uid="{EB655061-502F-4965-B2F4-4C106E2B2FAD}"/>
    <cellStyle name="Comma 2 2 2 2 4 6 3" xfId="14613" xr:uid="{C4BF17D8-95D7-462C-870F-1BB551472F41}"/>
    <cellStyle name="Comma 2 2 2 2 4 6 4" xfId="44537" xr:uid="{77F0B37E-4652-42B6-B048-835E63DB427D}"/>
    <cellStyle name="Comma 2 2 2 2 4 6 5" xfId="49430" xr:uid="{713B1EF4-3734-4EB3-831F-1B465F46AF5D}"/>
    <cellStyle name="Comma 2 2 2 2 4 7" xfId="9795" xr:uid="{215A92A5-23C0-40F4-96A1-5A35BC9E78EC}"/>
    <cellStyle name="Comma 2 2 2 2 4 7 2" xfId="44955" xr:uid="{0ABD2D6F-8D7B-4804-BCAB-BB850FA08EDE}"/>
    <cellStyle name="Comma 2 2 2 2 4 8" xfId="12635" xr:uid="{9CD24EAA-36E1-436B-A3BF-8B3A81F61FF3}"/>
    <cellStyle name="Comma 2 2 2 2 4 9" xfId="15978" xr:uid="{9D41E401-6C08-4CA9-8088-5C62A04CC511}"/>
    <cellStyle name="Comma 2 2 2 2 5" xfId="363" xr:uid="{00000000-0005-0000-0000-00006C000000}"/>
    <cellStyle name="Comma 2 2 2 2 5 10" xfId="17177" xr:uid="{F92F47F6-E972-4B53-8692-BAF2BB613922}"/>
    <cellStyle name="Comma 2 2 2 2 5 11" xfId="18024" xr:uid="{D719F5AD-1C4C-4347-9B52-F21E1180C81F}"/>
    <cellStyle name="Comma 2 2 2 2 5 12" xfId="42671" xr:uid="{93B9FDDA-AC1B-44BF-A4D7-95ED3B628887}"/>
    <cellStyle name="Comma 2 2 2 2 5 13" xfId="47564" xr:uid="{095FFB9D-53EB-4074-B0C1-705245F5EBF4}"/>
    <cellStyle name="Comma 2 2 2 2 5 2" xfId="2180" xr:uid="{3B76F31D-371B-4E8F-B2C2-EB8A3332A8A2}"/>
    <cellStyle name="Comma 2 2 2 2 5 2 2" xfId="10451" xr:uid="{3731C523-E764-423B-B2CF-5E27457F9BA9}"/>
    <cellStyle name="Comma 2 2 2 2 5 2 2 2" xfId="45611" xr:uid="{F8093F6A-242E-439F-9A0B-CF358CF0CDC6}"/>
    <cellStyle name="Comma 2 2 2 2 5 2 3" xfId="13291" xr:uid="{74FE94A6-D3FB-4C89-B4AD-7843EB1DD349}"/>
    <cellStyle name="Comma 2 2 2 2 5 2 4" xfId="43215" xr:uid="{117F8D11-359B-4A83-A7E6-6C81F6E5DF0D}"/>
    <cellStyle name="Comma 2 2 2 2 5 2 5" xfId="48108" xr:uid="{56B25384-940D-407D-8A10-6FF4604E7E45}"/>
    <cellStyle name="Comma 2 2 2 2 5 3" xfId="2598" xr:uid="{3E7A93EE-A3A2-404B-8A24-EFEFAD7B8293}"/>
    <cellStyle name="Comma 2 2 2 2 5 3 2" xfId="10869" xr:uid="{F90BF43F-9C5D-4A8E-9E3D-B7EDBA6451FB}"/>
    <cellStyle name="Comma 2 2 2 2 5 3 2 2" xfId="46029" xr:uid="{95F3055D-3258-432B-B164-E28CE12D9576}"/>
    <cellStyle name="Comma 2 2 2 2 5 3 3" xfId="13709" xr:uid="{309173EC-3C4C-4464-9F47-6390455C3F4A}"/>
    <cellStyle name="Comma 2 2 2 2 5 3 4" xfId="43633" xr:uid="{63BF6E73-B2D8-4262-B1B8-CFD01975E066}"/>
    <cellStyle name="Comma 2 2 2 2 5 3 5" xfId="48526" xr:uid="{01456A0D-DAD5-4014-B75A-6081B0AFB82B}"/>
    <cellStyle name="Comma 2 2 2 2 5 4" xfId="3142" xr:uid="{ADDBD08B-7DA4-4A6B-9771-2A16AFE901E7}"/>
    <cellStyle name="Comma 2 2 2 2 5 4 2" xfId="11413" xr:uid="{E193E32B-A08F-4A2E-9900-6A5C9F1EAD2F}"/>
    <cellStyle name="Comma 2 2 2 2 5 4 2 2" xfId="46573" xr:uid="{EEB32925-B6F7-4EEE-8059-768C296E68B6}"/>
    <cellStyle name="Comma 2 2 2 2 5 4 3" xfId="14253" xr:uid="{8691A390-19C6-4EE9-9337-33645896B464}"/>
    <cellStyle name="Comma 2 2 2 2 5 4 4" xfId="44177" xr:uid="{B82B3E51-8FFC-4AF1-B667-285A53EA212F}"/>
    <cellStyle name="Comma 2 2 2 2 5 4 5" xfId="49070" xr:uid="{6140BC70-3901-4D82-ACA0-2B88B858B37A}"/>
    <cellStyle name="Comma 2 2 2 2 5 5" xfId="3644" xr:uid="{8A660CE4-E6B3-4C0D-9664-BBA8E9A6C0B9}"/>
    <cellStyle name="Comma 2 2 2 2 5 5 2" xfId="11885" xr:uid="{F0329436-4145-4B78-9DB6-F1FEBD124544}"/>
    <cellStyle name="Comma 2 2 2 2 5 5 2 2" xfId="47306" xr:uid="{F804EEC1-EF14-4E6B-9618-B12F63AB4EFB}"/>
    <cellStyle name="Comma 2 2 2 2 5 5 3" xfId="14725" xr:uid="{3C6B6458-8E3D-457F-ADA4-921ACED1F247}"/>
    <cellStyle name="Comma 2 2 2 2 5 5 3 2" xfId="47218" xr:uid="{77FA0A7F-736F-4C17-9D21-AD5AB183B225}"/>
    <cellStyle name="Comma 2 2 2 2 5 5 4" xfId="44649" xr:uid="{1F3E1B50-E5A1-445B-AAF0-50DDC31B6B92}"/>
    <cellStyle name="Comma 2 2 2 2 5 5 5" xfId="46812" xr:uid="{E0C39D80-1D2C-42C3-9F93-583C46F9E283}"/>
    <cellStyle name="Comma 2 2 2 2 5 5 6" xfId="49542" xr:uid="{07BF2BD5-2F0E-4175-BD34-8CE13FB9FB1F}"/>
    <cellStyle name="Comma 2 2 2 2 5 6" xfId="9907" xr:uid="{16ED9125-A83B-496D-8EF5-CD784ED9B496}"/>
    <cellStyle name="Comma 2 2 2 2 5 6 2" xfId="45067" xr:uid="{EE6775A3-07D6-4864-9AA6-0DA985D5B14B}"/>
    <cellStyle name="Comma 2 2 2 2 5 7" xfId="12747" xr:uid="{2D35FA5A-2F2C-4EC5-8E5A-840B346576D8}"/>
    <cellStyle name="Comma 2 2 2 2 5 8" xfId="16090" xr:uid="{13536C24-0C27-49AD-9FC1-857118CE1B7B}"/>
    <cellStyle name="Comma 2 2 2 2 5 9" xfId="16633" xr:uid="{CB6BDFFD-87DA-4E9D-9F96-E51D0F424860}"/>
    <cellStyle name="Comma 2 2 2 2 6" xfId="566" xr:uid="{00000000-0005-0000-0000-00006D000000}"/>
    <cellStyle name="Comma 2 2 2 2 6 10" xfId="47766" xr:uid="{7B8B1259-F72F-4C1E-9318-1B0E2EEDEF8A}"/>
    <cellStyle name="Comma 2 2 2 2 6 2" xfId="2800" xr:uid="{D197A898-DC33-4B71-BC80-433CD5BBEC12}"/>
    <cellStyle name="Comma 2 2 2 2 6 2 2" xfId="11071" xr:uid="{9622A2C9-FD9E-4EA7-98EC-420DA1A94774}"/>
    <cellStyle name="Comma 2 2 2 2 6 2 2 2" xfId="46231" xr:uid="{D3D7896E-51D3-43C7-BD5E-AF0E320E515C}"/>
    <cellStyle name="Comma 2 2 2 2 6 2 3" xfId="13911" xr:uid="{6443B8DC-5489-4EA8-A5DA-A5724804C06D}"/>
    <cellStyle name="Comma 2 2 2 2 6 2 4" xfId="43835" xr:uid="{4BFE390A-D557-4525-9E2B-4A00F58B9E75}"/>
    <cellStyle name="Comma 2 2 2 2 6 2 5" xfId="48728" xr:uid="{D132FB79-798A-494C-BA60-3DFF3B6876A6}"/>
    <cellStyle name="Comma 2 2 2 2 6 3" xfId="10109" xr:uid="{4CC90D30-3360-42A9-8733-02B1AF488A1E}"/>
    <cellStyle name="Comma 2 2 2 2 6 3 2" xfId="45269" xr:uid="{A0111D7D-D3A5-4A66-A267-EA15553B798A}"/>
    <cellStyle name="Comma 2 2 2 2 6 4" xfId="12949" xr:uid="{B1A87113-BE04-401F-AFC5-16065F1B6659}"/>
    <cellStyle name="Comma 2 2 2 2 6 5" xfId="16292" xr:uid="{15A2FB08-807F-4308-8582-D6E2DA026AF3}"/>
    <cellStyle name="Comma 2 2 2 2 6 6" xfId="16835" xr:uid="{593AAE8E-BB54-42C5-9F88-411B3E387876}"/>
    <cellStyle name="Comma 2 2 2 2 6 7" xfId="17379" xr:uid="{14A2741E-9F18-4FFC-B12C-61B4395FB5E3}"/>
    <cellStyle name="Comma 2 2 2 2 6 8" xfId="17866" xr:uid="{247509A0-41AC-4FC7-B1DE-5A3916A57A9A}"/>
    <cellStyle name="Comma 2 2 2 2 6 9" xfId="42873" xr:uid="{360A9AD7-8B19-4AB6-A6B6-CADBD63F4058}"/>
    <cellStyle name="Comma 2 2 2 2 7" xfId="1964" xr:uid="{FA9C8632-1B66-4AB0-BDD6-996AC802637A}"/>
    <cellStyle name="Comma 2 2 2 2 7 2" xfId="10235" xr:uid="{827DB23A-9009-48AA-A73B-AFD49F587683}"/>
    <cellStyle name="Comma 2 2 2 2 7 2 2" xfId="45395" xr:uid="{505743BC-D8A4-4C30-9107-6F11051878CF}"/>
    <cellStyle name="Comma 2 2 2 2 7 3" xfId="13075" xr:uid="{905D3255-2E00-4C44-B4BC-6E3519460A77}"/>
    <cellStyle name="Comma 2 2 2 2 7 4" xfId="42999" xr:uid="{CFA9B255-EF1D-4871-9504-5BC71FC42728}"/>
    <cellStyle name="Comma 2 2 2 2 7 5" xfId="47892" xr:uid="{E669C919-EC36-4664-A1F7-43420414CD9E}"/>
    <cellStyle name="Comma 2 2 2 2 8" xfId="2382" xr:uid="{C374BA53-32C5-4EA1-B20A-5FDF02A2FC83}"/>
    <cellStyle name="Comma 2 2 2 2 8 2" xfId="10653" xr:uid="{7BD1E994-77B7-4571-BE55-CA2106624104}"/>
    <cellStyle name="Comma 2 2 2 2 8 2 2" xfId="45813" xr:uid="{4E54D110-730C-48D4-8381-C8ADDDBA4F34}"/>
    <cellStyle name="Comma 2 2 2 2 8 3" xfId="13493" xr:uid="{E2A2B19F-BCC3-4408-8A95-72E3C98CB800}"/>
    <cellStyle name="Comma 2 2 2 2 8 4" xfId="43417" xr:uid="{9C935BBE-C766-4B2E-A1C4-BBDED67856AB}"/>
    <cellStyle name="Comma 2 2 2 2 8 5" xfId="48310" xr:uid="{E41F9C2D-FF82-43D6-B129-539E2B7C77E7}"/>
    <cellStyle name="Comma 2 2 2 2 9" xfId="2926" xr:uid="{52E5E1A2-905D-4185-8817-5E95204E9290}"/>
    <cellStyle name="Comma 2 2 2 2 9 2" xfId="11197" xr:uid="{3B0B4C29-9F0F-42C1-BC6F-A2A885FA7E41}"/>
    <cellStyle name="Comma 2 2 2 2 9 2 2" xfId="46357" xr:uid="{210722E9-D182-4FA9-BF10-E8E356DB3C5D}"/>
    <cellStyle name="Comma 2 2 2 2 9 3" xfId="14037" xr:uid="{EE9193E2-FD4A-4E84-86EA-7E1044E6C0A0}"/>
    <cellStyle name="Comma 2 2 2 2 9 4" xfId="43961" xr:uid="{DE692BEB-ACE9-4B21-AF02-01B310947744}"/>
    <cellStyle name="Comma 2 2 2 2 9 5" xfId="48854" xr:uid="{ABC08364-750F-4645-9755-06DE65AE81C0}"/>
    <cellStyle name="Comma 2 2 2 20" xfId="17958" xr:uid="{0B0719A6-C365-4212-A23A-3024DBFAF986}"/>
    <cellStyle name="Comma 2 2 2 21" xfId="42059" xr:uid="{37F05578-B99F-4EC7-8350-CAF4F3635DB7}"/>
    <cellStyle name="Comma 2 2 2 22" xfId="42444" xr:uid="{18192CC5-8DAA-4C13-82E9-319F6B7602E7}"/>
    <cellStyle name="Comma 2 2 2 23" xfId="47337" xr:uid="{54670ECD-CB74-47A3-AC16-F72FBDA8C33D}"/>
    <cellStyle name="Comma 2 2 2 3" xfId="183" xr:uid="{00000000-0005-0000-0000-00006E000000}"/>
    <cellStyle name="Comma 2 2 2 3 10" xfId="12589" xr:uid="{9243D7F9-9C68-4C04-9F33-24312A4F9AC5}"/>
    <cellStyle name="Comma 2 2 2 3 10 2" xfId="47124" xr:uid="{0ADBC06B-D5E0-4030-ACC4-BE3027F41836}"/>
    <cellStyle name="Comma 2 2 2 3 11" xfId="15932" xr:uid="{AECE9AF8-CF38-44FB-972C-616FC0CC75C9}"/>
    <cellStyle name="Comma 2 2 2 3 12" xfId="16475" xr:uid="{F3744289-0F3B-41FF-A623-494759D9D367}"/>
    <cellStyle name="Comma 2 2 2 3 13" xfId="17019" xr:uid="{F9F65E47-DAB2-4609-A344-52657379CA28}"/>
    <cellStyle name="Comma 2 2 2 3 14" xfId="17664" xr:uid="{5614FB48-4605-4E7A-B7FC-488B1F1FEC19}"/>
    <cellStyle name="Comma 2 2 2 3 15" xfId="42513" xr:uid="{DB0E38D1-635F-46AB-BE58-47771470E270}"/>
    <cellStyle name="Comma 2 2 2 3 16" xfId="46813" xr:uid="{F61EEA2E-060C-4D50-BB85-760B0B14EBCB}"/>
    <cellStyle name="Comma 2 2 2 3 17" xfId="47406" xr:uid="{0E922DF6-9770-4816-9388-39C1A0C79BAF}"/>
    <cellStyle name="Comma 2 2 2 3 2" xfId="295" xr:uid="{00000000-0005-0000-0000-00006F000000}"/>
    <cellStyle name="Comma 2 2 2 3 2 10" xfId="16579" xr:uid="{55745280-CFC1-4CDB-8114-8405E67C2F75}"/>
    <cellStyle name="Comma 2 2 2 3 2 11" xfId="17123" xr:uid="{BFE87861-84C6-48A8-B413-0BCB4EEFFFA5}"/>
    <cellStyle name="Comma 2 2 2 3 2 12" xfId="17985" xr:uid="{D7CA52E6-62B8-4A7C-A041-04437F6E3A58}"/>
    <cellStyle name="Comma 2 2 2 3 2 13" xfId="42617" xr:uid="{7461699E-D773-4096-BC8B-E94370723C4D}"/>
    <cellStyle name="Comma 2 2 2 3 2 14" xfId="47510" xr:uid="{84EA5B4C-927C-43E5-BC86-61A6606F090C}"/>
    <cellStyle name="Comma 2 2 2 3 2 2" xfId="522" xr:uid="{00000000-0005-0000-0000-000070000000}"/>
    <cellStyle name="Comma 2 2 2 3 2 2 10" xfId="17335" xr:uid="{2B66658A-C638-4A02-8B80-42B001124C9E}"/>
    <cellStyle name="Comma 2 2 2 3 2 2 11" xfId="18254" xr:uid="{A4A8B4B8-8BBB-4ED5-B064-9AD1F772AE89}"/>
    <cellStyle name="Comma 2 2 2 3 2 2 12" xfId="42829" xr:uid="{D4480A66-520A-4BD8-BD36-7BFC55807423}"/>
    <cellStyle name="Comma 2 2 2 3 2 2 13" xfId="47722" xr:uid="{1858520E-965E-4B86-8C2A-87CFD104200C}"/>
    <cellStyle name="Comma 2 2 2 3 2 2 2" xfId="2338" xr:uid="{D13D7E60-EF26-44AE-B77B-288A4C9BBF13}"/>
    <cellStyle name="Comma 2 2 2 3 2 2 2 2" xfId="10609" xr:uid="{EF3B9FED-932C-4C9D-9DBF-BD2A9BC2AE55}"/>
    <cellStyle name="Comma 2 2 2 3 2 2 2 2 2" xfId="45769" xr:uid="{20ECFE48-D7A9-4B60-AB2D-B9D10361D27D}"/>
    <cellStyle name="Comma 2 2 2 3 2 2 2 3" xfId="13449" xr:uid="{34C0492E-6B91-47B8-93EC-6198B1242FF9}"/>
    <cellStyle name="Comma 2 2 2 3 2 2 2 4" xfId="43373" xr:uid="{0D5D32A9-47A8-488A-97CE-F52F01D6733A}"/>
    <cellStyle name="Comma 2 2 2 3 2 2 2 5" xfId="48266" xr:uid="{1BFB122E-2C13-4A6B-AE39-F0B8FB6863D9}"/>
    <cellStyle name="Comma 2 2 2 3 2 2 3" xfId="2756" xr:uid="{D51F07F6-4834-4019-BECF-6CC15458BAAE}"/>
    <cellStyle name="Comma 2 2 2 3 2 2 3 2" xfId="11027" xr:uid="{87F87C1F-E709-44F4-B292-B177C9718725}"/>
    <cellStyle name="Comma 2 2 2 3 2 2 3 2 2" xfId="46187" xr:uid="{1A3B52B1-A392-4276-A90A-64BFE461EE23}"/>
    <cellStyle name="Comma 2 2 2 3 2 2 3 3" xfId="13867" xr:uid="{6FF62CFB-0AE2-4758-A0EE-12C732FE9FDE}"/>
    <cellStyle name="Comma 2 2 2 3 2 2 3 4" xfId="43791" xr:uid="{8F97F8C2-BBBE-41A5-8258-13130D4DC8DC}"/>
    <cellStyle name="Comma 2 2 2 3 2 2 3 5" xfId="48684" xr:uid="{C57EDA15-26D8-4888-951A-6229A0E18228}"/>
    <cellStyle name="Comma 2 2 2 3 2 2 4" xfId="3300" xr:uid="{232E4E19-1FBF-452A-94D7-3416E451327C}"/>
    <cellStyle name="Comma 2 2 2 3 2 2 4 2" xfId="11571" xr:uid="{FEA791EC-7A83-4CA9-A7B2-B4464C92758E}"/>
    <cellStyle name="Comma 2 2 2 3 2 2 4 2 2" xfId="46731" xr:uid="{F8B483F6-AD5E-4387-AC68-D392D29290AC}"/>
    <cellStyle name="Comma 2 2 2 3 2 2 4 3" xfId="14411" xr:uid="{1EEA31EE-0756-4F53-B501-FB3647A2B7A1}"/>
    <cellStyle name="Comma 2 2 2 3 2 2 4 4" xfId="44335" xr:uid="{8628BB7E-7139-4D67-A2D1-C08F1320183B}"/>
    <cellStyle name="Comma 2 2 2 3 2 2 4 5" xfId="49228" xr:uid="{99AEE11D-E992-45B3-8F43-A501B7C2DB5C}"/>
    <cellStyle name="Comma 2 2 2 3 2 2 5" xfId="3802" xr:uid="{9C5F9D48-B8E3-4B51-AA6C-39C8469E7F86}"/>
    <cellStyle name="Comma 2 2 2 3 2 2 5 2" xfId="12043" xr:uid="{BCEBDD3F-B442-4B5C-A59F-D238024B5386}"/>
    <cellStyle name="Comma 2 2 2 3 2 2 5 3" xfId="14883" xr:uid="{EB0C97DF-5B44-4F09-8F2A-3B596DCAC7A2}"/>
    <cellStyle name="Comma 2 2 2 3 2 2 5 4" xfId="44807" xr:uid="{4BA05F23-7D9F-4683-B388-9D83298E144C}"/>
    <cellStyle name="Comma 2 2 2 3 2 2 5 5" xfId="49700" xr:uid="{251910FF-CD8F-4FC7-81DF-B141DB26383D}"/>
    <cellStyle name="Comma 2 2 2 3 2 2 6" xfId="10065" xr:uid="{4B23F017-2CFA-49E4-9F7A-9ED65E9AF889}"/>
    <cellStyle name="Comma 2 2 2 3 2 2 6 2" xfId="45225" xr:uid="{CD54FCAC-0197-4035-9AD4-02BF91E3B8B3}"/>
    <cellStyle name="Comma 2 2 2 3 2 2 7" xfId="12905" xr:uid="{ECE15964-8CF1-491E-AC4F-6BEC7EBC9917}"/>
    <cellStyle name="Comma 2 2 2 3 2 2 8" xfId="16248" xr:uid="{754F2363-3193-43C6-BE71-83DFB9988E7D}"/>
    <cellStyle name="Comma 2 2 2 3 2 2 9" xfId="16791" xr:uid="{F0B43D79-D438-4BEF-A905-76D1204630BF}"/>
    <cellStyle name="Comma 2 2 2 3 2 3" xfId="2126" xr:uid="{C19C2F4D-0B62-4DC0-BF18-4D3DDF4551BA}"/>
    <cellStyle name="Comma 2 2 2 3 2 3 2" xfId="10397" xr:uid="{606876BC-2019-4C65-89F3-93583735E449}"/>
    <cellStyle name="Comma 2 2 2 3 2 3 2 2" xfId="45557" xr:uid="{3D162CF3-E2B4-4EC7-BD20-96B4C067746F}"/>
    <cellStyle name="Comma 2 2 2 3 2 3 3" xfId="13237" xr:uid="{E9229392-94D0-4A18-8CAC-F359E75F2C07}"/>
    <cellStyle name="Comma 2 2 2 3 2 3 4" xfId="43161" xr:uid="{DB4F6FBD-DC43-4D0B-8A5D-2BD8492B5BEB}"/>
    <cellStyle name="Comma 2 2 2 3 2 3 5" xfId="48054" xr:uid="{8B3DCB36-C038-49AD-ABCF-5D4CDC1FA56C}"/>
    <cellStyle name="Comma 2 2 2 3 2 4" xfId="2544" xr:uid="{A4116108-F2E1-4800-ABA7-EF8BB6340581}"/>
    <cellStyle name="Comma 2 2 2 3 2 4 2" xfId="10815" xr:uid="{9ED5923B-B68A-45E7-A4DA-93F4A3A15DEA}"/>
    <cellStyle name="Comma 2 2 2 3 2 4 2 2" xfId="45975" xr:uid="{798474D2-9D1F-46D1-9909-FF64E0DE5535}"/>
    <cellStyle name="Comma 2 2 2 3 2 4 3" xfId="13655" xr:uid="{0BC6162C-65E5-47DD-AD93-832D48B909FD}"/>
    <cellStyle name="Comma 2 2 2 3 2 4 4" xfId="43579" xr:uid="{109F4D38-3297-4B87-9D6C-45C826D78073}"/>
    <cellStyle name="Comma 2 2 2 3 2 4 5" xfId="48472" xr:uid="{5C48CB4B-0266-427E-8471-92C0F2509B09}"/>
    <cellStyle name="Comma 2 2 2 3 2 5" xfId="3088" xr:uid="{18DC3E99-0311-418C-B0D8-04D56CF1B06C}"/>
    <cellStyle name="Comma 2 2 2 3 2 5 2" xfId="11359" xr:uid="{712DBF28-940D-4ED9-AE65-C9F6CE678192}"/>
    <cellStyle name="Comma 2 2 2 3 2 5 2 2" xfId="46519" xr:uid="{21DF4B45-8BD7-4150-B48B-7CDA114800F4}"/>
    <cellStyle name="Comma 2 2 2 3 2 5 3" xfId="14199" xr:uid="{883865DF-AC90-48A7-9DD6-62BBAEDD5317}"/>
    <cellStyle name="Comma 2 2 2 3 2 5 4" xfId="44123" xr:uid="{280FB024-F6AC-407E-A82D-5890D63C797B}"/>
    <cellStyle name="Comma 2 2 2 3 2 5 5" xfId="49016" xr:uid="{FFB1CE7E-D130-44F8-93D4-887E9B33573F}"/>
    <cellStyle name="Comma 2 2 2 3 2 6" xfId="3590" xr:uid="{3C1810CA-281A-4B46-8C1B-850EA6B52828}"/>
    <cellStyle name="Comma 2 2 2 3 2 6 2" xfId="11831" xr:uid="{C3AAC41C-D8D9-4AC4-873F-57B2C6C37027}"/>
    <cellStyle name="Comma 2 2 2 3 2 6 3" xfId="14671" xr:uid="{40687592-5076-4587-9BC3-A7544FA7B2E5}"/>
    <cellStyle name="Comma 2 2 2 3 2 6 4" xfId="44595" xr:uid="{60ABDDD4-0AB5-4228-8998-D079C975FEDE}"/>
    <cellStyle name="Comma 2 2 2 3 2 6 5" xfId="49488" xr:uid="{40A2B3BB-B035-4454-A179-BDE2850BBD60}"/>
    <cellStyle name="Comma 2 2 2 3 2 7" xfId="9853" xr:uid="{8DE64E98-C849-47EC-B717-1E4ABA340EED}"/>
    <cellStyle name="Comma 2 2 2 3 2 7 2" xfId="45013" xr:uid="{DCB68713-13F1-4A14-8C05-7EE8A54CF09A}"/>
    <cellStyle name="Comma 2 2 2 3 2 8" xfId="12693" xr:uid="{AA1D9C12-3A06-4DE2-98FF-DA9AC4173351}"/>
    <cellStyle name="Comma 2 2 2 3 2 9" xfId="16036" xr:uid="{7910F4B4-6048-47DD-AA0B-FD630481D2BB}"/>
    <cellStyle name="Comma 2 2 2 3 3" xfId="421" xr:uid="{00000000-0005-0000-0000-000071000000}"/>
    <cellStyle name="Comma 2 2 2 3 3 10" xfId="17235" xr:uid="{85797035-89F8-42AA-B6CD-CF887FEA4C63}"/>
    <cellStyle name="Comma 2 2 2 3 3 11" xfId="19839" xr:uid="{DF7B5344-3C38-45D1-8186-F874D8470E54}"/>
    <cellStyle name="Comma 2 2 2 3 3 12" xfId="42729" xr:uid="{C64B62B0-342A-4A0B-B217-B5140F2FF397}"/>
    <cellStyle name="Comma 2 2 2 3 3 13" xfId="47622" xr:uid="{2CE9871F-BECC-487D-9EBF-6BD3685C6DC9}"/>
    <cellStyle name="Comma 2 2 2 3 3 2" xfId="2238" xr:uid="{A4840A59-9791-45D2-837C-E67C3C4F7DF3}"/>
    <cellStyle name="Comma 2 2 2 3 3 2 2" xfId="10509" xr:uid="{ED8D5FD9-E22C-47C0-ACF7-442BE2F29E0D}"/>
    <cellStyle name="Comma 2 2 2 3 3 2 2 2" xfId="45669" xr:uid="{0F814C7E-C83C-4590-BADE-62E090B4B899}"/>
    <cellStyle name="Comma 2 2 2 3 3 2 3" xfId="13349" xr:uid="{0779FCE1-28C3-48B6-96A3-F2AFDA9E3ED6}"/>
    <cellStyle name="Comma 2 2 2 3 3 2 4" xfId="43273" xr:uid="{DBE73C7C-2AF4-4BFA-AC34-27DF7BA6D540}"/>
    <cellStyle name="Comma 2 2 2 3 3 2 5" xfId="48166" xr:uid="{B0F3A501-72AB-4C74-82D0-DBA26D901D4A}"/>
    <cellStyle name="Comma 2 2 2 3 3 3" xfId="2656" xr:uid="{9FF4AB3D-5D3B-4C11-B3CA-685E2FDC978D}"/>
    <cellStyle name="Comma 2 2 2 3 3 3 2" xfId="10927" xr:uid="{6D4E1F42-B60F-4067-AFEB-B95E45F66DD3}"/>
    <cellStyle name="Comma 2 2 2 3 3 3 2 2" xfId="46087" xr:uid="{70CDF43A-A2CD-4E72-971D-DB141DA45E70}"/>
    <cellStyle name="Comma 2 2 2 3 3 3 3" xfId="13767" xr:uid="{7503F93C-16DE-4D0C-8E33-1E0B285CFF41}"/>
    <cellStyle name="Comma 2 2 2 3 3 3 4" xfId="43691" xr:uid="{0AE34303-75DC-4CD6-AB18-983BBC41AA8E}"/>
    <cellStyle name="Comma 2 2 2 3 3 3 5" xfId="48584" xr:uid="{5736FDC4-D77F-4545-812E-AFF103F87E39}"/>
    <cellStyle name="Comma 2 2 2 3 3 4" xfId="3200" xr:uid="{2432C0A1-5F54-4A11-A877-9B3A1363B534}"/>
    <cellStyle name="Comma 2 2 2 3 3 4 2" xfId="11471" xr:uid="{F2FE32FD-7E53-4E00-877C-CCE82A2CDE80}"/>
    <cellStyle name="Comma 2 2 2 3 3 4 2 2" xfId="46631" xr:uid="{BA3D78EB-5F9F-4AAA-916E-531CA3586451}"/>
    <cellStyle name="Comma 2 2 2 3 3 4 3" xfId="14311" xr:uid="{C7FC495E-D0F1-41C4-8C87-FE2ECCAF45DC}"/>
    <cellStyle name="Comma 2 2 2 3 3 4 4" xfId="44235" xr:uid="{219BC1EC-8051-496A-A9D6-D4B58298FC89}"/>
    <cellStyle name="Comma 2 2 2 3 3 4 5" xfId="49128" xr:uid="{17EB1D19-379D-44F4-ABFF-338CFF99AFF3}"/>
    <cellStyle name="Comma 2 2 2 3 3 5" xfId="3702" xr:uid="{A79EE139-A5A2-47EC-AE99-8755A31057E8}"/>
    <cellStyle name="Comma 2 2 2 3 3 5 2" xfId="11943" xr:uid="{83BC9C09-AD09-41CF-949B-6E582D0E9D9E}"/>
    <cellStyle name="Comma 2 2 2 3 3 5 2 2" xfId="47308" xr:uid="{7AD52B72-9427-4327-994C-7795FB4219DA}"/>
    <cellStyle name="Comma 2 2 2 3 3 5 3" xfId="14783" xr:uid="{61CC7D35-9B4B-4C29-8CA5-A3C72B7C1124}"/>
    <cellStyle name="Comma 2 2 2 3 3 5 3 2" xfId="47220" xr:uid="{922F2D34-BF3D-42D2-AD90-C01266130C49}"/>
    <cellStyle name="Comma 2 2 2 3 3 5 4" xfId="44707" xr:uid="{64034659-03F9-44B4-B10E-93E2E4E76FA2}"/>
    <cellStyle name="Comma 2 2 2 3 3 5 5" xfId="46814" xr:uid="{5B627B6F-9D30-4737-9092-874C12374D59}"/>
    <cellStyle name="Comma 2 2 2 3 3 5 6" xfId="49600" xr:uid="{49E1ED6D-AA7B-4A83-984D-BDB1C9430168}"/>
    <cellStyle name="Comma 2 2 2 3 3 6" xfId="9965" xr:uid="{F4C8A148-6D93-449D-A322-858C685EA1F0}"/>
    <cellStyle name="Comma 2 2 2 3 3 6 2" xfId="45125" xr:uid="{98732C43-91A1-4280-B6BC-3F5094EA77A9}"/>
    <cellStyle name="Comma 2 2 2 3 3 7" xfId="12805" xr:uid="{2EE4B773-9F7E-4225-AD93-886436000CE4}"/>
    <cellStyle name="Comma 2 2 2 3 3 8" xfId="16148" xr:uid="{3C9273DE-9DB4-4857-8289-4BC14AD16D1C}"/>
    <cellStyle name="Comma 2 2 2 3 3 9" xfId="16691" xr:uid="{E5E90CFF-BD39-4125-A7CD-C5E98181E7DF}"/>
    <cellStyle name="Comma 2 2 2 3 4" xfId="624" xr:uid="{00000000-0005-0000-0000-000072000000}"/>
    <cellStyle name="Comma 2 2 2 3 4 10" xfId="47824" xr:uid="{C9442459-372D-40C9-901A-079CB3224577}"/>
    <cellStyle name="Comma 2 2 2 3 4 2" xfId="2858" xr:uid="{08DFDCB6-3EE6-4609-A60D-095ED0525ED4}"/>
    <cellStyle name="Comma 2 2 2 3 4 2 2" xfId="11129" xr:uid="{4B3DA6E7-EB48-4D75-94C8-57F3D27209F8}"/>
    <cellStyle name="Comma 2 2 2 3 4 2 2 2" xfId="46289" xr:uid="{876D43A0-AE6A-42F9-A8C1-FFF8801F649D}"/>
    <cellStyle name="Comma 2 2 2 3 4 2 3" xfId="13969" xr:uid="{13C1A518-3A01-4F27-8A6D-36E5A327DFBE}"/>
    <cellStyle name="Comma 2 2 2 3 4 2 4" xfId="43893" xr:uid="{E0A7B4FA-E7A1-410C-96E9-1C3B80134617}"/>
    <cellStyle name="Comma 2 2 2 3 4 2 5" xfId="48786" xr:uid="{CD770C1D-68C2-4801-A473-4507076FD18D}"/>
    <cellStyle name="Comma 2 2 2 3 4 3" xfId="10167" xr:uid="{E2405783-7CDD-43D2-A73B-42133187445D}"/>
    <cellStyle name="Comma 2 2 2 3 4 3 2" xfId="45327" xr:uid="{FBDECC32-483C-488A-B826-F546CF4BD217}"/>
    <cellStyle name="Comma 2 2 2 3 4 4" xfId="13007" xr:uid="{ABFF96C9-78E2-44E5-B45F-31FC8F135309}"/>
    <cellStyle name="Comma 2 2 2 3 4 5" xfId="16350" xr:uid="{B5EB5F1B-C6BB-4B08-AE56-1E37C8E8E592}"/>
    <cellStyle name="Comma 2 2 2 3 4 6" xfId="16893" xr:uid="{DF6F0565-5F29-4799-A771-A031EF15D19F}"/>
    <cellStyle name="Comma 2 2 2 3 4 7" xfId="17437" xr:uid="{A9AA31D0-595D-4323-BE0C-B073693A179E}"/>
    <cellStyle name="Comma 2 2 2 3 4 8" xfId="17842" xr:uid="{C2C58A73-FC27-4F9C-98AC-C16699407DAB}"/>
    <cellStyle name="Comma 2 2 2 3 4 9" xfId="42931" xr:uid="{5A1DFD19-4F98-487B-82BA-DB5D966AEA9B}"/>
    <cellStyle name="Comma 2 2 2 3 5" xfId="2022" xr:uid="{8764D869-F18D-41CB-8EAC-87FA1F2E4300}"/>
    <cellStyle name="Comma 2 2 2 3 5 2" xfId="10293" xr:uid="{D87AAF11-82FE-4FE5-A919-1BFD3D7F5176}"/>
    <cellStyle name="Comma 2 2 2 3 5 2 2" xfId="45453" xr:uid="{8802994F-8978-422B-A438-03595C451D5B}"/>
    <cellStyle name="Comma 2 2 2 3 5 3" xfId="13133" xr:uid="{3A52DEE7-AB82-4CCD-8188-8D5069E5A7D4}"/>
    <cellStyle name="Comma 2 2 2 3 5 4" xfId="43057" xr:uid="{47F85112-928F-4CB1-9B99-671359FF1D91}"/>
    <cellStyle name="Comma 2 2 2 3 5 5" xfId="47950" xr:uid="{6ADCC060-3736-4B0D-A5F7-36DE625BF65C}"/>
    <cellStyle name="Comma 2 2 2 3 6" xfId="2440" xr:uid="{2BD5B19D-3FC1-4F1F-A322-A83A25F9006A}"/>
    <cellStyle name="Comma 2 2 2 3 6 2" xfId="10711" xr:uid="{D35291F2-A795-42CE-B5BA-8BFC592EFE45}"/>
    <cellStyle name="Comma 2 2 2 3 6 2 2" xfId="45871" xr:uid="{93120C5C-4101-4C71-89BE-AC7BB089D24A}"/>
    <cellStyle name="Comma 2 2 2 3 6 3" xfId="13551" xr:uid="{DA46DC30-B29B-4557-A552-CA75CF66B85F}"/>
    <cellStyle name="Comma 2 2 2 3 6 4" xfId="43475" xr:uid="{5764EA1C-BC58-4FCE-BDCB-24BA00A1ECCE}"/>
    <cellStyle name="Comma 2 2 2 3 6 5" xfId="48368" xr:uid="{ADE45446-5628-4E89-B235-2A456DA1A8E8}"/>
    <cellStyle name="Comma 2 2 2 3 7" xfId="2984" xr:uid="{D13692C1-6577-4A3F-AC45-7C3A4EACFDDD}"/>
    <cellStyle name="Comma 2 2 2 3 7 2" xfId="11255" xr:uid="{DE6C0E26-4995-4DDD-A3F9-DAFD1D2D1BA4}"/>
    <cellStyle name="Comma 2 2 2 3 7 2 2" xfId="46415" xr:uid="{BC90C62D-8CA9-48C2-A432-A1DC8AE40A70}"/>
    <cellStyle name="Comma 2 2 2 3 7 3" xfId="14095" xr:uid="{0B5992CF-01B1-48BE-9851-FE6FEC7FDF9A}"/>
    <cellStyle name="Comma 2 2 2 3 7 4" xfId="44019" xr:uid="{40C50806-91D5-42BF-ABEC-3BF9713A6068}"/>
    <cellStyle name="Comma 2 2 2 3 7 5" xfId="48912" xr:uid="{534AAB53-EF94-48E8-AF15-F0704DB4917F}"/>
    <cellStyle name="Comma 2 2 2 3 8" xfId="3486" xr:uid="{90BFAB41-2541-4A63-924B-12907D319E4B}"/>
    <cellStyle name="Comma 2 2 2 3 8 2" xfId="11727" xr:uid="{650D04ED-37F6-48EF-B49D-7FA5314B6D84}"/>
    <cellStyle name="Comma 2 2 2 3 8 3" xfId="14567" xr:uid="{200D09D8-C67E-453C-A2A2-6B50711F4AFA}"/>
    <cellStyle name="Comma 2 2 2 3 8 4" xfId="44491" xr:uid="{ED54E7AB-1608-4338-9C17-1F91653AAF55}"/>
    <cellStyle name="Comma 2 2 2 3 8 5" xfId="49384" xr:uid="{4DB04240-44E1-42BF-A091-4B63E9D42795}"/>
    <cellStyle name="Comma 2 2 2 3 9" xfId="9749" xr:uid="{6889D2D5-61B9-4984-AE19-6AA878598E9C}"/>
    <cellStyle name="Comma 2 2 2 3 9 2" xfId="44909" xr:uid="{EEC30649-3CBF-4309-9FE6-9E98688C6C5E}"/>
    <cellStyle name="Comma 2 2 2 3 9 3" xfId="47262" xr:uid="{EF65DFF4-41F5-4FB3-839A-53EBC1384B5C}"/>
    <cellStyle name="Comma 2 2 2 4" xfId="172" xr:uid="{00000000-0005-0000-0000-000073000000}"/>
    <cellStyle name="Comma 2 2 2 4 10" xfId="12579" xr:uid="{67C6AA5D-DC30-4CA1-856D-0E530BA18F44}"/>
    <cellStyle name="Comma 2 2 2 4 11" xfId="15922" xr:uid="{51DF059F-D5D4-4158-908B-D2FC48FE334D}"/>
    <cellStyle name="Comma 2 2 2 4 12" xfId="16465" xr:uid="{CE028F03-E05E-4C8E-8BE5-DF4F34AAA3DE}"/>
    <cellStyle name="Comma 2 2 2 4 13" xfId="17009" xr:uid="{C48EE9A3-CB9F-4BE3-9622-B48F50C5231E}"/>
    <cellStyle name="Comma 2 2 2 4 14" xfId="17691" xr:uid="{D1669882-625B-4628-B0A1-64A2BA80F191}"/>
    <cellStyle name="Comma 2 2 2 4 15" xfId="42503" xr:uid="{BAEB1F17-6732-4E15-B3C5-83DB1EBD68D2}"/>
    <cellStyle name="Comma 2 2 2 4 16" xfId="47396" xr:uid="{8CFE255E-B067-4AF7-8B09-4532C107D6F5}"/>
    <cellStyle name="Comma 2 2 2 4 2" xfId="285" xr:uid="{00000000-0005-0000-0000-000074000000}"/>
    <cellStyle name="Comma 2 2 2 4 2 10" xfId="16569" xr:uid="{254E63E4-99C4-46CF-8710-10F4986BC11E}"/>
    <cellStyle name="Comma 2 2 2 4 2 11" xfId="17113" xr:uid="{ECA282B9-EFBA-4AF8-86AE-7D68B8CDC43C}"/>
    <cellStyle name="Comma 2 2 2 4 2 12" xfId="17786" xr:uid="{3F5E7ED9-BFA9-4CDC-A561-9B31C63B9197}"/>
    <cellStyle name="Comma 2 2 2 4 2 13" xfId="42607" xr:uid="{0A99B962-9925-4973-86F1-7566DBE9C9AE}"/>
    <cellStyle name="Comma 2 2 2 4 2 14" xfId="47500" xr:uid="{162FA918-FE02-46C2-A1D9-DA2A64AC9745}"/>
    <cellStyle name="Comma 2 2 2 4 2 2" xfId="512" xr:uid="{00000000-0005-0000-0000-000075000000}"/>
    <cellStyle name="Comma 2 2 2 4 2 2 10" xfId="17325" xr:uid="{7621C2E2-1DB8-499C-B205-1C74AB4B060C}"/>
    <cellStyle name="Comma 2 2 2 4 2 2 11" xfId="17605" xr:uid="{DA928B6E-4C99-491E-8283-3C350DE43096}"/>
    <cellStyle name="Comma 2 2 2 4 2 2 12" xfId="42819" xr:uid="{9B7AC6AA-6753-4A4F-85D2-60CAA2AFF321}"/>
    <cellStyle name="Comma 2 2 2 4 2 2 13" xfId="47712" xr:uid="{5F43A0B5-B622-4728-90CA-E1A9FF7E26D1}"/>
    <cellStyle name="Comma 2 2 2 4 2 2 2" xfId="2328" xr:uid="{493EBC0D-9F58-4C2B-BAEA-69DB075B74CF}"/>
    <cellStyle name="Comma 2 2 2 4 2 2 2 2" xfId="10599" xr:uid="{40D50D16-C55C-4405-89CA-80D37EA23D97}"/>
    <cellStyle name="Comma 2 2 2 4 2 2 2 2 2" xfId="45759" xr:uid="{9C15AE84-F866-4E17-9311-402DED7A7FA0}"/>
    <cellStyle name="Comma 2 2 2 4 2 2 2 3" xfId="13439" xr:uid="{6F27A030-E16B-4D2D-A980-96119F246BF1}"/>
    <cellStyle name="Comma 2 2 2 4 2 2 2 4" xfId="43363" xr:uid="{CD8B138C-90B8-40EB-A9C2-470469E7AADB}"/>
    <cellStyle name="Comma 2 2 2 4 2 2 2 5" xfId="48256" xr:uid="{FF6F535A-6515-47E1-906F-D5BE2ECC6617}"/>
    <cellStyle name="Comma 2 2 2 4 2 2 3" xfId="2746" xr:uid="{237A1EBE-E7E7-4066-A97E-C7A9C4117147}"/>
    <cellStyle name="Comma 2 2 2 4 2 2 3 2" xfId="11017" xr:uid="{09399799-032D-414A-94AF-898F4F119A12}"/>
    <cellStyle name="Comma 2 2 2 4 2 2 3 2 2" xfId="46177" xr:uid="{989B6767-138C-4895-B885-B4FB54A785A4}"/>
    <cellStyle name="Comma 2 2 2 4 2 2 3 3" xfId="13857" xr:uid="{F30BD18E-3812-4A56-83A6-D793D5D60527}"/>
    <cellStyle name="Comma 2 2 2 4 2 2 3 4" xfId="43781" xr:uid="{22E8C478-F880-448D-B44B-A6E33E106DA5}"/>
    <cellStyle name="Comma 2 2 2 4 2 2 3 5" xfId="48674" xr:uid="{A24056DE-4B60-4CCB-90B1-898AD6921373}"/>
    <cellStyle name="Comma 2 2 2 4 2 2 4" xfId="3290" xr:uid="{71388F14-891D-40DF-B208-4707C669A992}"/>
    <cellStyle name="Comma 2 2 2 4 2 2 4 2" xfId="11561" xr:uid="{8F52CAB7-600C-4D80-A5F0-CF7BA7E11877}"/>
    <cellStyle name="Comma 2 2 2 4 2 2 4 2 2" xfId="46721" xr:uid="{0F79433E-172F-4676-822B-43B2B84DA9B6}"/>
    <cellStyle name="Comma 2 2 2 4 2 2 4 3" xfId="14401" xr:uid="{D4B20EED-2EB7-4208-BB81-EE23775BE50C}"/>
    <cellStyle name="Comma 2 2 2 4 2 2 4 4" xfId="44325" xr:uid="{59495C59-E53B-4630-9501-22CE86875B8F}"/>
    <cellStyle name="Comma 2 2 2 4 2 2 4 5" xfId="49218" xr:uid="{2915E1BC-A550-4005-8266-AB8A03E33CFA}"/>
    <cellStyle name="Comma 2 2 2 4 2 2 5" xfId="3792" xr:uid="{DF0C13A0-E989-4447-8B9B-AB65F8F49997}"/>
    <cellStyle name="Comma 2 2 2 4 2 2 5 2" xfId="12033" xr:uid="{A50066A5-8127-4ABF-BA43-E6D26F09CD8C}"/>
    <cellStyle name="Comma 2 2 2 4 2 2 5 3" xfId="14873" xr:uid="{8ACCCD0B-6175-4D2D-8D0F-81E103ED7961}"/>
    <cellStyle name="Comma 2 2 2 4 2 2 5 4" xfId="44797" xr:uid="{FE7D3C53-F467-4D9D-92C0-DC820161CD43}"/>
    <cellStyle name="Comma 2 2 2 4 2 2 5 5" xfId="49690" xr:uid="{B632AA81-4143-4CC9-87E9-9300E7137E41}"/>
    <cellStyle name="Comma 2 2 2 4 2 2 6" xfId="10055" xr:uid="{36C0E733-C066-43C8-A699-11DAEAAE20C5}"/>
    <cellStyle name="Comma 2 2 2 4 2 2 6 2" xfId="45215" xr:uid="{9504A92F-EED6-459F-904F-8C27B9D983C7}"/>
    <cellStyle name="Comma 2 2 2 4 2 2 7" xfId="12895" xr:uid="{502F1B53-82AB-406E-A03E-69251FE3492D}"/>
    <cellStyle name="Comma 2 2 2 4 2 2 8" xfId="16238" xr:uid="{4B790B03-10B6-4063-A254-735C4B3C0A21}"/>
    <cellStyle name="Comma 2 2 2 4 2 2 9" xfId="16781" xr:uid="{A270FC75-0AC4-4408-98F1-E3780B430D49}"/>
    <cellStyle name="Comma 2 2 2 4 2 3" xfId="2116" xr:uid="{FA9868DD-C903-4266-9F2A-B23E0E1F8DAB}"/>
    <cellStyle name="Comma 2 2 2 4 2 3 2" xfId="10387" xr:uid="{DBF2D482-C895-4C91-8482-18D9A5115E6A}"/>
    <cellStyle name="Comma 2 2 2 4 2 3 2 2" xfId="45547" xr:uid="{1ED82D39-D662-4385-8CA9-E8997C790699}"/>
    <cellStyle name="Comma 2 2 2 4 2 3 3" xfId="13227" xr:uid="{C569CBA2-6D99-48EA-9F62-FA8966410545}"/>
    <cellStyle name="Comma 2 2 2 4 2 3 4" xfId="43151" xr:uid="{2C454559-A5DC-4A69-8081-EEA1FE7D2545}"/>
    <cellStyle name="Comma 2 2 2 4 2 3 5" xfId="48044" xr:uid="{79B2DE61-9724-4EEA-AE37-26F7AC660640}"/>
    <cellStyle name="Comma 2 2 2 4 2 4" xfId="2534" xr:uid="{8ADA0663-A3D1-4E04-9EC9-FC73580B04C5}"/>
    <cellStyle name="Comma 2 2 2 4 2 4 2" xfId="10805" xr:uid="{9CA00AAA-806A-43CC-84C4-438079CDF6AE}"/>
    <cellStyle name="Comma 2 2 2 4 2 4 2 2" xfId="45965" xr:uid="{5544DC51-1DEE-47A1-9E01-E883DC1557BC}"/>
    <cellStyle name="Comma 2 2 2 4 2 4 3" xfId="13645" xr:uid="{4C4533E1-B71C-47F8-9D2F-1F9269AC3DEC}"/>
    <cellStyle name="Comma 2 2 2 4 2 4 4" xfId="43569" xr:uid="{AC92DF7F-D4A1-4C5C-9410-920DD76AF2A0}"/>
    <cellStyle name="Comma 2 2 2 4 2 4 5" xfId="48462" xr:uid="{AB979191-D52D-4144-8486-0B8146248389}"/>
    <cellStyle name="Comma 2 2 2 4 2 5" xfId="3078" xr:uid="{FDBCC6D6-2472-4543-8EE0-EB05F841DB43}"/>
    <cellStyle name="Comma 2 2 2 4 2 5 2" xfId="11349" xr:uid="{4E9B5389-0817-496E-ABD6-E0CB47064044}"/>
    <cellStyle name="Comma 2 2 2 4 2 5 2 2" xfId="46509" xr:uid="{699BC20A-A30E-401C-ABED-3C634DE225A5}"/>
    <cellStyle name="Comma 2 2 2 4 2 5 3" xfId="14189" xr:uid="{063C8E19-B2DE-49BA-982F-F0EB3C2CB87E}"/>
    <cellStyle name="Comma 2 2 2 4 2 5 4" xfId="44113" xr:uid="{565389E6-CFF9-4564-A792-107D995667FC}"/>
    <cellStyle name="Comma 2 2 2 4 2 5 5" xfId="49006" xr:uid="{AE49F808-1D49-486F-93E2-9E73C11FD37F}"/>
    <cellStyle name="Comma 2 2 2 4 2 6" xfId="3580" xr:uid="{4F02C7FE-E46F-4617-8656-3FEA16BC665C}"/>
    <cellStyle name="Comma 2 2 2 4 2 6 2" xfId="11821" xr:uid="{D63F4F0C-AFA1-4AFC-9F61-951E2FD83B8A}"/>
    <cellStyle name="Comma 2 2 2 4 2 6 3" xfId="14661" xr:uid="{69C3866C-846A-4925-A90F-528B7F4781D7}"/>
    <cellStyle name="Comma 2 2 2 4 2 6 4" xfId="44585" xr:uid="{8F44526A-7545-4A72-A1EE-5E7CE95266D6}"/>
    <cellStyle name="Comma 2 2 2 4 2 6 5" xfId="49478" xr:uid="{F6D4AC4A-5423-4149-BCDB-A9F33EEB0EA9}"/>
    <cellStyle name="Comma 2 2 2 4 2 7" xfId="9843" xr:uid="{E2A9E575-DDCA-4741-B340-F2E72B9CD44A}"/>
    <cellStyle name="Comma 2 2 2 4 2 7 2" xfId="45003" xr:uid="{1A1956FE-8CD9-4558-AD25-44CF9755600B}"/>
    <cellStyle name="Comma 2 2 2 4 2 8" xfId="12683" xr:uid="{1F89416F-B4C3-4F9D-A76E-E6AEAFB4E01B}"/>
    <cellStyle name="Comma 2 2 2 4 2 9" xfId="16026" xr:uid="{AA970C9A-3338-43DC-B117-CA299F09C948}"/>
    <cellStyle name="Comma 2 2 2 4 3" xfId="411" xr:uid="{00000000-0005-0000-0000-000076000000}"/>
    <cellStyle name="Comma 2 2 2 4 3 10" xfId="17225" xr:uid="{15B650E7-96B8-4C15-A1D0-26256662D393}"/>
    <cellStyle name="Comma 2 2 2 4 3 11" xfId="17898" xr:uid="{FE5C28F0-0193-4B92-8AD6-3A9A7B1013E7}"/>
    <cellStyle name="Comma 2 2 2 4 3 12" xfId="42719" xr:uid="{BA040477-19CF-48B0-9B68-B1B373ED0583}"/>
    <cellStyle name="Comma 2 2 2 4 3 13" xfId="47612" xr:uid="{88B8D9EF-70B6-47D3-8620-D9E475B60078}"/>
    <cellStyle name="Comma 2 2 2 4 3 2" xfId="2228" xr:uid="{9631838E-FD87-4140-8600-079DAAA649DD}"/>
    <cellStyle name="Comma 2 2 2 4 3 2 2" xfId="10499" xr:uid="{0E1D3075-F51F-4DC3-B943-329C0102F339}"/>
    <cellStyle name="Comma 2 2 2 4 3 2 2 2" xfId="45659" xr:uid="{269E847D-F1B7-44B1-AEC8-29F493C2FBD8}"/>
    <cellStyle name="Comma 2 2 2 4 3 2 3" xfId="13339" xr:uid="{1CD5E784-2640-4C6C-BEEF-C7D63C0FD5BE}"/>
    <cellStyle name="Comma 2 2 2 4 3 2 4" xfId="43263" xr:uid="{218960C8-2000-4E7A-A8A5-B8419681C740}"/>
    <cellStyle name="Comma 2 2 2 4 3 2 5" xfId="48156" xr:uid="{AC4BAA33-C720-4B82-9942-D9CE8529FB11}"/>
    <cellStyle name="Comma 2 2 2 4 3 3" xfId="2646" xr:uid="{F0E952FD-F5E0-4CAD-9703-94D03C4B3439}"/>
    <cellStyle name="Comma 2 2 2 4 3 3 2" xfId="10917" xr:uid="{280F767B-9357-4D63-B808-F7A19030E993}"/>
    <cellStyle name="Comma 2 2 2 4 3 3 2 2" xfId="46077" xr:uid="{F12133A6-DA18-4F89-9235-3CE9F1EE8E21}"/>
    <cellStyle name="Comma 2 2 2 4 3 3 3" xfId="13757" xr:uid="{FE9F1EC3-D0B1-480D-943F-530A8A42FEC3}"/>
    <cellStyle name="Comma 2 2 2 4 3 3 4" xfId="43681" xr:uid="{C3015D94-5E86-4EB4-BB2A-F6A86EFE066D}"/>
    <cellStyle name="Comma 2 2 2 4 3 3 5" xfId="48574" xr:uid="{DFE544B3-3A4D-41FF-81E7-E14A4A02EDD1}"/>
    <cellStyle name="Comma 2 2 2 4 3 4" xfId="3190" xr:uid="{A40FFB72-D7B2-4B59-ADA7-BEB4AF6A27FB}"/>
    <cellStyle name="Comma 2 2 2 4 3 4 2" xfId="11461" xr:uid="{C0B868E7-AAEA-4AA8-A029-15403005CC13}"/>
    <cellStyle name="Comma 2 2 2 4 3 4 2 2" xfId="46621" xr:uid="{719B93EF-CE0A-4F75-BDBF-C95640071E33}"/>
    <cellStyle name="Comma 2 2 2 4 3 4 3" xfId="14301" xr:uid="{AD146963-F2DA-4D8C-8E83-B0AFA8FEC399}"/>
    <cellStyle name="Comma 2 2 2 4 3 4 4" xfId="44225" xr:uid="{7D08D69C-582E-4FE1-B43D-90BD0668B90B}"/>
    <cellStyle name="Comma 2 2 2 4 3 4 5" xfId="49118" xr:uid="{660D40D9-9383-4C68-9BB0-841182AEF4A0}"/>
    <cellStyle name="Comma 2 2 2 4 3 5" xfId="3692" xr:uid="{32B8535C-4334-448D-8A4A-4C5856D0D504}"/>
    <cellStyle name="Comma 2 2 2 4 3 5 2" xfId="11933" xr:uid="{254556A0-BBDC-41E8-B7A2-119D11B328D6}"/>
    <cellStyle name="Comma 2 2 2 4 3 5 3" xfId="14773" xr:uid="{F969785F-D51C-4E77-81BF-5F929113AE14}"/>
    <cellStyle name="Comma 2 2 2 4 3 5 4" xfId="44697" xr:uid="{C68D9196-8867-4857-AEC9-0FBC27644D8A}"/>
    <cellStyle name="Comma 2 2 2 4 3 5 5" xfId="49590" xr:uid="{E4D2B745-420F-48DF-92A3-C18BACF63167}"/>
    <cellStyle name="Comma 2 2 2 4 3 6" xfId="9955" xr:uid="{BD7143EE-1FB1-49F7-9C40-00BC994ADD18}"/>
    <cellStyle name="Comma 2 2 2 4 3 6 2" xfId="45115" xr:uid="{05377612-679A-40EE-86C7-63AFE36DA26C}"/>
    <cellStyle name="Comma 2 2 2 4 3 7" xfId="12795" xr:uid="{A2ADD545-76A1-47BA-B8F4-A60646A7EF89}"/>
    <cellStyle name="Comma 2 2 2 4 3 8" xfId="16138" xr:uid="{CBA14511-1BA7-4499-87B8-C232E3C76D66}"/>
    <cellStyle name="Comma 2 2 2 4 3 9" xfId="16681" xr:uid="{3E8E568B-C6F8-4895-AC07-E4194CFD9203}"/>
    <cellStyle name="Comma 2 2 2 4 4" xfId="614" xr:uid="{00000000-0005-0000-0000-000077000000}"/>
    <cellStyle name="Comma 2 2 2 4 4 10" xfId="47814" xr:uid="{B73F6928-A52B-4A84-9305-4E1711477C89}"/>
    <cellStyle name="Comma 2 2 2 4 4 2" xfId="2848" xr:uid="{0CD8B230-B70F-457F-B688-BF40E9D608A8}"/>
    <cellStyle name="Comma 2 2 2 4 4 2 2" xfId="11119" xr:uid="{2626E0CB-1DA8-44A3-9947-D456376FA078}"/>
    <cellStyle name="Comma 2 2 2 4 4 2 2 2" xfId="46279" xr:uid="{70F91EDE-085B-496D-84DA-8C0C7676D1F7}"/>
    <cellStyle name="Comma 2 2 2 4 4 2 3" xfId="13959" xr:uid="{7355EDA1-EC8A-4F2E-96C6-967CA8224B23}"/>
    <cellStyle name="Comma 2 2 2 4 4 2 4" xfId="43883" xr:uid="{EBDF8702-59BE-495F-B919-54F52CAC282B}"/>
    <cellStyle name="Comma 2 2 2 4 4 2 5" xfId="48776" xr:uid="{CD86BB06-1EA4-438C-9B51-B044FDD36554}"/>
    <cellStyle name="Comma 2 2 2 4 4 3" xfId="10157" xr:uid="{CC0CA9B2-D9DE-48F7-A75F-11F94E267DFB}"/>
    <cellStyle name="Comma 2 2 2 4 4 3 2" xfId="45317" xr:uid="{53DD1C40-5AB2-4770-A586-72403E6CE412}"/>
    <cellStyle name="Comma 2 2 2 4 4 4" xfId="12997" xr:uid="{0B1757F9-5871-4191-A4FC-6E4928E8FBEC}"/>
    <cellStyle name="Comma 2 2 2 4 4 5" xfId="16340" xr:uid="{1C059F4D-C7FF-4D35-9921-7E641E97258D}"/>
    <cellStyle name="Comma 2 2 2 4 4 6" xfId="16883" xr:uid="{C6FEC433-C076-4EDC-B58D-8722FD2678E3}"/>
    <cellStyle name="Comma 2 2 2 4 4 7" xfId="17427" xr:uid="{C82DA29F-357D-4843-93F2-9D0791843A10}"/>
    <cellStyle name="Comma 2 2 2 4 4 8" xfId="17858" xr:uid="{2662D24D-ACDB-424F-B328-8D1DAABCB8EC}"/>
    <cellStyle name="Comma 2 2 2 4 4 9" xfId="42921" xr:uid="{FF41162C-3107-4D27-B60C-572DBE1826E6}"/>
    <cellStyle name="Comma 2 2 2 4 5" xfId="2012" xr:uid="{1B2414FA-37D1-4D97-9E10-3D5E6EF99C08}"/>
    <cellStyle name="Comma 2 2 2 4 5 2" xfId="10283" xr:uid="{6D0A238C-A038-4DD4-B4F8-661FE835E8F3}"/>
    <cellStyle name="Comma 2 2 2 4 5 2 2" xfId="45443" xr:uid="{3C701CE0-6733-44B2-866E-6D99C4E27C86}"/>
    <cellStyle name="Comma 2 2 2 4 5 3" xfId="13123" xr:uid="{CE18B082-BBCD-4564-805B-C2486DE3E9C4}"/>
    <cellStyle name="Comma 2 2 2 4 5 4" xfId="43047" xr:uid="{58D62A08-0A13-4F11-AB91-FD9078031294}"/>
    <cellStyle name="Comma 2 2 2 4 5 5" xfId="47940" xr:uid="{AF314D64-0BE4-48B9-B81B-78178F76F484}"/>
    <cellStyle name="Comma 2 2 2 4 6" xfId="2430" xr:uid="{33E4FC8B-B2E0-4726-8977-D38F49F8B1ED}"/>
    <cellStyle name="Comma 2 2 2 4 6 2" xfId="10701" xr:uid="{6EE6AC8A-2760-4C71-A046-2FF3D4FAB9CC}"/>
    <cellStyle name="Comma 2 2 2 4 6 2 2" xfId="45861" xr:uid="{8A8DBBF4-0CEE-4306-99B3-7659A211D5A2}"/>
    <cellStyle name="Comma 2 2 2 4 6 3" xfId="13541" xr:uid="{708C5C00-CEA7-408F-908B-0286F7193ABC}"/>
    <cellStyle name="Comma 2 2 2 4 6 4" xfId="43465" xr:uid="{69636BBE-7B0C-4412-8728-B9F4D1F7375E}"/>
    <cellStyle name="Comma 2 2 2 4 6 5" xfId="48358" xr:uid="{30EEF5D3-9321-427A-A6EC-9A86527F977E}"/>
    <cellStyle name="Comma 2 2 2 4 7" xfId="2974" xr:uid="{21DD0944-FC36-467A-BD3A-4F30719065C5}"/>
    <cellStyle name="Comma 2 2 2 4 7 2" xfId="11245" xr:uid="{98EF779F-6EC8-42AD-95A3-2DA9AA483430}"/>
    <cellStyle name="Comma 2 2 2 4 7 2 2" xfId="46405" xr:uid="{B2CBEEBE-F56B-4E18-A441-3A03E8CF38AB}"/>
    <cellStyle name="Comma 2 2 2 4 7 3" xfId="14085" xr:uid="{3B744D07-7082-43C7-865C-CE33778607DA}"/>
    <cellStyle name="Comma 2 2 2 4 7 4" xfId="44009" xr:uid="{4182598A-C5DB-448A-8DE2-F00A6F6D6CCB}"/>
    <cellStyle name="Comma 2 2 2 4 7 5" xfId="48902" xr:uid="{B9CDA116-FB07-4674-97B4-A4B41B1E92FE}"/>
    <cellStyle name="Comma 2 2 2 4 8" xfId="3476" xr:uid="{D30251EE-20CD-4B70-BB25-7F9BCAFD1DD1}"/>
    <cellStyle name="Comma 2 2 2 4 8 2" xfId="11717" xr:uid="{ADB20039-C9B2-401C-B911-988AD17D0E0B}"/>
    <cellStyle name="Comma 2 2 2 4 8 3" xfId="14557" xr:uid="{2952CAA4-C368-4C41-9CB5-EA95EACDA517}"/>
    <cellStyle name="Comma 2 2 2 4 8 4" xfId="44481" xr:uid="{6A45DF6A-1476-45AE-87A7-B5D98C913ABF}"/>
    <cellStyle name="Comma 2 2 2 4 8 5" xfId="49374" xr:uid="{9B74DA8A-4952-44E3-9CBA-63411A45DDBF}"/>
    <cellStyle name="Comma 2 2 2 4 9" xfId="9739" xr:uid="{16886CAB-3F18-4E62-8C74-2D8D3152C8C2}"/>
    <cellStyle name="Comma 2 2 2 4 9 2" xfId="44899" xr:uid="{35067804-E651-4CAC-9C59-4561A2105E78}"/>
    <cellStyle name="Comma 2 2 2 5" xfId="139" xr:uid="{00000000-0005-0000-0000-000078000000}"/>
    <cellStyle name="Comma 2 2 2 5 10" xfId="12547" xr:uid="{6EFE46FD-04ED-4A8A-9B01-F3F71ED22943}"/>
    <cellStyle name="Comma 2 2 2 5 11" xfId="15890" xr:uid="{03FA733A-2442-4EB3-9B1C-369227D4D7E0}"/>
    <cellStyle name="Comma 2 2 2 5 12" xfId="16433" xr:uid="{7B3B6958-5378-4DB9-BBDC-B1B05BF89760}"/>
    <cellStyle name="Comma 2 2 2 5 13" xfId="16977" xr:uid="{1138F939-3498-4B39-A3C2-A38D18E70C3C}"/>
    <cellStyle name="Comma 2 2 2 5 14" xfId="17943" xr:uid="{B205AC60-7905-4198-AC21-92056CAF222D}"/>
    <cellStyle name="Comma 2 2 2 5 15" xfId="42471" xr:uid="{E983F73D-0203-4ED1-8CA1-783D99FAB563}"/>
    <cellStyle name="Comma 2 2 2 5 16" xfId="47364" xr:uid="{5A3CA1B6-8CCB-45DD-B31D-EC031CD4057E}"/>
    <cellStyle name="Comma 2 2 2 5 2" xfId="253" xr:uid="{00000000-0005-0000-0000-000079000000}"/>
    <cellStyle name="Comma 2 2 2 5 2 10" xfId="16537" xr:uid="{4E6A6AB9-688E-48A5-8DFB-D1C3C96D86CB}"/>
    <cellStyle name="Comma 2 2 2 5 2 11" xfId="17081" xr:uid="{42A55102-021E-4720-99A1-E7ED304AC409}"/>
    <cellStyle name="Comma 2 2 2 5 2 12" xfId="18171" xr:uid="{9C83FCDC-456F-4031-8ECE-D02878448746}"/>
    <cellStyle name="Comma 2 2 2 5 2 13" xfId="42575" xr:uid="{2CEC036B-B92E-46B9-85D1-D7279A4A6E7B}"/>
    <cellStyle name="Comma 2 2 2 5 2 14" xfId="47468" xr:uid="{747D3EC1-E0E0-471E-A71D-75241FB5E9DD}"/>
    <cellStyle name="Comma 2 2 2 5 2 2" xfId="480" xr:uid="{00000000-0005-0000-0000-00007A000000}"/>
    <cellStyle name="Comma 2 2 2 5 2 2 10" xfId="17293" xr:uid="{2F8E456E-FD4D-46A2-9C4C-C67789368B88}"/>
    <cellStyle name="Comma 2 2 2 5 2 2 11" xfId="18056" xr:uid="{F591B80A-61DD-49B9-948B-82F41787892E}"/>
    <cellStyle name="Comma 2 2 2 5 2 2 12" xfId="42787" xr:uid="{CFD320DB-A876-459B-9101-4F52F7FFC4DE}"/>
    <cellStyle name="Comma 2 2 2 5 2 2 13" xfId="47680" xr:uid="{C3140034-E9A2-4BB0-8491-57EE16196EEA}"/>
    <cellStyle name="Comma 2 2 2 5 2 2 2" xfId="2296" xr:uid="{00D712D4-2893-4793-B9D5-C13121102F97}"/>
    <cellStyle name="Comma 2 2 2 5 2 2 2 2" xfId="10567" xr:uid="{905F4EE4-4B5C-48F9-94FC-BB8ADE6B253F}"/>
    <cellStyle name="Comma 2 2 2 5 2 2 2 2 2" xfId="45727" xr:uid="{4115D8F9-2372-4A70-ABC5-DD520CD4924F}"/>
    <cellStyle name="Comma 2 2 2 5 2 2 2 3" xfId="13407" xr:uid="{68E8763F-A851-42AD-8354-881D0654733D}"/>
    <cellStyle name="Comma 2 2 2 5 2 2 2 4" xfId="43331" xr:uid="{0AF2CD76-C490-4631-860A-C32901A9300F}"/>
    <cellStyle name="Comma 2 2 2 5 2 2 2 5" xfId="48224" xr:uid="{1E3450D6-0688-4BBD-8F52-AD3CBE566AF8}"/>
    <cellStyle name="Comma 2 2 2 5 2 2 3" xfId="2714" xr:uid="{12A87693-C52B-4AFC-8761-A10284155478}"/>
    <cellStyle name="Comma 2 2 2 5 2 2 3 2" xfId="10985" xr:uid="{0CBB9E00-5F5F-4FE1-8DE8-408DF5DD08DE}"/>
    <cellStyle name="Comma 2 2 2 5 2 2 3 2 2" xfId="46145" xr:uid="{EB1C63EC-D196-4771-A5F0-34DF84882C85}"/>
    <cellStyle name="Comma 2 2 2 5 2 2 3 3" xfId="13825" xr:uid="{54B7F8DE-B466-42C5-BC04-A6885DA9C9DC}"/>
    <cellStyle name="Comma 2 2 2 5 2 2 3 4" xfId="43749" xr:uid="{DF934B6E-66E3-4B13-B3E7-728779F3CD68}"/>
    <cellStyle name="Comma 2 2 2 5 2 2 3 5" xfId="48642" xr:uid="{0D788B33-8B5D-482B-8B37-16DBB08033C9}"/>
    <cellStyle name="Comma 2 2 2 5 2 2 4" xfId="3258" xr:uid="{F562C6C3-3233-4771-B5DF-03F7CDFBD6C1}"/>
    <cellStyle name="Comma 2 2 2 5 2 2 4 2" xfId="11529" xr:uid="{141A975D-D586-4BF3-A7CC-BF7A4932B508}"/>
    <cellStyle name="Comma 2 2 2 5 2 2 4 2 2" xfId="46689" xr:uid="{6E8FFDC4-9859-4601-BFE3-7319335A3DF5}"/>
    <cellStyle name="Comma 2 2 2 5 2 2 4 3" xfId="14369" xr:uid="{90FA068F-866E-47EC-AB3A-CD2915C03666}"/>
    <cellStyle name="Comma 2 2 2 5 2 2 4 4" xfId="44293" xr:uid="{1AE7A449-6C34-4B4B-96FF-2A9FDE6E59CA}"/>
    <cellStyle name="Comma 2 2 2 5 2 2 4 5" xfId="49186" xr:uid="{D539B614-0185-4A4F-AA7A-0BD4BA51C12A}"/>
    <cellStyle name="Comma 2 2 2 5 2 2 5" xfId="3760" xr:uid="{C237273C-98E7-41FC-B557-AF49C788F6EA}"/>
    <cellStyle name="Comma 2 2 2 5 2 2 5 2" xfId="12001" xr:uid="{B7C55A66-692F-409E-A876-07ABD81944A0}"/>
    <cellStyle name="Comma 2 2 2 5 2 2 5 3" xfId="14841" xr:uid="{CB7F46C7-5DE3-4B23-9986-0825A1B096E8}"/>
    <cellStyle name="Comma 2 2 2 5 2 2 5 4" xfId="44765" xr:uid="{80ED4986-C393-4DE7-BC13-A927CA438D84}"/>
    <cellStyle name="Comma 2 2 2 5 2 2 5 5" xfId="49658" xr:uid="{4D03919A-947B-456A-939D-BA8D09C2F5A3}"/>
    <cellStyle name="Comma 2 2 2 5 2 2 6" xfId="10023" xr:uid="{2E5EDBC7-2738-4EDD-AA72-70253789B798}"/>
    <cellStyle name="Comma 2 2 2 5 2 2 6 2" xfId="45183" xr:uid="{5E2105A7-267A-402D-8FF5-3A4A0B338047}"/>
    <cellStyle name="Comma 2 2 2 5 2 2 7" xfId="12863" xr:uid="{A1956D5B-5D31-4E76-9EED-0AE131584777}"/>
    <cellStyle name="Comma 2 2 2 5 2 2 8" xfId="16206" xr:uid="{2A40E8A7-5D7F-4556-AD37-5EAB39197754}"/>
    <cellStyle name="Comma 2 2 2 5 2 2 9" xfId="16749" xr:uid="{F0FB22E6-2040-4EF6-8170-F2ED5940DB57}"/>
    <cellStyle name="Comma 2 2 2 5 2 3" xfId="2084" xr:uid="{21DD855E-A483-44D7-870A-46A29ED8BE2C}"/>
    <cellStyle name="Comma 2 2 2 5 2 3 2" xfId="10355" xr:uid="{6A21CA65-B0B7-4177-9858-FF0F9F8BA5F4}"/>
    <cellStyle name="Comma 2 2 2 5 2 3 2 2" xfId="45515" xr:uid="{99331972-6FFE-49A4-9B01-63147A8815BB}"/>
    <cellStyle name="Comma 2 2 2 5 2 3 3" xfId="13195" xr:uid="{2B859818-09BC-4234-8258-1A705C6DE148}"/>
    <cellStyle name="Comma 2 2 2 5 2 3 4" xfId="43119" xr:uid="{2F2DFDBE-8B9F-4947-B163-5240F71B3C13}"/>
    <cellStyle name="Comma 2 2 2 5 2 3 5" xfId="48012" xr:uid="{16A12032-9E64-4E5A-8DA7-4F47788737DD}"/>
    <cellStyle name="Comma 2 2 2 5 2 4" xfId="2502" xr:uid="{3CB2BFF8-53C3-4F24-9738-50737371C8AA}"/>
    <cellStyle name="Comma 2 2 2 5 2 4 2" xfId="10773" xr:uid="{953495FC-F305-4C2E-B976-F2253BF813D6}"/>
    <cellStyle name="Comma 2 2 2 5 2 4 2 2" xfId="45933" xr:uid="{8E4242A3-9C3B-415B-86D3-33DDEFB66BE4}"/>
    <cellStyle name="Comma 2 2 2 5 2 4 3" xfId="13613" xr:uid="{BCC527DB-3CA9-45B0-927A-E8497A8E9738}"/>
    <cellStyle name="Comma 2 2 2 5 2 4 4" xfId="43537" xr:uid="{E71FBFEC-38D4-4495-AD5E-6485E2CA2562}"/>
    <cellStyle name="Comma 2 2 2 5 2 4 5" xfId="48430" xr:uid="{E220B4D3-312D-40EC-A155-9626FA58BFAC}"/>
    <cellStyle name="Comma 2 2 2 5 2 5" xfId="3046" xr:uid="{06AB6E08-F041-4E33-92F7-3C53A805B358}"/>
    <cellStyle name="Comma 2 2 2 5 2 5 2" xfId="11317" xr:uid="{02B1DF0B-70D6-45A4-BCAC-29361088E326}"/>
    <cellStyle name="Comma 2 2 2 5 2 5 2 2" xfId="46477" xr:uid="{635605AB-20AA-4F56-AFF7-B6A141569C0F}"/>
    <cellStyle name="Comma 2 2 2 5 2 5 3" xfId="14157" xr:uid="{1988C012-1934-442D-B9DE-CC0A0E6CEA52}"/>
    <cellStyle name="Comma 2 2 2 5 2 5 4" xfId="44081" xr:uid="{E8BC70B6-B988-4AFB-BE9D-1E8700E59B16}"/>
    <cellStyle name="Comma 2 2 2 5 2 5 5" xfId="48974" xr:uid="{7B2F8EF3-A60F-477B-956D-26D7574CD1BA}"/>
    <cellStyle name="Comma 2 2 2 5 2 6" xfId="3548" xr:uid="{6FFB6BD8-2EF6-4BE7-8D06-9E2F28D22BEF}"/>
    <cellStyle name="Comma 2 2 2 5 2 6 2" xfId="11789" xr:uid="{A169B39C-38A0-41ED-ACE1-4B27D5DF44E6}"/>
    <cellStyle name="Comma 2 2 2 5 2 6 3" xfId="14629" xr:uid="{53D8A3A6-E4E6-42F0-86F4-AFE16D955D83}"/>
    <cellStyle name="Comma 2 2 2 5 2 6 4" xfId="44553" xr:uid="{20A3F1E1-A68C-4482-A9D9-B3FA076BCFFC}"/>
    <cellStyle name="Comma 2 2 2 5 2 6 5" xfId="49446" xr:uid="{73249857-7EC1-4DD8-AE64-A5D686A56423}"/>
    <cellStyle name="Comma 2 2 2 5 2 7" xfId="9811" xr:uid="{DCBE9561-CECE-47AD-906D-9CAC17DA73BB}"/>
    <cellStyle name="Comma 2 2 2 5 2 7 2" xfId="44971" xr:uid="{E848ACF8-A4D0-4C3C-85D3-B8C01E767726}"/>
    <cellStyle name="Comma 2 2 2 5 2 8" xfId="12651" xr:uid="{0F3B9584-1AFF-4993-A9D1-A620B6AAAF2C}"/>
    <cellStyle name="Comma 2 2 2 5 2 9" xfId="15994" xr:uid="{8C4C635C-96E0-4B3F-BAAA-186C8B6F1474}"/>
    <cellStyle name="Comma 2 2 2 5 3" xfId="379" xr:uid="{00000000-0005-0000-0000-00007B000000}"/>
    <cellStyle name="Comma 2 2 2 5 3 10" xfId="17193" xr:uid="{2DEC0444-0CFD-444B-8889-FD7A4ED42E87}"/>
    <cellStyle name="Comma 2 2 2 5 3 11" xfId="18187" xr:uid="{87808FED-0BF2-44FF-BF5D-F53B428D895D}"/>
    <cellStyle name="Comma 2 2 2 5 3 12" xfId="42687" xr:uid="{74856123-9D28-4E32-B13F-C0D8D71A519E}"/>
    <cellStyle name="Comma 2 2 2 5 3 13" xfId="47580" xr:uid="{85A8FAE8-0A26-4D47-A6AA-2A8227B6C12F}"/>
    <cellStyle name="Comma 2 2 2 5 3 2" xfId="2196" xr:uid="{1715C657-833F-4B52-A799-D5CAE54B0B36}"/>
    <cellStyle name="Comma 2 2 2 5 3 2 2" xfId="10467" xr:uid="{EE1D2233-FB4D-45B3-8C18-D6CA4B19A905}"/>
    <cellStyle name="Comma 2 2 2 5 3 2 2 2" xfId="45627" xr:uid="{56F07A3E-45C5-43BD-A2DD-A180552748F9}"/>
    <cellStyle name="Comma 2 2 2 5 3 2 3" xfId="13307" xr:uid="{E5262340-D0CE-440F-9756-E67C6FA91C32}"/>
    <cellStyle name="Comma 2 2 2 5 3 2 4" xfId="43231" xr:uid="{C0095977-4003-4BD0-BB0F-2DE005F12AD8}"/>
    <cellStyle name="Comma 2 2 2 5 3 2 5" xfId="48124" xr:uid="{5D62C552-4FE0-40E7-AC58-B7C98402109C}"/>
    <cellStyle name="Comma 2 2 2 5 3 3" xfId="2614" xr:uid="{D1AF91D9-25CB-44E4-9600-385D58009286}"/>
    <cellStyle name="Comma 2 2 2 5 3 3 2" xfId="10885" xr:uid="{4756149E-E4F3-445D-BD6B-F647049DC934}"/>
    <cellStyle name="Comma 2 2 2 5 3 3 2 2" xfId="46045" xr:uid="{AA05C596-EF85-4602-BDA0-CAC5615DE563}"/>
    <cellStyle name="Comma 2 2 2 5 3 3 3" xfId="13725" xr:uid="{C82ECF4B-F837-489D-9CF8-C68C10922E06}"/>
    <cellStyle name="Comma 2 2 2 5 3 3 4" xfId="43649" xr:uid="{23837B39-30BA-4387-B340-5664780D6711}"/>
    <cellStyle name="Comma 2 2 2 5 3 3 5" xfId="48542" xr:uid="{290990C9-579C-4D70-9349-B332C7A8F6B3}"/>
    <cellStyle name="Comma 2 2 2 5 3 4" xfId="3158" xr:uid="{997B1145-2C40-4BF3-B6CE-DE39C6FA8023}"/>
    <cellStyle name="Comma 2 2 2 5 3 4 2" xfId="11429" xr:uid="{3A57F6FC-976E-4B00-B88E-68C9C9D39324}"/>
    <cellStyle name="Comma 2 2 2 5 3 4 2 2" xfId="46589" xr:uid="{AE4F7E39-D893-48E0-BB31-7C3FFF54E7E5}"/>
    <cellStyle name="Comma 2 2 2 5 3 4 3" xfId="14269" xr:uid="{833502FA-16CE-4832-A781-9F38F7F98727}"/>
    <cellStyle name="Comma 2 2 2 5 3 4 4" xfId="44193" xr:uid="{EB618C96-FB55-4737-8DCB-0F22E75C2069}"/>
    <cellStyle name="Comma 2 2 2 5 3 4 5" xfId="49086" xr:uid="{37A1F185-CB3B-4706-8B3A-8D9F3A44E2F2}"/>
    <cellStyle name="Comma 2 2 2 5 3 5" xfId="3660" xr:uid="{F2F397D8-19E4-4BA1-8FF7-35F409F0F77A}"/>
    <cellStyle name="Comma 2 2 2 5 3 5 2" xfId="11901" xr:uid="{37E753AC-2379-45CC-9DD5-D3D937C5D2E8}"/>
    <cellStyle name="Comma 2 2 2 5 3 5 3" xfId="14741" xr:uid="{5B811065-F7C6-4DB6-A394-A37A234CA65C}"/>
    <cellStyle name="Comma 2 2 2 5 3 5 4" xfId="44665" xr:uid="{6BA8109D-B324-4D47-8900-F0868D2FE97C}"/>
    <cellStyle name="Comma 2 2 2 5 3 5 5" xfId="49558" xr:uid="{33C57BAA-5E62-4530-AECA-49D93C7DBFE8}"/>
    <cellStyle name="Comma 2 2 2 5 3 6" xfId="9923" xr:uid="{46065C49-98F8-47C4-89E4-B454ED96882F}"/>
    <cellStyle name="Comma 2 2 2 5 3 6 2" xfId="45083" xr:uid="{1CB9659F-A3E5-4A08-9CEB-42EA776F73D9}"/>
    <cellStyle name="Comma 2 2 2 5 3 7" xfId="12763" xr:uid="{89D8808D-2E3A-4EC0-AE44-F7CDB76BB0AE}"/>
    <cellStyle name="Comma 2 2 2 5 3 8" xfId="16106" xr:uid="{B10D93D8-0C07-4512-9453-A4028A1696E1}"/>
    <cellStyle name="Comma 2 2 2 5 3 9" xfId="16649" xr:uid="{835FB0EF-6196-4793-854C-D9925847B304}"/>
    <cellStyle name="Comma 2 2 2 5 4" xfId="582" xr:uid="{00000000-0005-0000-0000-00007C000000}"/>
    <cellStyle name="Comma 2 2 2 5 4 10" xfId="47782" xr:uid="{57AC2F0A-CFE9-4524-812A-2D7C1F18D9AE}"/>
    <cellStyle name="Comma 2 2 2 5 4 2" xfId="2816" xr:uid="{A927AD89-AAAB-47E8-8130-5208994CC846}"/>
    <cellStyle name="Comma 2 2 2 5 4 2 2" xfId="11087" xr:uid="{A7DE54E9-4A32-4B2C-9638-5C4585649DDE}"/>
    <cellStyle name="Comma 2 2 2 5 4 2 2 2" xfId="46247" xr:uid="{21A6748C-678D-473E-9DFA-E2D1B413D42B}"/>
    <cellStyle name="Comma 2 2 2 5 4 2 3" xfId="13927" xr:uid="{EFD8E081-6E35-489A-B5E5-0FABB68136E7}"/>
    <cellStyle name="Comma 2 2 2 5 4 2 4" xfId="43851" xr:uid="{FD6D1368-33D9-4DE9-9141-ECEAD50CF733}"/>
    <cellStyle name="Comma 2 2 2 5 4 2 5" xfId="48744" xr:uid="{DE20D3CF-B253-45F3-85B9-B7881208A610}"/>
    <cellStyle name="Comma 2 2 2 5 4 3" xfId="10125" xr:uid="{6CF63228-B0C7-4DB7-B887-C550A8C3D03F}"/>
    <cellStyle name="Comma 2 2 2 5 4 3 2" xfId="45285" xr:uid="{5FC99BAC-5FB1-49E7-A41D-3C6F769FE9FC}"/>
    <cellStyle name="Comma 2 2 2 5 4 4" xfId="12965" xr:uid="{6DAFAC57-861F-45F8-95C1-3A7FFAFF3C69}"/>
    <cellStyle name="Comma 2 2 2 5 4 5" xfId="16308" xr:uid="{54A8B0C5-CC52-4BA7-855F-FA0AE97F983F}"/>
    <cellStyle name="Comma 2 2 2 5 4 6" xfId="16851" xr:uid="{166DB550-E4E5-4D99-9B7E-D39B59870DAD}"/>
    <cellStyle name="Comma 2 2 2 5 4 7" xfId="17395" xr:uid="{C5BC6C13-31EB-4B47-B780-2DDBD9FD5D12}"/>
    <cellStyle name="Comma 2 2 2 5 4 8" xfId="17952" xr:uid="{2CE80811-BAA1-4794-859D-AD78F0CCFAE3}"/>
    <cellStyle name="Comma 2 2 2 5 4 9" xfId="42889" xr:uid="{DACB9727-1568-4E04-8BE9-DD4682193D1A}"/>
    <cellStyle name="Comma 2 2 2 5 5" xfId="1980" xr:uid="{3A4C547E-6526-4933-AF1A-75DCC3300CF3}"/>
    <cellStyle name="Comma 2 2 2 5 5 2" xfId="10251" xr:uid="{ACB04BBA-5AA3-4988-91FD-C1AC93D3D895}"/>
    <cellStyle name="Comma 2 2 2 5 5 2 2" xfId="45411" xr:uid="{6079500E-8E07-427A-A43C-55DF7AAA9D0A}"/>
    <cellStyle name="Comma 2 2 2 5 5 3" xfId="13091" xr:uid="{A83E952D-6BE1-4FCB-9C30-1FFBD25ABA71}"/>
    <cellStyle name="Comma 2 2 2 5 5 4" xfId="43015" xr:uid="{9424329B-4CCC-424C-A5D8-7F547EF9AD50}"/>
    <cellStyle name="Comma 2 2 2 5 5 5" xfId="47908" xr:uid="{8B85F4F1-3A04-4831-A30E-AED658685FDD}"/>
    <cellStyle name="Comma 2 2 2 5 6" xfId="2398" xr:uid="{FB1BD288-342A-47D3-A3DB-5E015610D357}"/>
    <cellStyle name="Comma 2 2 2 5 6 2" xfId="10669" xr:uid="{CB49476B-339D-491C-9DB0-15FEA0C840EE}"/>
    <cellStyle name="Comma 2 2 2 5 6 2 2" xfId="45829" xr:uid="{2B10BEEA-1F66-4148-9203-C53F6EC2FE0B}"/>
    <cellStyle name="Comma 2 2 2 5 6 3" xfId="13509" xr:uid="{38E1A492-4924-4B3C-AFCC-EB79CA155FF6}"/>
    <cellStyle name="Comma 2 2 2 5 6 4" xfId="43433" xr:uid="{F90712CE-BCDF-4A88-AC0D-271800183C54}"/>
    <cellStyle name="Comma 2 2 2 5 6 5" xfId="48326" xr:uid="{587C055A-5732-41BA-AD64-A623A6C74230}"/>
    <cellStyle name="Comma 2 2 2 5 7" xfId="2942" xr:uid="{7FA4B0E3-EE57-4748-A738-4792A7A9F317}"/>
    <cellStyle name="Comma 2 2 2 5 7 2" xfId="11213" xr:uid="{CD7B7F1A-8C4E-4F4E-9B73-22543D56DE94}"/>
    <cellStyle name="Comma 2 2 2 5 7 2 2" xfId="46373" xr:uid="{A29D9AEA-8738-4D66-A98E-7A60A68451D8}"/>
    <cellStyle name="Comma 2 2 2 5 7 3" xfId="14053" xr:uid="{64E16ADB-89F5-4B95-BCF9-ED92BC5A72CD}"/>
    <cellStyle name="Comma 2 2 2 5 7 4" xfId="43977" xr:uid="{108E93FB-D88F-4FE7-BAC9-A1162656E897}"/>
    <cellStyle name="Comma 2 2 2 5 7 5" xfId="48870" xr:uid="{11AD4FB5-4243-4216-B67E-351134C1C8DD}"/>
    <cellStyle name="Comma 2 2 2 5 8" xfId="3444" xr:uid="{716BC1CA-B107-4512-AAF1-AADF9C2DD357}"/>
    <cellStyle name="Comma 2 2 2 5 8 2" xfId="11685" xr:uid="{9C22C31C-8188-421D-8897-067E84696763}"/>
    <cellStyle name="Comma 2 2 2 5 8 3" xfId="14525" xr:uid="{1DE23D85-F436-434D-9B10-2A760E4B4839}"/>
    <cellStyle name="Comma 2 2 2 5 8 4" xfId="44449" xr:uid="{B6A3CF0F-E091-4E2C-810C-4854EBB4ABC8}"/>
    <cellStyle name="Comma 2 2 2 5 8 5" xfId="49342" xr:uid="{1DE7F1DF-D54B-46E7-B367-74C6997C7BCB}"/>
    <cellStyle name="Comma 2 2 2 5 9" xfId="9707" xr:uid="{BE592CB7-AD51-4844-8F01-23DCA65B98C2}"/>
    <cellStyle name="Comma 2 2 2 5 9 2" xfId="44867" xr:uid="{96CC621B-AC6A-4DAF-8102-ACE41098AB35}"/>
    <cellStyle name="Comma 2 2 2 6" xfId="226" xr:uid="{00000000-0005-0000-0000-00007D000000}"/>
    <cellStyle name="Comma 2 2 2 6 10" xfId="16510" xr:uid="{498820B5-9F72-4156-B50D-16CD0C46E965}"/>
    <cellStyle name="Comma 2 2 2 6 11" xfId="17054" xr:uid="{29B04E6B-AF98-4DD6-AE2A-81D23A5DCD81}"/>
    <cellStyle name="Comma 2 2 2 6 12" xfId="17681" xr:uid="{684FD6D9-030E-419C-B221-7E7A19324E1F}"/>
    <cellStyle name="Comma 2 2 2 6 13" xfId="42548" xr:uid="{CDCCBDF8-E9C1-4386-9EE9-3F5A42FD8110}"/>
    <cellStyle name="Comma 2 2 2 6 14" xfId="47441" xr:uid="{108CA02E-8647-4EE8-B8DE-4A260152BE3A}"/>
    <cellStyle name="Comma 2 2 2 6 2" xfId="453" xr:uid="{00000000-0005-0000-0000-00007E000000}"/>
    <cellStyle name="Comma 2 2 2 6 2 10" xfId="17266" xr:uid="{3CB11655-7BB1-451D-B44D-D25C9845C7B1}"/>
    <cellStyle name="Comma 2 2 2 6 2 11" xfId="19538" xr:uid="{879A73AF-0C67-49EC-A09C-24ACC4ED1DD1}"/>
    <cellStyle name="Comma 2 2 2 6 2 12" xfId="42760" xr:uid="{45765BB2-2F6E-46C5-8EB0-9B8D003B35D0}"/>
    <cellStyle name="Comma 2 2 2 6 2 13" xfId="47653" xr:uid="{AC15BE5D-E77D-4992-BF8D-161B53705E48}"/>
    <cellStyle name="Comma 2 2 2 6 2 2" xfId="2269" xr:uid="{3C8F909F-F769-45C2-801E-F0102272713D}"/>
    <cellStyle name="Comma 2 2 2 6 2 2 2" xfId="10540" xr:uid="{3F4987B4-CE3D-4C36-A7DE-2621E491B404}"/>
    <cellStyle name="Comma 2 2 2 6 2 2 2 2" xfId="45700" xr:uid="{1C80F5EA-A3FA-45BE-82E4-7F46F71098FF}"/>
    <cellStyle name="Comma 2 2 2 6 2 2 3" xfId="13380" xr:uid="{20DAB4F6-6F52-4DC5-B7CE-DA5D5AEE4F4E}"/>
    <cellStyle name="Comma 2 2 2 6 2 2 4" xfId="43304" xr:uid="{08EA05A7-561D-436A-AB1D-D8247EB79AD0}"/>
    <cellStyle name="Comma 2 2 2 6 2 2 5" xfId="48197" xr:uid="{E8BC376A-0D55-43BB-86EC-8D7F3AABD9CC}"/>
    <cellStyle name="Comma 2 2 2 6 2 3" xfId="2687" xr:uid="{E1675C82-5F1A-4F20-B3DF-B749AAC2FC13}"/>
    <cellStyle name="Comma 2 2 2 6 2 3 2" xfId="10958" xr:uid="{449592BA-3A25-45E8-88FF-A985628FE232}"/>
    <cellStyle name="Comma 2 2 2 6 2 3 2 2" xfId="46118" xr:uid="{E0712E05-75D2-4BA3-8208-8DCED0410795}"/>
    <cellStyle name="Comma 2 2 2 6 2 3 3" xfId="13798" xr:uid="{A9F52B6E-F7F9-4946-92C5-44E30DE274AE}"/>
    <cellStyle name="Comma 2 2 2 6 2 3 4" xfId="43722" xr:uid="{B84BC6BD-C839-4D84-854B-98027BEEED99}"/>
    <cellStyle name="Comma 2 2 2 6 2 3 5" xfId="48615" xr:uid="{661BD1C2-9088-4D47-A1E1-9F666D3B8268}"/>
    <cellStyle name="Comma 2 2 2 6 2 4" xfId="3231" xr:uid="{268DC680-611E-4D4C-A008-60E19D6DB69A}"/>
    <cellStyle name="Comma 2 2 2 6 2 4 2" xfId="11502" xr:uid="{CDC7C7F5-B58B-44EC-8683-5BBFACB8C059}"/>
    <cellStyle name="Comma 2 2 2 6 2 4 2 2" xfId="46662" xr:uid="{B9ABFDDA-1793-4601-9D7D-9B3CFA1F3D67}"/>
    <cellStyle name="Comma 2 2 2 6 2 4 3" xfId="14342" xr:uid="{86D332CF-BE05-4B1B-9C15-5661760A8E8D}"/>
    <cellStyle name="Comma 2 2 2 6 2 4 4" xfId="44266" xr:uid="{1990C8FC-5C0F-480D-9132-E63FB96C8958}"/>
    <cellStyle name="Comma 2 2 2 6 2 4 5" xfId="49159" xr:uid="{8500AA00-470E-4EE5-BE79-267B2403DAAF}"/>
    <cellStyle name="Comma 2 2 2 6 2 5" xfId="3733" xr:uid="{6A4E318F-77A0-4727-9E59-27539A2676E3}"/>
    <cellStyle name="Comma 2 2 2 6 2 5 2" xfId="11974" xr:uid="{ABDC13E2-630C-47B6-8FCF-2FB868D8E9C1}"/>
    <cellStyle name="Comma 2 2 2 6 2 5 3" xfId="14814" xr:uid="{30B9DF2C-B2D5-4DF7-9D38-D0B0E883D6F9}"/>
    <cellStyle name="Comma 2 2 2 6 2 5 4" xfId="44738" xr:uid="{8D977DC8-9CF4-47B3-A343-371F2D548D57}"/>
    <cellStyle name="Comma 2 2 2 6 2 5 5" xfId="49631" xr:uid="{B33DE3C9-B7E0-49E1-8DDD-82AE723991AB}"/>
    <cellStyle name="Comma 2 2 2 6 2 6" xfId="9996" xr:uid="{34614330-1AF5-4DEA-85FA-014048BBDD87}"/>
    <cellStyle name="Comma 2 2 2 6 2 6 2" xfId="45156" xr:uid="{42A57302-F487-4AC7-AD73-BBD13D77A70E}"/>
    <cellStyle name="Comma 2 2 2 6 2 7" xfId="12836" xr:uid="{4360ED44-4720-4585-9222-E41D487B6510}"/>
    <cellStyle name="Comma 2 2 2 6 2 8" xfId="16179" xr:uid="{B817D616-6C3B-425D-945D-6CA0A6E319A3}"/>
    <cellStyle name="Comma 2 2 2 6 2 9" xfId="16722" xr:uid="{48FD72A1-F25D-4F26-9558-DF0325365126}"/>
    <cellStyle name="Comma 2 2 2 6 3" xfId="2057" xr:uid="{DED12877-45FE-432A-9448-66AA279B002A}"/>
    <cellStyle name="Comma 2 2 2 6 3 2" xfId="10328" xr:uid="{857F0D50-9B64-4724-91D6-8AF620A9E40F}"/>
    <cellStyle name="Comma 2 2 2 6 3 2 2" xfId="45488" xr:uid="{B2C3A01D-1E90-446D-A042-4158EBE32606}"/>
    <cellStyle name="Comma 2 2 2 6 3 3" xfId="13168" xr:uid="{4E154B21-06F6-468D-B203-A7DFB2B01968}"/>
    <cellStyle name="Comma 2 2 2 6 3 4" xfId="43092" xr:uid="{F41753A6-4E54-412C-A330-F857E9399EB1}"/>
    <cellStyle name="Comma 2 2 2 6 3 5" xfId="47985" xr:uid="{39552196-A116-4BDE-BF50-59252386768A}"/>
    <cellStyle name="Comma 2 2 2 6 4" xfId="2475" xr:uid="{4C51F0F0-BC28-4776-B257-988B0B9C5260}"/>
    <cellStyle name="Comma 2 2 2 6 4 2" xfId="10746" xr:uid="{9C498614-46BF-4D56-9018-E14D95A58991}"/>
    <cellStyle name="Comma 2 2 2 6 4 2 2" xfId="45906" xr:uid="{37A7FC04-C2C5-40C5-8337-D8C4FD54430C}"/>
    <cellStyle name="Comma 2 2 2 6 4 3" xfId="13586" xr:uid="{5140F8C5-DF90-4BA3-8EEB-BA7294D8E734}"/>
    <cellStyle name="Comma 2 2 2 6 4 4" xfId="43510" xr:uid="{55A44658-738F-4573-A504-A7264A079AED}"/>
    <cellStyle name="Comma 2 2 2 6 4 5" xfId="48403" xr:uid="{D9AEA16C-A9FF-48C3-B1D0-7B5E1E2F2018}"/>
    <cellStyle name="Comma 2 2 2 6 5" xfId="3019" xr:uid="{5B5137CE-D717-4930-B6EF-98297B2DAE30}"/>
    <cellStyle name="Comma 2 2 2 6 5 2" xfId="11290" xr:uid="{ED467241-D8BF-4694-B6A6-EA5BCDAEC371}"/>
    <cellStyle name="Comma 2 2 2 6 5 2 2" xfId="46450" xr:uid="{CE2E2A08-AD56-47E7-8CDD-8AA23CDB3FC1}"/>
    <cellStyle name="Comma 2 2 2 6 5 3" xfId="14130" xr:uid="{6865DC0B-BD34-4EC3-9D25-6696CA412728}"/>
    <cellStyle name="Comma 2 2 2 6 5 4" xfId="44054" xr:uid="{28224B74-8ACF-481F-9297-9002238C911D}"/>
    <cellStyle name="Comma 2 2 2 6 5 5" xfId="48947" xr:uid="{18C53271-5627-4364-9E66-B12F95E39F44}"/>
    <cellStyle name="Comma 2 2 2 6 6" xfId="3521" xr:uid="{32083E0D-A830-427C-98B2-CD755B35579D}"/>
    <cellStyle name="Comma 2 2 2 6 6 2" xfId="11762" xr:uid="{C6782F50-49AF-4D15-9228-B9E20F62CC69}"/>
    <cellStyle name="Comma 2 2 2 6 6 3" xfId="14602" xr:uid="{57E82495-3BE9-4438-9280-400A931517C7}"/>
    <cellStyle name="Comma 2 2 2 6 6 4" xfId="44526" xr:uid="{18C9ED75-6C08-4972-9951-0C865C46386F}"/>
    <cellStyle name="Comma 2 2 2 6 6 5" xfId="49419" xr:uid="{5BA98EE6-A069-40C8-8B10-6F4778B1B5C1}"/>
    <cellStyle name="Comma 2 2 2 6 7" xfId="9784" xr:uid="{36C70031-DB82-4C25-AE0E-A8394175AB01}"/>
    <cellStyle name="Comma 2 2 2 6 7 2" xfId="44944" xr:uid="{F28024EC-A65D-4E9B-A77D-9F44E192E994}"/>
    <cellStyle name="Comma 2 2 2 6 8" xfId="12624" xr:uid="{E2A83EDC-880C-4344-B680-7944B2981DEE}"/>
    <cellStyle name="Comma 2 2 2 6 9" xfId="15967" xr:uid="{50CBEDA8-1D5E-4519-BF98-B9FE61FB01AD}"/>
    <cellStyle name="Comma 2 2 2 7" xfId="352" xr:uid="{00000000-0005-0000-0000-00007F000000}"/>
    <cellStyle name="Comma 2 2 2 7 10" xfId="17166" xr:uid="{7F8F1219-D2AD-4F66-BAED-223DD1F20DB0}"/>
    <cellStyle name="Comma 2 2 2 7 11" xfId="17810" xr:uid="{2B377F97-A6CD-46F6-A776-53D1059AEA51}"/>
    <cellStyle name="Comma 2 2 2 7 12" xfId="42660" xr:uid="{F499513A-C859-4EF2-B0BA-0D8D65A13DD0}"/>
    <cellStyle name="Comma 2 2 2 7 13" xfId="47553" xr:uid="{EAD94DD9-048A-4782-901E-AE5D9ED1F476}"/>
    <cellStyle name="Comma 2 2 2 7 2" xfId="2169" xr:uid="{12AE1614-93E0-41B9-BC92-B184F6B02AB4}"/>
    <cellStyle name="Comma 2 2 2 7 2 2" xfId="10440" xr:uid="{C8C06462-4436-48C7-9CC4-15F7B14A30B5}"/>
    <cellStyle name="Comma 2 2 2 7 2 2 2" xfId="45600" xr:uid="{A9E6DFFA-F408-43B8-B8C0-CA9930DBB6B0}"/>
    <cellStyle name="Comma 2 2 2 7 2 3" xfId="13280" xr:uid="{F618D693-C14D-4BF5-887C-0DDEF473AF96}"/>
    <cellStyle name="Comma 2 2 2 7 2 4" xfId="43204" xr:uid="{42743DF1-040E-49AD-B108-05902D9F4CE1}"/>
    <cellStyle name="Comma 2 2 2 7 2 5" xfId="48097" xr:uid="{6E61A560-767D-4DF7-83BB-1CE255F90858}"/>
    <cellStyle name="Comma 2 2 2 7 3" xfId="2587" xr:uid="{2F223A42-9057-4F5F-AC77-770929C7BDD8}"/>
    <cellStyle name="Comma 2 2 2 7 3 2" xfId="10858" xr:uid="{A6366BF0-0D9B-4585-A450-4BA191A8F034}"/>
    <cellStyle name="Comma 2 2 2 7 3 2 2" xfId="46018" xr:uid="{47225CC0-4E95-4646-A75A-B59E378590DB}"/>
    <cellStyle name="Comma 2 2 2 7 3 3" xfId="13698" xr:uid="{EBB7EE61-8982-49E0-811B-E5EA848799E6}"/>
    <cellStyle name="Comma 2 2 2 7 3 4" xfId="43622" xr:uid="{A8124FB6-969F-4962-97C5-FCE26A0FCD00}"/>
    <cellStyle name="Comma 2 2 2 7 3 5" xfId="48515" xr:uid="{1DB0227D-47A2-43F3-A4DB-DCB5EB2533F8}"/>
    <cellStyle name="Comma 2 2 2 7 4" xfId="3131" xr:uid="{EDB225A6-107A-4783-A4F3-F8AE051C176D}"/>
    <cellStyle name="Comma 2 2 2 7 4 2" xfId="11402" xr:uid="{C925E98C-B08F-4EF2-8FFA-7833E9B76B55}"/>
    <cellStyle name="Comma 2 2 2 7 4 2 2" xfId="46562" xr:uid="{C6317151-970D-44C1-B440-E7FAE44AB622}"/>
    <cellStyle name="Comma 2 2 2 7 4 3" xfId="14242" xr:uid="{FB7DE11A-0ACE-476A-84D8-C7884EBA4044}"/>
    <cellStyle name="Comma 2 2 2 7 4 4" xfId="44166" xr:uid="{2EB96F27-FE38-4A3D-A8A4-CF721DB1049A}"/>
    <cellStyle name="Comma 2 2 2 7 4 5" xfId="49059" xr:uid="{112CFF73-DDF7-42E8-ACB7-4819507ECD3A}"/>
    <cellStyle name="Comma 2 2 2 7 5" xfId="3633" xr:uid="{CA3066CD-1523-49AF-B97E-AB28C4AEDC05}"/>
    <cellStyle name="Comma 2 2 2 7 5 2" xfId="11874" xr:uid="{6D55D29A-346D-40CB-AD56-7B80EA8EA137}"/>
    <cellStyle name="Comma 2 2 2 7 5 2 2" xfId="47294" xr:uid="{BA4B92AD-C9BA-4D3B-B465-5C35C3E0AF0A}"/>
    <cellStyle name="Comma 2 2 2 7 5 3" xfId="14714" xr:uid="{5105FE65-38DC-463A-A0F4-3918F6D85A05}"/>
    <cellStyle name="Comma 2 2 2 7 5 3 2" xfId="47206" xr:uid="{043F2D13-4922-4172-8ED9-1BD2681C60F9}"/>
    <cellStyle name="Comma 2 2 2 7 5 4" xfId="44638" xr:uid="{E005D45C-75DA-4D86-87C0-F89E59C77FF2}"/>
    <cellStyle name="Comma 2 2 2 7 5 5" xfId="46815" xr:uid="{40AAED17-54EA-4A22-BC1A-43C41A826423}"/>
    <cellStyle name="Comma 2 2 2 7 5 6" xfId="49531" xr:uid="{58B09FE0-3539-4036-B66A-AA5F9200EF8C}"/>
    <cellStyle name="Comma 2 2 2 7 6" xfId="9896" xr:uid="{D1BC7A3A-E150-43E8-AD12-552F366A990F}"/>
    <cellStyle name="Comma 2 2 2 7 6 2" xfId="45056" xr:uid="{2573FBD5-9754-4C0F-9525-11B2D1CB6335}"/>
    <cellStyle name="Comma 2 2 2 7 7" xfId="12736" xr:uid="{63D24623-D2C6-4240-A873-95CB386E3AAF}"/>
    <cellStyle name="Comma 2 2 2 7 8" xfId="16079" xr:uid="{77CBA450-5A85-4432-8A3B-DDC03F14B189}"/>
    <cellStyle name="Comma 2 2 2 7 9" xfId="16622" xr:uid="{2A3D544C-2CC3-4727-9B37-3DA20C5E1DB4}"/>
    <cellStyle name="Comma 2 2 2 8" xfId="555" xr:uid="{00000000-0005-0000-0000-000080000000}"/>
    <cellStyle name="Comma 2 2 2 8 10" xfId="47755" xr:uid="{E1CF1641-1CC3-43DE-AEE6-339528A03241}"/>
    <cellStyle name="Comma 2 2 2 8 2" xfId="2789" xr:uid="{48C32806-06CE-42C8-93DC-47C2133E3E92}"/>
    <cellStyle name="Comma 2 2 2 8 2 2" xfId="11060" xr:uid="{CAFDC41F-9B29-4764-986B-952CCF4DFB95}"/>
    <cellStyle name="Comma 2 2 2 8 2 2 2" xfId="46220" xr:uid="{9277A9E7-4403-44E0-9663-A65E62EB101B}"/>
    <cellStyle name="Comma 2 2 2 8 2 3" xfId="13900" xr:uid="{B7CFAF86-0B5D-46EF-8048-79E4DC052245}"/>
    <cellStyle name="Comma 2 2 2 8 2 4" xfId="43824" xr:uid="{FD8DB977-1CB1-4AC2-926A-C50EC01BECE6}"/>
    <cellStyle name="Comma 2 2 2 8 2 5" xfId="48717" xr:uid="{937C64E8-721C-40F6-872C-08C11E5CC89A}"/>
    <cellStyle name="Comma 2 2 2 8 3" xfId="10098" xr:uid="{041E1037-6AC3-4084-BC31-04EFB45BA302}"/>
    <cellStyle name="Comma 2 2 2 8 3 2" xfId="45258" xr:uid="{FE58C3FF-83A4-4F0A-B8AC-8B4044230F8C}"/>
    <cellStyle name="Comma 2 2 2 8 4" xfId="12938" xr:uid="{8B696FBD-0AE4-4198-9809-FD4F28B40700}"/>
    <cellStyle name="Comma 2 2 2 8 5" xfId="16281" xr:uid="{6F7EB8A1-AC2A-4CC2-9DF0-E863385E38F7}"/>
    <cellStyle name="Comma 2 2 2 8 6" xfId="16824" xr:uid="{8804FBD6-CA3E-4ADC-B231-E15241E0497F}"/>
    <cellStyle name="Comma 2 2 2 8 7" xfId="17368" xr:uid="{1EA2B211-556D-4CA3-A43B-E1DC38083FA9}"/>
    <cellStyle name="Comma 2 2 2 8 8" xfId="17877" xr:uid="{6168925E-1B1F-4FDF-9F8A-ACCA56DA147A}"/>
    <cellStyle name="Comma 2 2 2 8 9" xfId="42862" xr:uid="{21160A00-1F34-42F3-87DA-1A2DBD38AC1A}"/>
    <cellStyle name="Comma 2 2 2 9" xfId="1953" xr:uid="{E47E38E3-28FB-40DC-A625-7046B0F4A1C0}"/>
    <cellStyle name="Comma 2 2 2 9 2" xfId="10224" xr:uid="{3337AA64-D369-47F8-AAB0-667FC30B1665}"/>
    <cellStyle name="Comma 2 2 2 9 2 2" xfId="45384" xr:uid="{28E879D9-A3AA-4F5B-9FAE-88E1639C8D4B}"/>
    <cellStyle name="Comma 2 2 2 9 3" xfId="13064" xr:uid="{BFE11DA9-E263-47D0-9616-337EFA745F9D}"/>
    <cellStyle name="Comma 2 2 2 9 4" xfId="42988" xr:uid="{8132DCA1-7C6B-4002-B4C2-8727BEAE0171}"/>
    <cellStyle name="Comma 2 2 2 9 5" xfId="47881" xr:uid="{3DAA4258-AA5A-4E68-9637-121EA3929DCC}"/>
    <cellStyle name="Comma 2 2 20" xfId="16947" xr:uid="{4EF3159A-30CF-4744-984C-93D52EB7ECE0}"/>
    <cellStyle name="Comma 2 2 21" xfId="17784" xr:uid="{BE87AEAF-802F-4316-B663-F24115569516}"/>
    <cellStyle name="Comma 2 2 22" xfId="42060" xr:uid="{05D1BA1C-C927-46B9-96BD-1D43BEE49E14}"/>
    <cellStyle name="Comma 2 2 23" xfId="42441" xr:uid="{7BB57D22-15F7-4FE2-AA09-B8626F312CFD}"/>
    <cellStyle name="Comma 2 2 24" xfId="47334" xr:uid="{84AF0700-031D-44D1-80FB-3AD59469E3C3}"/>
    <cellStyle name="Comma 2 2 3" xfId="100" xr:uid="{00000000-0005-0000-0000-000081000000}"/>
    <cellStyle name="Comma 2 2 3 10" xfId="3426" xr:uid="{0852F488-1B3C-45DC-9E05-47DDAD401657}"/>
    <cellStyle name="Comma 2 2 3 10 2" xfId="11667" xr:uid="{EF11FC34-2DEB-4EA7-A60B-3429048BD254}"/>
    <cellStyle name="Comma 2 2 3 10 3" xfId="14507" xr:uid="{F329E0ED-8DC8-42E7-B50D-6ED968A0B43A}"/>
    <cellStyle name="Comma 2 2 3 10 4" xfId="44431" xr:uid="{538A1A71-692E-4FD5-9BB4-58830538E2A0}"/>
    <cellStyle name="Comma 2 2 3 10 5" xfId="49324" xr:uid="{BE17C701-9F42-4E77-9734-0DDDD2A56D33}"/>
    <cellStyle name="Comma 2 2 3 11" xfId="9689" xr:uid="{43D5FCA1-85CF-423B-87B7-754B67E55DF4}"/>
    <cellStyle name="Comma 2 2 3 11 2" xfId="44849" xr:uid="{7BEEEE8E-C4DC-4109-81E8-2BC43ACBFBE7}"/>
    <cellStyle name="Comma 2 2 3 12" xfId="12529" xr:uid="{D2272CBB-88A5-4E41-8727-130D56FAB3A8}"/>
    <cellStyle name="Comma 2 2 3 13" xfId="15872" xr:uid="{843E82F4-4D0A-4CF6-8509-986DD54AE0E0}"/>
    <cellStyle name="Comma 2 2 3 14" xfId="16415" xr:uid="{C10A840E-077D-4818-BC4B-B65E403A830B}"/>
    <cellStyle name="Comma 2 2 3 15" xfId="16959" xr:uid="{A1BB0D3C-0926-461A-9DC8-D525480A4583}"/>
    <cellStyle name="Comma 2 2 3 16" xfId="17820" xr:uid="{30451969-36A4-4124-85CF-00F3644DEE28}"/>
    <cellStyle name="Comma 2 2 3 17" xfId="42061" xr:uid="{A8421204-061C-4BFB-BE67-41BF9A89D2C4}"/>
    <cellStyle name="Comma 2 2 3 18" xfId="42453" xr:uid="{762DA70F-99F9-4851-919D-CB38DF9DF622}"/>
    <cellStyle name="Comma 2 2 3 19" xfId="47346" xr:uid="{5D1F9378-3F9B-4110-B9F1-5EA83A694D1A}"/>
    <cellStyle name="Comma 2 2 3 2" xfId="195" xr:uid="{00000000-0005-0000-0000-000082000000}"/>
    <cellStyle name="Comma 2 2 3 2 10" xfId="12598" xr:uid="{0633E685-2F0D-47E2-8A61-6C3BC3A20FD2}"/>
    <cellStyle name="Comma 2 2 3 2 11" xfId="15941" xr:uid="{015DFCC7-1B84-4579-9354-1AAD615851FF}"/>
    <cellStyle name="Comma 2 2 3 2 12" xfId="16484" xr:uid="{A2661160-3AD4-45E5-8922-42E925D25644}"/>
    <cellStyle name="Comma 2 2 3 2 13" xfId="17028" xr:uid="{2DA03D0F-0C9A-4264-B079-E635A2EB2C78}"/>
    <cellStyle name="Comma 2 2 3 2 14" xfId="17559" xr:uid="{320B2A63-34CD-4295-8A15-B8865D7500D8}"/>
    <cellStyle name="Comma 2 2 3 2 15" xfId="42522" xr:uid="{DA94D8DE-12F6-44D8-8209-B0D04E129384}"/>
    <cellStyle name="Comma 2 2 3 2 16" xfId="47415" xr:uid="{7006D691-3051-4E4D-945C-17DC013EB90C}"/>
    <cellStyle name="Comma 2 2 3 2 2" xfId="304" xr:uid="{00000000-0005-0000-0000-000083000000}"/>
    <cellStyle name="Comma 2 2 3 2 2 10" xfId="16588" xr:uid="{630D55FA-A70D-45AE-9E42-DC1D833B619D}"/>
    <cellStyle name="Comma 2 2 3 2 2 11" xfId="17132" xr:uid="{D53B434F-4529-4483-A07A-17413FD8D48A}"/>
    <cellStyle name="Comma 2 2 3 2 2 12" xfId="17863" xr:uid="{84084EBF-D5C8-47FB-B677-45D78B397D9B}"/>
    <cellStyle name="Comma 2 2 3 2 2 13" xfId="42626" xr:uid="{BA197E85-C9B1-48D8-9F43-94C5C973853F}"/>
    <cellStyle name="Comma 2 2 3 2 2 14" xfId="47519" xr:uid="{4A0401CE-B7F8-44B0-A7B6-C4A6B30FA875}"/>
    <cellStyle name="Comma 2 2 3 2 2 2" xfId="531" xr:uid="{00000000-0005-0000-0000-000084000000}"/>
    <cellStyle name="Comma 2 2 3 2 2 2 10" xfId="17344" xr:uid="{2ED91646-1123-41F5-9B64-8073116D6700}"/>
    <cellStyle name="Comma 2 2 3 2 2 2 11" xfId="21579" xr:uid="{AD0C2426-969C-4BB0-AB19-79461EA4EB74}"/>
    <cellStyle name="Comma 2 2 3 2 2 2 12" xfId="42838" xr:uid="{D2254BF7-A12F-48F8-83BF-6D2854ED4AB3}"/>
    <cellStyle name="Comma 2 2 3 2 2 2 13" xfId="47731" xr:uid="{9FE67D81-1B84-4355-90C2-79ECFC43454F}"/>
    <cellStyle name="Comma 2 2 3 2 2 2 2" xfId="2347" xr:uid="{DC6289B7-B72A-4CC5-83A1-D16966B81190}"/>
    <cellStyle name="Comma 2 2 3 2 2 2 2 2" xfId="10618" xr:uid="{C6FFF7A9-B465-44C0-8644-C264DF07D15E}"/>
    <cellStyle name="Comma 2 2 3 2 2 2 2 2 2" xfId="45778" xr:uid="{75E8EFB7-2DBD-486F-9FAE-19A78DDEC106}"/>
    <cellStyle name="Comma 2 2 3 2 2 2 2 3" xfId="13458" xr:uid="{884B3CE6-D1B4-434D-8FAB-68826C4B9DCC}"/>
    <cellStyle name="Comma 2 2 3 2 2 2 2 4" xfId="43382" xr:uid="{03C8B77E-BD8B-4972-97DF-166CA5D81680}"/>
    <cellStyle name="Comma 2 2 3 2 2 2 2 5" xfId="48275" xr:uid="{2902F13B-3171-4469-AB97-922400FD7978}"/>
    <cellStyle name="Comma 2 2 3 2 2 2 3" xfId="2765" xr:uid="{0D2C2614-4654-41D9-9CDD-65F3726F818E}"/>
    <cellStyle name="Comma 2 2 3 2 2 2 3 2" xfId="11036" xr:uid="{B7AD93BA-E33D-4B70-9286-8918731A79AD}"/>
    <cellStyle name="Comma 2 2 3 2 2 2 3 2 2" xfId="46196" xr:uid="{5BBFAA4E-8E65-4B0E-8B4C-F65595998E0A}"/>
    <cellStyle name="Comma 2 2 3 2 2 2 3 3" xfId="13876" xr:uid="{052D00E2-6E57-463A-964E-7164E3003E58}"/>
    <cellStyle name="Comma 2 2 3 2 2 2 3 4" xfId="43800" xr:uid="{06A59CCD-C214-4972-A91D-2484FE1B517B}"/>
    <cellStyle name="Comma 2 2 3 2 2 2 3 5" xfId="48693" xr:uid="{31C1B0BB-3BE2-408E-B875-7031A9586EFB}"/>
    <cellStyle name="Comma 2 2 3 2 2 2 4" xfId="3309" xr:uid="{3079486D-9DE7-43AB-8379-AB536AF1801D}"/>
    <cellStyle name="Comma 2 2 3 2 2 2 4 2" xfId="11580" xr:uid="{A11AEAE8-C725-4E60-BFE4-44402F4E3183}"/>
    <cellStyle name="Comma 2 2 3 2 2 2 4 2 2" xfId="46740" xr:uid="{0574D876-1DCF-4261-8352-7E002A3AE3F0}"/>
    <cellStyle name="Comma 2 2 3 2 2 2 4 3" xfId="14420" xr:uid="{71596508-9F63-44E5-B722-6BCDB20ABFAD}"/>
    <cellStyle name="Comma 2 2 3 2 2 2 4 4" xfId="44344" xr:uid="{C044B91C-163E-40D1-904B-A2A5D3AB5B8E}"/>
    <cellStyle name="Comma 2 2 3 2 2 2 4 5" xfId="49237" xr:uid="{3870C5C9-36B0-4931-91D6-1CDDE8831177}"/>
    <cellStyle name="Comma 2 2 3 2 2 2 5" xfId="3811" xr:uid="{FCE0C0A8-4A9D-4F5D-8D93-616EC8DC3B8E}"/>
    <cellStyle name="Comma 2 2 3 2 2 2 5 2" xfId="12052" xr:uid="{18539D99-34B6-466D-A97D-D597328A9913}"/>
    <cellStyle name="Comma 2 2 3 2 2 2 5 3" xfId="14892" xr:uid="{66DDC5CC-1786-4867-9A15-FDF87AF9BA12}"/>
    <cellStyle name="Comma 2 2 3 2 2 2 5 4" xfId="44816" xr:uid="{385A0BB2-618B-4B3E-A042-AA8B2DDDEEEC}"/>
    <cellStyle name="Comma 2 2 3 2 2 2 5 5" xfId="49709" xr:uid="{6B546324-1DBD-448F-8E30-7E1F983A82B1}"/>
    <cellStyle name="Comma 2 2 3 2 2 2 6" xfId="10074" xr:uid="{3C07B139-0C8A-40AE-A6B1-99CF52C33498}"/>
    <cellStyle name="Comma 2 2 3 2 2 2 6 2" xfId="45234" xr:uid="{58EBAC7E-3EEC-4325-974E-D0B766D18DFB}"/>
    <cellStyle name="Comma 2 2 3 2 2 2 7" xfId="12914" xr:uid="{B3883952-9B10-4762-9475-85BE99DEFB54}"/>
    <cellStyle name="Comma 2 2 3 2 2 2 8" xfId="16257" xr:uid="{0D16DB2E-0842-472B-B28D-EC4675D272D1}"/>
    <cellStyle name="Comma 2 2 3 2 2 2 9" xfId="16800" xr:uid="{EB5CE3AE-944C-4A90-B647-F0646A59120E}"/>
    <cellStyle name="Comma 2 2 3 2 2 3" xfId="2135" xr:uid="{1B96C150-3372-4176-9040-8709ABEE4334}"/>
    <cellStyle name="Comma 2 2 3 2 2 3 2" xfId="10406" xr:uid="{0F21C45F-F02B-488F-9E22-98CE0DC40BE6}"/>
    <cellStyle name="Comma 2 2 3 2 2 3 2 2" xfId="45566" xr:uid="{4286F488-B5D4-468E-BE21-B45F4DD80ACD}"/>
    <cellStyle name="Comma 2 2 3 2 2 3 3" xfId="13246" xr:uid="{1826F5C6-411E-405D-B42A-554526C9FA8B}"/>
    <cellStyle name="Comma 2 2 3 2 2 3 4" xfId="43170" xr:uid="{F3C26941-3C52-4181-A681-52C6C262DA7E}"/>
    <cellStyle name="Comma 2 2 3 2 2 3 5" xfId="48063" xr:uid="{EAACA2AE-180D-4C6C-B52C-7320D238080C}"/>
    <cellStyle name="Comma 2 2 3 2 2 4" xfId="2553" xr:uid="{F0E81463-1049-4EA1-80B1-2CE24B985714}"/>
    <cellStyle name="Comma 2 2 3 2 2 4 2" xfId="10824" xr:uid="{609D5248-E883-480A-9C2A-5392778CBA0C}"/>
    <cellStyle name="Comma 2 2 3 2 2 4 2 2" xfId="45984" xr:uid="{0650FE4B-F51E-4A3F-A5EA-601CF9C6C397}"/>
    <cellStyle name="Comma 2 2 3 2 2 4 3" xfId="13664" xr:uid="{BD65E564-7B3B-4B61-BDA9-9AAC91CD71E3}"/>
    <cellStyle name="Comma 2 2 3 2 2 4 4" xfId="43588" xr:uid="{32262EFD-690A-4D8D-85FB-0D2C4EC925FA}"/>
    <cellStyle name="Comma 2 2 3 2 2 4 5" xfId="48481" xr:uid="{D763E008-C13C-4D04-93F1-0CC5303CA277}"/>
    <cellStyle name="Comma 2 2 3 2 2 5" xfId="3097" xr:uid="{B4790875-D39B-4F0F-8B80-BFB51A46B388}"/>
    <cellStyle name="Comma 2 2 3 2 2 5 2" xfId="11368" xr:uid="{5A7F13BC-CD91-4424-BD2A-0E43E57F2290}"/>
    <cellStyle name="Comma 2 2 3 2 2 5 2 2" xfId="46528" xr:uid="{AF8DDD05-1EB3-4899-AE2B-20AF5C6EB2DF}"/>
    <cellStyle name="Comma 2 2 3 2 2 5 3" xfId="14208" xr:uid="{365B10BC-4776-4964-BCEF-F69A85F5CCDC}"/>
    <cellStyle name="Comma 2 2 3 2 2 5 4" xfId="44132" xr:uid="{397FE6DD-AD88-4C2A-8802-46F3F6BC666F}"/>
    <cellStyle name="Comma 2 2 3 2 2 5 5" xfId="49025" xr:uid="{37D4A32D-11CC-49B9-A6EB-6EA167E1D491}"/>
    <cellStyle name="Comma 2 2 3 2 2 6" xfId="3599" xr:uid="{44D37770-DAEB-4634-8669-B1410C0270CC}"/>
    <cellStyle name="Comma 2 2 3 2 2 6 2" xfId="11840" xr:uid="{9ED8755E-A509-4134-8996-5CF61EB1E941}"/>
    <cellStyle name="Comma 2 2 3 2 2 6 3" xfId="14680" xr:uid="{8B81FD5E-A908-45D5-A965-488228BBA409}"/>
    <cellStyle name="Comma 2 2 3 2 2 6 4" xfId="44604" xr:uid="{3CC7E0CF-9D54-46FC-9B36-4B7C899552AF}"/>
    <cellStyle name="Comma 2 2 3 2 2 6 5" xfId="49497" xr:uid="{9DB750CB-0FD6-41A7-83D3-2C1073840A2B}"/>
    <cellStyle name="Comma 2 2 3 2 2 7" xfId="9862" xr:uid="{2D1BF668-369D-455B-9F33-CF22F6131565}"/>
    <cellStyle name="Comma 2 2 3 2 2 7 2" xfId="45022" xr:uid="{86C959D5-BE29-4BC0-8D94-962AA28D9775}"/>
    <cellStyle name="Comma 2 2 3 2 2 8" xfId="12702" xr:uid="{DA6199EA-AC64-4C2C-A172-89C8975D9FA1}"/>
    <cellStyle name="Comma 2 2 3 2 2 9" xfId="16045" xr:uid="{8833102B-0EA4-4BFE-8D6C-32B7D76AD7CF}"/>
    <cellStyle name="Comma 2 2 3 2 3" xfId="430" xr:uid="{00000000-0005-0000-0000-000085000000}"/>
    <cellStyle name="Comma 2 2 3 2 3 10" xfId="17244" xr:uid="{3C9F3F2C-0342-424B-A76F-85A21DA9B4E6}"/>
    <cellStyle name="Comma 2 2 3 2 3 11" xfId="19095" xr:uid="{7EDB5B39-61B0-49E7-8865-92A3D6A2CE8A}"/>
    <cellStyle name="Comma 2 2 3 2 3 12" xfId="42738" xr:uid="{9BBC4842-20B8-46EF-845C-BBEBCFFF3DEF}"/>
    <cellStyle name="Comma 2 2 3 2 3 13" xfId="47631" xr:uid="{26A02239-B0EB-4F89-8426-BF108D9B66C5}"/>
    <cellStyle name="Comma 2 2 3 2 3 2" xfId="2247" xr:uid="{AF37B108-0981-4717-A563-CE08A1B3EC6C}"/>
    <cellStyle name="Comma 2 2 3 2 3 2 2" xfId="10518" xr:uid="{87AD7625-4681-4009-B356-0B135DC28A6E}"/>
    <cellStyle name="Comma 2 2 3 2 3 2 2 2" xfId="45678" xr:uid="{BB43B78C-C9CE-494B-82C6-755945CD7F03}"/>
    <cellStyle name="Comma 2 2 3 2 3 2 3" xfId="13358" xr:uid="{8BC8F5A6-AD5E-4899-9D7C-4F60DFB236EC}"/>
    <cellStyle name="Comma 2 2 3 2 3 2 4" xfId="43282" xr:uid="{37AEF5F8-9660-4B16-8BB0-C7B0CC1FBBCC}"/>
    <cellStyle name="Comma 2 2 3 2 3 2 5" xfId="48175" xr:uid="{18376B46-67E7-4BD9-B348-48D37EBB3159}"/>
    <cellStyle name="Comma 2 2 3 2 3 3" xfId="2665" xr:uid="{D734DAA0-9806-4BF3-972F-8FED6B855653}"/>
    <cellStyle name="Comma 2 2 3 2 3 3 2" xfId="10936" xr:uid="{D82513C1-A2AE-46FB-BAF4-43CA41924EEB}"/>
    <cellStyle name="Comma 2 2 3 2 3 3 2 2" xfId="46096" xr:uid="{9360441B-2179-4343-B9B8-E339E728FD84}"/>
    <cellStyle name="Comma 2 2 3 2 3 3 3" xfId="13776" xr:uid="{A711D1F2-35DD-46A3-AC7B-631F8C367F87}"/>
    <cellStyle name="Comma 2 2 3 2 3 3 4" xfId="43700" xr:uid="{C9DD8286-10D7-4AE5-A715-559E47CCE57E}"/>
    <cellStyle name="Comma 2 2 3 2 3 3 5" xfId="48593" xr:uid="{D04EA242-28C7-4279-8A18-49D5D011AB80}"/>
    <cellStyle name="Comma 2 2 3 2 3 4" xfId="3209" xr:uid="{6C90F041-55C1-476D-BD08-93239CFB79B7}"/>
    <cellStyle name="Comma 2 2 3 2 3 4 2" xfId="11480" xr:uid="{E1EB9F8C-CFDE-4540-B27A-E6C3D279E187}"/>
    <cellStyle name="Comma 2 2 3 2 3 4 2 2" xfId="46640" xr:uid="{79CB91E9-675E-4697-9C8F-574DF498C413}"/>
    <cellStyle name="Comma 2 2 3 2 3 4 3" xfId="14320" xr:uid="{7A3AAC86-4CF9-4E22-803C-698058FE70B3}"/>
    <cellStyle name="Comma 2 2 3 2 3 4 4" xfId="44244" xr:uid="{0181DEDC-2682-454F-94F2-8F81FFF55A41}"/>
    <cellStyle name="Comma 2 2 3 2 3 4 5" xfId="49137" xr:uid="{F4B75260-EC35-44EE-8112-0DEEE6ABE05C}"/>
    <cellStyle name="Comma 2 2 3 2 3 5" xfId="3711" xr:uid="{C6E0DB90-5A94-4436-9674-1BD208A0E8DC}"/>
    <cellStyle name="Comma 2 2 3 2 3 5 2" xfId="11952" xr:uid="{68C458C1-887C-4F69-91C5-6BA09F3A6417}"/>
    <cellStyle name="Comma 2 2 3 2 3 5 3" xfId="14792" xr:uid="{6613377E-3E21-4F28-97A4-776FFD46A926}"/>
    <cellStyle name="Comma 2 2 3 2 3 5 4" xfId="44716" xr:uid="{2C42472A-CA5C-4837-9289-1517DFF7ABAF}"/>
    <cellStyle name="Comma 2 2 3 2 3 5 5" xfId="49609" xr:uid="{AA0F7CC1-F783-4414-B4BC-D1C706B6315D}"/>
    <cellStyle name="Comma 2 2 3 2 3 6" xfId="9974" xr:uid="{CA07809D-93AA-4A08-9351-002FD1F07F95}"/>
    <cellStyle name="Comma 2 2 3 2 3 6 2" xfId="45134" xr:uid="{CCABD6C6-AA6A-4D48-83A8-63AA02A06586}"/>
    <cellStyle name="Comma 2 2 3 2 3 7" xfId="12814" xr:uid="{024CA6C0-4CAC-4AD0-B002-4DEFA22DF73A}"/>
    <cellStyle name="Comma 2 2 3 2 3 8" xfId="16157" xr:uid="{B8BE25F2-7B6A-4002-B36E-1D86F0FBBD5B}"/>
    <cellStyle name="Comma 2 2 3 2 3 9" xfId="16700" xr:uid="{8F5E2B46-7C95-4668-89A4-3AA7D0553B4F}"/>
    <cellStyle name="Comma 2 2 3 2 4" xfId="633" xr:uid="{00000000-0005-0000-0000-000086000000}"/>
    <cellStyle name="Comma 2 2 3 2 4 10" xfId="47833" xr:uid="{C7609F7E-5BF0-46D9-A4B3-BA89561DAC8F}"/>
    <cellStyle name="Comma 2 2 3 2 4 2" xfId="2867" xr:uid="{075947FF-5B85-44E5-A8DB-D9803EBF8FDB}"/>
    <cellStyle name="Comma 2 2 3 2 4 2 2" xfId="11138" xr:uid="{5876B0EF-F677-4535-956D-4A6B3780C9E2}"/>
    <cellStyle name="Comma 2 2 3 2 4 2 2 2" xfId="46298" xr:uid="{EDBE15A0-C63A-46CE-B27C-85076C2C2599}"/>
    <cellStyle name="Comma 2 2 3 2 4 2 3" xfId="13978" xr:uid="{80F6FFCE-08B7-45FA-A2F9-FCD41C080578}"/>
    <cellStyle name="Comma 2 2 3 2 4 2 4" xfId="43902" xr:uid="{C8EA0DB8-E175-4EDD-A216-53FC99533A28}"/>
    <cellStyle name="Comma 2 2 3 2 4 2 5" xfId="48795" xr:uid="{767B08ED-72BD-4B1F-9706-89A036B2F8D2}"/>
    <cellStyle name="Comma 2 2 3 2 4 3" xfId="10176" xr:uid="{BA5A98D8-E636-4097-B859-59887FA0DE5E}"/>
    <cellStyle name="Comma 2 2 3 2 4 3 2" xfId="45336" xr:uid="{FDF530F3-4E91-4CD4-BB50-B8DF1FA02A31}"/>
    <cellStyle name="Comma 2 2 3 2 4 4" xfId="13016" xr:uid="{7E9E2FE5-05E6-42F8-B3F3-153E2CA012C5}"/>
    <cellStyle name="Comma 2 2 3 2 4 5" xfId="16359" xr:uid="{4B752E3C-D13F-4EEB-B88C-86E6ECF86CD9}"/>
    <cellStyle name="Comma 2 2 3 2 4 6" xfId="16902" xr:uid="{802BA8BC-C0DF-41DB-8857-96989CA060BC}"/>
    <cellStyle name="Comma 2 2 3 2 4 7" xfId="17446" xr:uid="{4E312C63-9AFD-44A2-A757-D1AE82E562DB}"/>
    <cellStyle name="Comma 2 2 3 2 4 8" xfId="17825" xr:uid="{3265DD04-3062-4027-BDE1-76124BCFF2ED}"/>
    <cellStyle name="Comma 2 2 3 2 4 9" xfId="42940" xr:uid="{241FA800-B3D3-4236-9390-A1D4116EF5E5}"/>
    <cellStyle name="Comma 2 2 3 2 5" xfId="2031" xr:uid="{81687CCE-DC59-40A2-B382-3CEF2A9A554B}"/>
    <cellStyle name="Comma 2 2 3 2 5 2" xfId="10302" xr:uid="{FEAC83E7-7BA2-4787-890C-25E7E78960D9}"/>
    <cellStyle name="Comma 2 2 3 2 5 2 2" xfId="45462" xr:uid="{F24CFCE5-4691-4C66-89AF-E85EF970F83F}"/>
    <cellStyle name="Comma 2 2 3 2 5 3" xfId="13142" xr:uid="{82ECE072-2AC2-4437-987F-57536B15B13E}"/>
    <cellStyle name="Comma 2 2 3 2 5 4" xfId="43066" xr:uid="{7E3A3235-986E-4B16-85BE-DCE5E53EE9E5}"/>
    <cellStyle name="Comma 2 2 3 2 5 5" xfId="47959" xr:uid="{D6ACFD86-2415-428E-9A67-4F07AF23ED66}"/>
    <cellStyle name="Comma 2 2 3 2 6" xfId="2449" xr:uid="{21F08653-001D-4B78-873C-3950D08D6776}"/>
    <cellStyle name="Comma 2 2 3 2 6 2" xfId="10720" xr:uid="{82DA74F8-C84E-43E2-861A-6A2C629D42C0}"/>
    <cellStyle name="Comma 2 2 3 2 6 2 2" xfId="45880" xr:uid="{45E14B60-31E6-43BB-9D92-C7E69E9EAE65}"/>
    <cellStyle name="Comma 2 2 3 2 6 3" xfId="13560" xr:uid="{136F7A01-130C-496B-9104-54F6A9AE86B8}"/>
    <cellStyle name="Comma 2 2 3 2 6 4" xfId="43484" xr:uid="{752FC166-7A00-4264-9A0B-A28B09B98A3E}"/>
    <cellStyle name="Comma 2 2 3 2 6 5" xfId="48377" xr:uid="{FB31B7F3-76CF-41F5-AADB-6B4D992A654A}"/>
    <cellStyle name="Comma 2 2 3 2 7" xfId="2993" xr:uid="{A0E9A38A-650F-4D50-B174-C4999167A701}"/>
    <cellStyle name="Comma 2 2 3 2 7 2" xfId="11264" xr:uid="{720D57DF-8B5A-4208-BE83-F8BF1C6ED937}"/>
    <cellStyle name="Comma 2 2 3 2 7 2 2" xfId="46424" xr:uid="{6390A594-DD30-4F2A-BB30-9FE19318E9FA}"/>
    <cellStyle name="Comma 2 2 3 2 7 3" xfId="14104" xr:uid="{98D85924-8D74-46E2-809D-534675D90DC8}"/>
    <cellStyle name="Comma 2 2 3 2 7 4" xfId="44028" xr:uid="{262C506F-232E-4C5A-8321-D7D4B9F07B5A}"/>
    <cellStyle name="Comma 2 2 3 2 7 5" xfId="48921" xr:uid="{ADDA6FB8-9B15-480F-957B-28998AF5E8E4}"/>
    <cellStyle name="Comma 2 2 3 2 8" xfId="3495" xr:uid="{BE65830A-ABAE-4E70-9D2B-2445257FF3A6}"/>
    <cellStyle name="Comma 2 2 3 2 8 2" xfId="11736" xr:uid="{FF007A64-F0A8-4FBD-AB65-88F4C68E0011}"/>
    <cellStyle name="Comma 2 2 3 2 8 3" xfId="14576" xr:uid="{58CD83AD-75EF-474F-98D3-DBC712CDD4AD}"/>
    <cellStyle name="Comma 2 2 3 2 8 4" xfId="44500" xr:uid="{CD5698A4-CEED-4BF4-970C-B7A1D95122A7}"/>
    <cellStyle name="Comma 2 2 3 2 8 5" xfId="49393" xr:uid="{015DBA8F-F9E5-42CB-B31A-7453137C01C6}"/>
    <cellStyle name="Comma 2 2 3 2 9" xfId="9758" xr:uid="{3490A273-1CB4-4098-BBD3-144C2C6ECD7F}"/>
    <cellStyle name="Comma 2 2 3 2 9 2" xfId="44918" xr:uid="{8906E37A-FD36-4415-A7D2-2EABA2211430}"/>
    <cellStyle name="Comma 2 2 3 3" xfId="148" xr:uid="{00000000-0005-0000-0000-000087000000}"/>
    <cellStyle name="Comma 2 2 3 3 10" xfId="12556" xr:uid="{ED1E4078-1171-4B81-BC50-5F803705BC2A}"/>
    <cellStyle name="Comma 2 2 3 3 11" xfId="15899" xr:uid="{9A3CB8E1-DA52-41AF-AB27-2B9B08323AF4}"/>
    <cellStyle name="Comma 2 2 3 3 12" xfId="16442" xr:uid="{D17DD12F-25F3-43E6-B64A-7E9736C74DD7}"/>
    <cellStyle name="Comma 2 2 3 3 13" xfId="16986" xr:uid="{E5B4222A-B481-4B44-B81A-98AE288FF323}"/>
    <cellStyle name="Comma 2 2 3 3 14" xfId="18046" xr:uid="{5DC27CFA-4FA4-494F-B99E-B0B65DB6713D}"/>
    <cellStyle name="Comma 2 2 3 3 15" xfId="42480" xr:uid="{F9FBABE2-00E8-412A-A95B-F7A702B443A2}"/>
    <cellStyle name="Comma 2 2 3 3 16" xfId="47373" xr:uid="{5849870A-13B8-45D7-822D-BC01390B9903}"/>
    <cellStyle name="Comma 2 2 3 3 2" xfId="262" xr:uid="{00000000-0005-0000-0000-000088000000}"/>
    <cellStyle name="Comma 2 2 3 3 2 10" xfId="16546" xr:uid="{03DF9094-FFFB-4D92-BFA8-F5D1BB4C4D1C}"/>
    <cellStyle name="Comma 2 2 3 3 2 11" xfId="17090" xr:uid="{F17DB33C-5B96-431F-B5FA-4A15D127C48F}"/>
    <cellStyle name="Comma 2 2 3 3 2 12" xfId="18058" xr:uid="{06BEC06D-1CAA-4A2B-B9FB-13D25A3F3382}"/>
    <cellStyle name="Comma 2 2 3 3 2 13" xfId="42584" xr:uid="{6760FC3D-6780-4D2C-AA2F-EDFE5C0B5149}"/>
    <cellStyle name="Comma 2 2 3 3 2 14" xfId="47477" xr:uid="{88BA837A-5609-4FA4-86FD-8D445198D791}"/>
    <cellStyle name="Comma 2 2 3 3 2 2" xfId="489" xr:uid="{00000000-0005-0000-0000-000089000000}"/>
    <cellStyle name="Comma 2 2 3 3 2 2 10" xfId="17302" xr:uid="{66F96107-790D-4BF0-B3D8-A230F65AF0BF}"/>
    <cellStyle name="Comma 2 2 3 3 2 2 11" xfId="17889" xr:uid="{F7DD2698-4E02-4CBE-BB5C-EB0CF674E898}"/>
    <cellStyle name="Comma 2 2 3 3 2 2 12" xfId="42796" xr:uid="{A0FCDAC6-C742-46B6-B406-899F6BFBD492}"/>
    <cellStyle name="Comma 2 2 3 3 2 2 13" xfId="47689" xr:uid="{8FB61C46-D4DD-4389-88BA-0A795F284092}"/>
    <cellStyle name="Comma 2 2 3 3 2 2 2" xfId="2305" xr:uid="{34CB000D-CD68-412C-9836-18ACDD7CAB86}"/>
    <cellStyle name="Comma 2 2 3 3 2 2 2 2" xfId="10576" xr:uid="{5439A7EE-2822-4B90-A4C1-A2AEC84E2FF7}"/>
    <cellStyle name="Comma 2 2 3 3 2 2 2 2 2" xfId="45736" xr:uid="{8C66413F-5958-48E0-8803-D911BAE30655}"/>
    <cellStyle name="Comma 2 2 3 3 2 2 2 3" xfId="13416" xr:uid="{157A322D-4B11-428B-8880-045E1B8C2196}"/>
    <cellStyle name="Comma 2 2 3 3 2 2 2 4" xfId="43340" xr:uid="{A90BB92F-8BDC-443B-A204-81DB750E97D1}"/>
    <cellStyle name="Comma 2 2 3 3 2 2 2 5" xfId="48233" xr:uid="{0B23B950-2444-4D40-B04F-5257611EDCE1}"/>
    <cellStyle name="Comma 2 2 3 3 2 2 3" xfId="2723" xr:uid="{46BAAC05-F570-4748-942C-0A68648CFD58}"/>
    <cellStyle name="Comma 2 2 3 3 2 2 3 2" xfId="10994" xr:uid="{E72C55BE-AEBB-4D48-ADC8-3925CBFB9079}"/>
    <cellStyle name="Comma 2 2 3 3 2 2 3 2 2" xfId="46154" xr:uid="{B8920597-A4BB-49FC-836F-153C20C8CABF}"/>
    <cellStyle name="Comma 2 2 3 3 2 2 3 3" xfId="13834" xr:uid="{864CD1AB-F1AA-4ECA-806E-4B25B71AF947}"/>
    <cellStyle name="Comma 2 2 3 3 2 2 3 4" xfId="43758" xr:uid="{2DA98BF3-F684-497F-8043-C6E6DCC8EEB1}"/>
    <cellStyle name="Comma 2 2 3 3 2 2 3 5" xfId="48651" xr:uid="{3002E4DC-A76B-47E0-9154-8E52E53D3902}"/>
    <cellStyle name="Comma 2 2 3 3 2 2 4" xfId="3267" xr:uid="{041F5546-7EEE-4048-84A0-65F70CE6B5B4}"/>
    <cellStyle name="Comma 2 2 3 3 2 2 4 2" xfId="11538" xr:uid="{52339A4A-A288-4929-8E96-9BAFE9660B00}"/>
    <cellStyle name="Comma 2 2 3 3 2 2 4 2 2" xfId="46698" xr:uid="{EE63DCF0-5067-48DB-97CD-184598E37E55}"/>
    <cellStyle name="Comma 2 2 3 3 2 2 4 3" xfId="14378" xr:uid="{3B8D9AD8-C3D3-4FB7-909A-726D15946DD7}"/>
    <cellStyle name="Comma 2 2 3 3 2 2 4 4" xfId="44302" xr:uid="{05559374-4CAE-47F4-8208-97C33AE3195D}"/>
    <cellStyle name="Comma 2 2 3 3 2 2 4 5" xfId="49195" xr:uid="{9FC1D823-FE83-4599-8616-0AD900C7CBAD}"/>
    <cellStyle name="Comma 2 2 3 3 2 2 5" xfId="3769" xr:uid="{CD5FBBC7-0714-4110-8B0E-83A7F7CD81F7}"/>
    <cellStyle name="Comma 2 2 3 3 2 2 5 2" xfId="12010" xr:uid="{74DFF528-800C-4BF3-A477-6DAEAD3785DA}"/>
    <cellStyle name="Comma 2 2 3 3 2 2 5 3" xfId="14850" xr:uid="{AD431FE1-F744-486D-8286-65523E647AE2}"/>
    <cellStyle name="Comma 2 2 3 3 2 2 5 4" xfId="44774" xr:uid="{5EEF88BE-FF57-4CA3-BDA0-25CA7069C803}"/>
    <cellStyle name="Comma 2 2 3 3 2 2 5 5" xfId="49667" xr:uid="{84E93D8F-4CC3-430F-BFC5-F6F0EF829432}"/>
    <cellStyle name="Comma 2 2 3 3 2 2 6" xfId="10032" xr:uid="{61F5851D-34BB-4961-8607-5AF564D74010}"/>
    <cellStyle name="Comma 2 2 3 3 2 2 6 2" xfId="45192" xr:uid="{53278A46-00BB-483F-83CE-539A657729BC}"/>
    <cellStyle name="Comma 2 2 3 3 2 2 7" xfId="12872" xr:uid="{697A2CF9-7F02-4F70-B06E-692EE4B364D8}"/>
    <cellStyle name="Comma 2 2 3 3 2 2 8" xfId="16215" xr:uid="{C3F0EB28-730F-407D-91AC-1B60C62CD1C1}"/>
    <cellStyle name="Comma 2 2 3 3 2 2 9" xfId="16758" xr:uid="{AF1632D1-FF18-42C1-A373-CAB1D38FF38A}"/>
    <cellStyle name="Comma 2 2 3 3 2 3" xfId="2093" xr:uid="{C0CC41DE-7BDB-4E45-8DD4-35C820114906}"/>
    <cellStyle name="Comma 2 2 3 3 2 3 2" xfId="10364" xr:uid="{FCD5A402-8125-4F8F-B36D-E82A09325C82}"/>
    <cellStyle name="Comma 2 2 3 3 2 3 2 2" xfId="45524" xr:uid="{C785BFD5-9FE0-4EDE-B155-07F1A7D08A34}"/>
    <cellStyle name="Comma 2 2 3 3 2 3 3" xfId="13204" xr:uid="{CFF6C380-947C-4D25-996B-512573C820D5}"/>
    <cellStyle name="Comma 2 2 3 3 2 3 4" xfId="43128" xr:uid="{730AA79C-B8F2-4291-8789-FF6798DEE6E5}"/>
    <cellStyle name="Comma 2 2 3 3 2 3 5" xfId="48021" xr:uid="{22D8DE57-FB18-4611-8D45-C58396C9A949}"/>
    <cellStyle name="Comma 2 2 3 3 2 4" xfId="2511" xr:uid="{C1FD8C90-D7CD-4D46-B41E-F16975E2CBE9}"/>
    <cellStyle name="Comma 2 2 3 3 2 4 2" xfId="10782" xr:uid="{D56846ED-1E1B-41E7-AF7C-6186DC59FADB}"/>
    <cellStyle name="Comma 2 2 3 3 2 4 2 2" xfId="45942" xr:uid="{44A96E9B-B437-4A1C-B073-E21F0F721741}"/>
    <cellStyle name="Comma 2 2 3 3 2 4 3" xfId="13622" xr:uid="{7E06CC48-15BD-4EE3-8005-89713E17742E}"/>
    <cellStyle name="Comma 2 2 3 3 2 4 4" xfId="43546" xr:uid="{2B2078EB-EF38-4428-916A-B7140C40D5F1}"/>
    <cellStyle name="Comma 2 2 3 3 2 4 5" xfId="48439" xr:uid="{1AF734FC-3A84-4685-A043-6939461346E0}"/>
    <cellStyle name="Comma 2 2 3 3 2 5" xfId="3055" xr:uid="{23FF6866-3D75-456D-971D-9EC16E8EBF85}"/>
    <cellStyle name="Comma 2 2 3 3 2 5 2" xfId="11326" xr:uid="{49DFFE75-F553-41B1-AB5E-4C988AF97078}"/>
    <cellStyle name="Comma 2 2 3 3 2 5 2 2" xfId="46486" xr:uid="{BCB24A40-8784-426C-866F-EA47CF33D89D}"/>
    <cellStyle name="Comma 2 2 3 3 2 5 3" xfId="14166" xr:uid="{765221B5-81C8-42A7-8ACB-209CFD0C47D5}"/>
    <cellStyle name="Comma 2 2 3 3 2 5 4" xfId="44090" xr:uid="{0EB117FB-2B93-4EEC-8CDC-478BBC15B416}"/>
    <cellStyle name="Comma 2 2 3 3 2 5 5" xfId="48983" xr:uid="{C7C3C487-8057-4E5F-AAF6-52EF23234E14}"/>
    <cellStyle name="Comma 2 2 3 3 2 6" xfId="3557" xr:uid="{8C1ECC1C-F1ED-4730-860F-D2D04340D8C1}"/>
    <cellStyle name="Comma 2 2 3 3 2 6 2" xfId="11798" xr:uid="{1810DF9E-9F14-44AD-9928-E313FD9A103D}"/>
    <cellStyle name="Comma 2 2 3 3 2 6 3" xfId="14638" xr:uid="{34C55105-9FE1-4C6B-88F9-07D0F04FFE25}"/>
    <cellStyle name="Comma 2 2 3 3 2 6 4" xfId="44562" xr:uid="{D9A50638-E71A-45F5-BCFE-E34B14385FC9}"/>
    <cellStyle name="Comma 2 2 3 3 2 6 5" xfId="49455" xr:uid="{A3B9A0A9-855F-4B75-9C75-430D35FE0C31}"/>
    <cellStyle name="Comma 2 2 3 3 2 7" xfId="9820" xr:uid="{FC3CA826-BABE-414B-BBF5-E0F68FDDC74C}"/>
    <cellStyle name="Comma 2 2 3 3 2 7 2" xfId="44980" xr:uid="{0ACA6737-C96B-4415-AF35-087DA5D84680}"/>
    <cellStyle name="Comma 2 2 3 3 2 8" xfId="12660" xr:uid="{BD69A417-A9EB-467A-890E-CD906A6C50A6}"/>
    <cellStyle name="Comma 2 2 3 3 2 9" xfId="16003" xr:uid="{7F6F90DC-35EC-4F53-94AC-DE738025F1C1}"/>
    <cellStyle name="Comma 2 2 3 3 3" xfId="388" xr:uid="{00000000-0005-0000-0000-00008A000000}"/>
    <cellStyle name="Comma 2 2 3 3 3 10" xfId="17202" xr:uid="{0DAE90F8-FDC8-48ED-831C-5C2DA904F93D}"/>
    <cellStyle name="Comma 2 2 3 3 3 11" xfId="17802" xr:uid="{45F7D23E-C697-4726-953E-DF1F27F64E02}"/>
    <cellStyle name="Comma 2 2 3 3 3 12" xfId="42696" xr:uid="{50EC55DD-7A3F-4ED3-9354-64D44DAD9FFF}"/>
    <cellStyle name="Comma 2 2 3 3 3 13" xfId="47589" xr:uid="{A3B61EC4-2F7E-4159-976D-53C7438267C2}"/>
    <cellStyle name="Comma 2 2 3 3 3 2" xfId="2205" xr:uid="{7E7D5D0C-793C-4069-A5FD-8EB7C89FEFD2}"/>
    <cellStyle name="Comma 2 2 3 3 3 2 2" xfId="10476" xr:uid="{B66FA9B8-0C8F-4442-9D5D-24B0188E5414}"/>
    <cellStyle name="Comma 2 2 3 3 3 2 2 2" xfId="45636" xr:uid="{D54486A1-46CE-4367-83DE-DE9C00C6C32F}"/>
    <cellStyle name="Comma 2 2 3 3 3 2 3" xfId="13316" xr:uid="{4F4F4FF8-43DA-4539-AAAC-31B86CA12043}"/>
    <cellStyle name="Comma 2 2 3 3 3 2 4" xfId="43240" xr:uid="{73A9CDD9-582D-4F40-8798-0124D20BF619}"/>
    <cellStyle name="Comma 2 2 3 3 3 2 5" xfId="48133" xr:uid="{8CCF1F74-243B-4FEB-AF5C-7DA0A867570C}"/>
    <cellStyle name="Comma 2 2 3 3 3 3" xfId="2623" xr:uid="{BC0D72BA-4F49-4C85-A792-C7D999996982}"/>
    <cellStyle name="Comma 2 2 3 3 3 3 2" xfId="10894" xr:uid="{A1937D7B-42A6-42D6-96B6-FCEF4FD764DA}"/>
    <cellStyle name="Comma 2 2 3 3 3 3 2 2" xfId="46054" xr:uid="{D1495623-C799-4708-BDD5-69EB14412241}"/>
    <cellStyle name="Comma 2 2 3 3 3 3 3" xfId="13734" xr:uid="{2E8B414D-DEA6-4299-A5AC-689A1B187DAD}"/>
    <cellStyle name="Comma 2 2 3 3 3 3 4" xfId="43658" xr:uid="{59892179-4D2A-4D88-A93F-53F2929D5C54}"/>
    <cellStyle name="Comma 2 2 3 3 3 3 5" xfId="48551" xr:uid="{E4B815E7-4181-418E-891B-DC0D7EA45E3A}"/>
    <cellStyle name="Comma 2 2 3 3 3 4" xfId="3167" xr:uid="{F39BB5DC-AC69-4945-B9E6-EE96CBFF12F5}"/>
    <cellStyle name="Comma 2 2 3 3 3 4 2" xfId="11438" xr:uid="{3F001C1F-4B60-4DDF-8DB5-5B7E6876886A}"/>
    <cellStyle name="Comma 2 2 3 3 3 4 2 2" xfId="46598" xr:uid="{1698726D-510F-479B-A728-ED118DB70A6F}"/>
    <cellStyle name="Comma 2 2 3 3 3 4 3" xfId="14278" xr:uid="{CFD9D96D-807F-476C-AF44-E9BA6329748A}"/>
    <cellStyle name="Comma 2 2 3 3 3 4 4" xfId="44202" xr:uid="{A73E1C57-59D2-4265-B6D4-3A18F0AF3301}"/>
    <cellStyle name="Comma 2 2 3 3 3 4 5" xfId="49095" xr:uid="{1CCC4957-BF25-4C16-85D1-070A735CF3D3}"/>
    <cellStyle name="Comma 2 2 3 3 3 5" xfId="3669" xr:uid="{34C949B2-3BC3-4CDE-B77F-C1723D61464D}"/>
    <cellStyle name="Comma 2 2 3 3 3 5 2" xfId="11910" xr:uid="{45DD311B-4781-44AA-A4DF-B1C15D09AACE}"/>
    <cellStyle name="Comma 2 2 3 3 3 5 3" xfId="14750" xr:uid="{AE1D8401-1643-47DE-8B80-1A5D86503832}"/>
    <cellStyle name="Comma 2 2 3 3 3 5 4" xfId="44674" xr:uid="{F5B0A392-313A-4D80-92FD-EC1F9F647FBD}"/>
    <cellStyle name="Comma 2 2 3 3 3 5 5" xfId="49567" xr:uid="{3F03E1F0-8854-4BE2-8BCB-8AC915CE2C49}"/>
    <cellStyle name="Comma 2 2 3 3 3 6" xfId="9932" xr:uid="{A66C40A2-5D41-4C6E-8FD3-74C07A77C0A8}"/>
    <cellStyle name="Comma 2 2 3 3 3 6 2" xfId="45092" xr:uid="{8473ABAE-282F-4245-95CB-160E792FA370}"/>
    <cellStyle name="Comma 2 2 3 3 3 7" xfId="12772" xr:uid="{2A4DFD79-43BB-4EE2-AA5C-D046C4A0F637}"/>
    <cellStyle name="Comma 2 2 3 3 3 8" xfId="16115" xr:uid="{B879EFBF-1C1C-4896-A0D5-4F1D583AF98C}"/>
    <cellStyle name="Comma 2 2 3 3 3 9" xfId="16658" xr:uid="{3AE969B0-DD21-4CB7-8C9A-A38639F9A4BB}"/>
    <cellStyle name="Comma 2 2 3 3 4" xfId="591" xr:uid="{00000000-0005-0000-0000-00008B000000}"/>
    <cellStyle name="Comma 2 2 3 3 4 10" xfId="47791" xr:uid="{809872C2-7BEF-4279-8372-FD016E035024}"/>
    <cellStyle name="Comma 2 2 3 3 4 2" xfId="2825" xr:uid="{B0867F8E-A725-4C2D-B40E-8D666CC57804}"/>
    <cellStyle name="Comma 2 2 3 3 4 2 2" xfId="11096" xr:uid="{DC909846-67F8-4F2E-BE6E-0BB6CA6D17E0}"/>
    <cellStyle name="Comma 2 2 3 3 4 2 2 2" xfId="46256" xr:uid="{89B88A0F-AD2C-4446-8865-FDDDAA1CF964}"/>
    <cellStyle name="Comma 2 2 3 3 4 2 3" xfId="13936" xr:uid="{07996F75-BC1A-4D99-A265-CFBFEFEA43FF}"/>
    <cellStyle name="Comma 2 2 3 3 4 2 4" xfId="43860" xr:uid="{7BDF366B-E197-4D2D-80C7-1358BF66A37C}"/>
    <cellStyle name="Comma 2 2 3 3 4 2 5" xfId="48753" xr:uid="{8195B794-9D72-407C-B235-D3856AE4DBEC}"/>
    <cellStyle name="Comma 2 2 3 3 4 3" xfId="10134" xr:uid="{12BEDE18-CE19-4C0A-9D66-842E4E7F7D13}"/>
    <cellStyle name="Comma 2 2 3 3 4 3 2" xfId="45294" xr:uid="{E90DFBEF-AB02-4907-92EE-03C921AE3282}"/>
    <cellStyle name="Comma 2 2 3 3 4 4" xfId="12974" xr:uid="{20FCB769-578E-4440-8048-14FFFA9A63AE}"/>
    <cellStyle name="Comma 2 2 3 3 4 5" xfId="16317" xr:uid="{FB880372-9DB2-4B39-ADDD-3BD882C26E35}"/>
    <cellStyle name="Comma 2 2 3 3 4 6" xfId="16860" xr:uid="{C3ED3F4D-7029-4810-BBD2-AE8DD2D13BE1}"/>
    <cellStyle name="Comma 2 2 3 3 4 7" xfId="17404" xr:uid="{F04F8169-75AD-4DE7-90E6-CEAB94C43104}"/>
    <cellStyle name="Comma 2 2 3 3 4 8" xfId="17702" xr:uid="{8B2B1E1B-A887-453E-8D2F-93A40C75EFFA}"/>
    <cellStyle name="Comma 2 2 3 3 4 9" xfId="42898" xr:uid="{FE2BDCF5-3068-4941-BE10-ADDBDE55C7B7}"/>
    <cellStyle name="Comma 2 2 3 3 5" xfId="1989" xr:uid="{4B1BCD93-146E-47E5-94F8-4813A152BF55}"/>
    <cellStyle name="Comma 2 2 3 3 5 2" xfId="10260" xr:uid="{3BDB0A3F-0B01-4235-A6B2-D85B90997735}"/>
    <cellStyle name="Comma 2 2 3 3 5 2 2" xfId="45420" xr:uid="{96CB8540-2483-4FD1-80CE-BD5D4DA30860}"/>
    <cellStyle name="Comma 2 2 3 3 5 3" xfId="13100" xr:uid="{CEA4392B-8898-4C6C-B4DE-B9F4F5109515}"/>
    <cellStyle name="Comma 2 2 3 3 5 4" xfId="43024" xr:uid="{DA7827F5-EDCC-42D5-A3B3-457563EBD7F1}"/>
    <cellStyle name="Comma 2 2 3 3 5 5" xfId="47917" xr:uid="{3B004ABC-BDD4-4688-AE13-6E2532C7B8E8}"/>
    <cellStyle name="Comma 2 2 3 3 6" xfId="2407" xr:uid="{37EBE0E6-4D30-42FD-9328-9A25427F94A4}"/>
    <cellStyle name="Comma 2 2 3 3 6 2" xfId="10678" xr:uid="{9E9A691D-28F9-4259-976F-4FFD30965371}"/>
    <cellStyle name="Comma 2 2 3 3 6 2 2" xfId="45838" xr:uid="{20F0A4F1-7356-4A6E-AB79-AF219DC9598F}"/>
    <cellStyle name="Comma 2 2 3 3 6 3" xfId="13518" xr:uid="{1F6B55C9-E4C3-4035-8EAB-30C4E556D96E}"/>
    <cellStyle name="Comma 2 2 3 3 6 4" xfId="43442" xr:uid="{56A675EE-4CB4-4251-BB82-70B4DF2EC23D}"/>
    <cellStyle name="Comma 2 2 3 3 6 5" xfId="48335" xr:uid="{7A877204-CDB9-4445-AF76-79403483C7A5}"/>
    <cellStyle name="Comma 2 2 3 3 7" xfId="2951" xr:uid="{4E667FBB-6049-499C-A78B-9DED63A5D27C}"/>
    <cellStyle name="Comma 2 2 3 3 7 2" xfId="11222" xr:uid="{8B9D9A75-F381-4F78-9F1A-A04F2D2914EC}"/>
    <cellStyle name="Comma 2 2 3 3 7 2 2" xfId="46382" xr:uid="{10CE1FE1-7749-4810-85A9-05BFCCDB25B1}"/>
    <cellStyle name="Comma 2 2 3 3 7 3" xfId="14062" xr:uid="{63A8B75D-3C73-4FF8-BAD2-F8361726DDDA}"/>
    <cellStyle name="Comma 2 2 3 3 7 4" xfId="43986" xr:uid="{C5C7EC87-355D-43BE-A68F-A3DB0CC7BFFA}"/>
    <cellStyle name="Comma 2 2 3 3 7 5" xfId="48879" xr:uid="{1F83ED5E-709C-4339-A95A-170972841C9D}"/>
    <cellStyle name="Comma 2 2 3 3 8" xfId="3453" xr:uid="{868A16F2-BDA9-4BD4-8D0A-FA26F5D27D88}"/>
    <cellStyle name="Comma 2 2 3 3 8 2" xfId="11694" xr:uid="{69DDDA70-A998-4753-9A6E-7C5EBCDEF304}"/>
    <cellStyle name="Comma 2 2 3 3 8 3" xfId="14534" xr:uid="{B669FBEF-1243-49D5-AB4E-9C61A8A5698E}"/>
    <cellStyle name="Comma 2 2 3 3 8 4" xfId="44458" xr:uid="{7CC3EF40-4D78-44ED-A31E-58ECA0802AA8}"/>
    <cellStyle name="Comma 2 2 3 3 8 5" xfId="49351" xr:uid="{A72885A7-7915-4A27-88AA-B93C96D8CB2E}"/>
    <cellStyle name="Comma 2 2 3 3 9" xfId="9716" xr:uid="{C0C37AFC-D43E-40C3-91CD-C811FB795EDF}"/>
    <cellStyle name="Comma 2 2 3 3 9 2" xfId="44876" xr:uid="{2C2DF4C9-D173-49DA-8335-D729DEDA1318}"/>
    <cellStyle name="Comma 2 2 3 4" xfId="235" xr:uid="{00000000-0005-0000-0000-00008C000000}"/>
    <cellStyle name="Comma 2 2 3 4 10" xfId="16519" xr:uid="{34F96D4D-12CB-427E-B505-DA8D32A89C0D}"/>
    <cellStyle name="Comma 2 2 3 4 11" xfId="17063" xr:uid="{2030AC44-4BC7-432E-A927-7994D4A756F9}"/>
    <cellStyle name="Comma 2 2 3 4 12" xfId="17793" xr:uid="{034F83B1-2C63-42FC-8C00-E8B195C04EC2}"/>
    <cellStyle name="Comma 2 2 3 4 13" xfId="42557" xr:uid="{2A7983E0-B411-469A-B922-62DCA88F0065}"/>
    <cellStyle name="Comma 2 2 3 4 14" xfId="47450" xr:uid="{1CB15D00-EA19-4E99-B0E1-785E3806CB06}"/>
    <cellStyle name="Comma 2 2 3 4 2" xfId="462" xr:uid="{00000000-0005-0000-0000-00008D000000}"/>
    <cellStyle name="Comma 2 2 3 4 2 10" xfId="17275" xr:uid="{5BB5DBA7-D738-4C27-8188-432B550357EA}"/>
    <cellStyle name="Comma 2 2 3 4 2 11" xfId="17514" xr:uid="{1F00928C-4BA5-4FA0-BE88-771C5E22F6B4}"/>
    <cellStyle name="Comma 2 2 3 4 2 12" xfId="42769" xr:uid="{59073833-9D3E-48E7-BB6B-CD565DBB9741}"/>
    <cellStyle name="Comma 2 2 3 4 2 13" xfId="47662" xr:uid="{8D964289-9061-4591-ADD7-F846FC74D42A}"/>
    <cellStyle name="Comma 2 2 3 4 2 2" xfId="2278" xr:uid="{ED8314FB-684C-45A0-B588-5CF2169B34C0}"/>
    <cellStyle name="Comma 2 2 3 4 2 2 2" xfId="10549" xr:uid="{32C07849-D61C-43BA-9A40-659564FA54BC}"/>
    <cellStyle name="Comma 2 2 3 4 2 2 2 2" xfId="45709" xr:uid="{868176F7-211F-4032-8039-7ABB6F96B318}"/>
    <cellStyle name="Comma 2 2 3 4 2 2 3" xfId="13389" xr:uid="{7D4FADCB-C1C2-448C-BBFC-58CAA34A20B5}"/>
    <cellStyle name="Comma 2 2 3 4 2 2 4" xfId="43313" xr:uid="{D65ED7F8-8CD5-4549-AC70-20DDD5C9250A}"/>
    <cellStyle name="Comma 2 2 3 4 2 2 5" xfId="48206" xr:uid="{EFD861BB-527C-42EB-A35B-7112845CB5F5}"/>
    <cellStyle name="Comma 2 2 3 4 2 3" xfId="2696" xr:uid="{C617BFEA-0973-42FA-A5CF-0BEEEF51B0E1}"/>
    <cellStyle name="Comma 2 2 3 4 2 3 2" xfId="10967" xr:uid="{1A8F0979-12AC-43E2-8A51-B489CB149AD2}"/>
    <cellStyle name="Comma 2 2 3 4 2 3 2 2" xfId="46127" xr:uid="{4A522711-8D2E-4484-A168-E16D7B85F4EA}"/>
    <cellStyle name="Comma 2 2 3 4 2 3 3" xfId="13807" xr:uid="{1D11A64E-55D9-4922-8FD6-965C238F552E}"/>
    <cellStyle name="Comma 2 2 3 4 2 3 4" xfId="43731" xr:uid="{AE1DF34B-AA83-44BF-9EA8-2C173FDA9A9F}"/>
    <cellStyle name="Comma 2 2 3 4 2 3 5" xfId="48624" xr:uid="{7F116FD6-772D-4A8C-B228-4A7C9067F09D}"/>
    <cellStyle name="Comma 2 2 3 4 2 4" xfId="3240" xr:uid="{5F641901-DA30-4176-8470-A8661B6356B8}"/>
    <cellStyle name="Comma 2 2 3 4 2 4 2" xfId="11511" xr:uid="{141AAE8F-D15D-4609-AE62-F75692965C0B}"/>
    <cellStyle name="Comma 2 2 3 4 2 4 2 2" xfId="46671" xr:uid="{AAFC731A-153A-4328-BB8D-7BABB0F3D11B}"/>
    <cellStyle name="Comma 2 2 3 4 2 4 3" xfId="14351" xr:uid="{0873B63B-2453-4B33-848E-7EF89FE0C2B9}"/>
    <cellStyle name="Comma 2 2 3 4 2 4 4" xfId="44275" xr:uid="{8427BE0F-9780-4BB4-9C42-4CA3E973E8FC}"/>
    <cellStyle name="Comma 2 2 3 4 2 4 5" xfId="49168" xr:uid="{5A6BF4C6-F11C-44C8-806C-93E6BE99BC7F}"/>
    <cellStyle name="Comma 2 2 3 4 2 5" xfId="3742" xr:uid="{6E04AB47-E551-4F1D-8B5B-5F4927B1703E}"/>
    <cellStyle name="Comma 2 2 3 4 2 5 2" xfId="11983" xr:uid="{2BBA64CD-1813-4074-B687-D269344B772A}"/>
    <cellStyle name="Comma 2 2 3 4 2 5 3" xfId="14823" xr:uid="{F8753221-31E0-4DD8-AAD1-F66C7B2D794F}"/>
    <cellStyle name="Comma 2 2 3 4 2 5 4" xfId="44747" xr:uid="{5D6BF662-09C8-46C2-9D72-32068766D9DC}"/>
    <cellStyle name="Comma 2 2 3 4 2 5 5" xfId="49640" xr:uid="{001E1B23-A788-49A0-8C82-4433F80E8120}"/>
    <cellStyle name="Comma 2 2 3 4 2 6" xfId="10005" xr:uid="{1B0F611A-61FA-4228-BE8A-6D9E73817C35}"/>
    <cellStyle name="Comma 2 2 3 4 2 6 2" xfId="45165" xr:uid="{FDD0EDBF-BB23-484F-AA42-DDF9382C1310}"/>
    <cellStyle name="Comma 2 2 3 4 2 7" xfId="12845" xr:uid="{8B534540-B473-4DC1-A5F2-F9FE3DBA43C0}"/>
    <cellStyle name="Comma 2 2 3 4 2 8" xfId="16188" xr:uid="{5E478322-89D3-46C9-B9B4-270A972E38F1}"/>
    <cellStyle name="Comma 2 2 3 4 2 9" xfId="16731" xr:uid="{8C67B26C-B96C-4ADE-8409-B0C592508E64}"/>
    <cellStyle name="Comma 2 2 3 4 3" xfId="2066" xr:uid="{EA461B1B-5EB7-47E4-A576-48A70255CC26}"/>
    <cellStyle name="Comma 2 2 3 4 3 2" xfId="10337" xr:uid="{3F3D345F-14B3-4EC7-9269-DCB2A6B58A8E}"/>
    <cellStyle name="Comma 2 2 3 4 3 2 2" xfId="45497" xr:uid="{5019717B-233E-4E8D-B095-046E54136A0A}"/>
    <cellStyle name="Comma 2 2 3 4 3 3" xfId="13177" xr:uid="{89ECF67C-579B-41FE-A505-8A2E3DAE9F55}"/>
    <cellStyle name="Comma 2 2 3 4 3 4" xfId="43101" xr:uid="{78FEAC49-AA2E-4D43-8206-E4E2232F9D06}"/>
    <cellStyle name="Comma 2 2 3 4 3 5" xfId="47994" xr:uid="{E2E3634F-8C5D-4835-AD1A-8E795C7C6679}"/>
    <cellStyle name="Comma 2 2 3 4 4" xfId="2484" xr:uid="{BAEAA368-5AAF-4571-8907-7D2AD60E18C9}"/>
    <cellStyle name="Comma 2 2 3 4 4 2" xfId="10755" xr:uid="{C08FBC3A-F7E3-4881-93A5-93ECFBF95DBF}"/>
    <cellStyle name="Comma 2 2 3 4 4 2 2" xfId="45915" xr:uid="{1C490F68-2384-4D81-BB71-3DCD853AB437}"/>
    <cellStyle name="Comma 2 2 3 4 4 3" xfId="13595" xr:uid="{97B4E832-0C9F-4384-9E01-F83AB8EDACD2}"/>
    <cellStyle name="Comma 2 2 3 4 4 4" xfId="43519" xr:uid="{3FB88272-9806-4632-A62F-CA400C188FE4}"/>
    <cellStyle name="Comma 2 2 3 4 4 5" xfId="48412" xr:uid="{DA3308C6-73B1-4238-9A0E-151016A6C554}"/>
    <cellStyle name="Comma 2 2 3 4 5" xfId="3028" xr:uid="{5E958D6D-4CA0-4E00-BEE1-C1502117D424}"/>
    <cellStyle name="Comma 2 2 3 4 5 2" xfId="11299" xr:uid="{9201131D-738F-468E-AD55-1AE31275A92B}"/>
    <cellStyle name="Comma 2 2 3 4 5 2 2" xfId="46459" xr:uid="{88F3225D-A746-4591-9F8C-BE2229E24273}"/>
    <cellStyle name="Comma 2 2 3 4 5 3" xfId="14139" xr:uid="{F260E0E0-5948-4CFD-A1A7-5B7C63C78007}"/>
    <cellStyle name="Comma 2 2 3 4 5 4" xfId="44063" xr:uid="{B1BA443A-6331-45C4-822C-9965C1FEE7C6}"/>
    <cellStyle name="Comma 2 2 3 4 5 5" xfId="48956" xr:uid="{94E85A39-9E9D-4407-8426-B7881C13103A}"/>
    <cellStyle name="Comma 2 2 3 4 6" xfId="3530" xr:uid="{4EEBC2D7-E1FE-4639-B04E-43532061F7BD}"/>
    <cellStyle name="Comma 2 2 3 4 6 2" xfId="11771" xr:uid="{AC6A211B-AB4E-4FE4-A280-47EE9541B365}"/>
    <cellStyle name="Comma 2 2 3 4 6 3" xfId="14611" xr:uid="{7375E266-299E-4C08-8E54-B6B31DCDC969}"/>
    <cellStyle name="Comma 2 2 3 4 6 4" xfId="44535" xr:uid="{B6C69CAA-8760-4D2B-8C67-B812B3CEC936}"/>
    <cellStyle name="Comma 2 2 3 4 6 5" xfId="49428" xr:uid="{5B9861D1-397D-4A1C-9B95-001DCBDED377}"/>
    <cellStyle name="Comma 2 2 3 4 7" xfId="9793" xr:uid="{BF76E9D5-8AC5-4073-8C4D-762498DC3316}"/>
    <cellStyle name="Comma 2 2 3 4 7 2" xfId="44953" xr:uid="{2C852566-3E82-4143-8C09-659A4FC9C945}"/>
    <cellStyle name="Comma 2 2 3 4 8" xfId="12633" xr:uid="{B1790A9F-D7EB-4EE9-9930-8FE66A3E85E9}"/>
    <cellStyle name="Comma 2 2 3 4 9" xfId="15976" xr:uid="{3FDA821B-A7A5-4641-BD3B-AB105A55C1B4}"/>
    <cellStyle name="Comma 2 2 3 5" xfId="361" xr:uid="{00000000-0005-0000-0000-00008E000000}"/>
    <cellStyle name="Comma 2 2 3 5 10" xfId="17175" xr:uid="{F63F6A7D-2A9C-43C8-8ADB-A8603DE2E5BA}"/>
    <cellStyle name="Comma 2 2 3 5 11" xfId="17779" xr:uid="{C34A8D16-5DEE-4FBB-9F5F-3ECDB594A0B6}"/>
    <cellStyle name="Comma 2 2 3 5 12" xfId="42669" xr:uid="{B8FD3C3A-19D0-441D-B169-9292DF374A28}"/>
    <cellStyle name="Comma 2 2 3 5 13" xfId="47562" xr:uid="{FD9BA7D1-63E9-49AF-AD87-8D5125A100F2}"/>
    <cellStyle name="Comma 2 2 3 5 2" xfId="2178" xr:uid="{D71A163D-144E-4751-BD1C-278E113F68A9}"/>
    <cellStyle name="Comma 2 2 3 5 2 2" xfId="10449" xr:uid="{D4CAA48E-87D6-435F-B355-8D7718AB6AA7}"/>
    <cellStyle name="Comma 2 2 3 5 2 2 2" xfId="45609" xr:uid="{4E8D5E68-5482-437D-B83E-5F168D49FD0A}"/>
    <cellStyle name="Comma 2 2 3 5 2 3" xfId="13289" xr:uid="{F845F858-7100-41B8-BB2F-7BE6127BDAC4}"/>
    <cellStyle name="Comma 2 2 3 5 2 4" xfId="43213" xr:uid="{1DC2DCD0-0C11-4121-9A29-8842EFC139B9}"/>
    <cellStyle name="Comma 2 2 3 5 2 5" xfId="48106" xr:uid="{3C1831C5-10D0-4472-BF60-E8DE88B315A7}"/>
    <cellStyle name="Comma 2 2 3 5 3" xfId="2596" xr:uid="{5401D516-0485-4D3B-BB09-7B0BFCA0F317}"/>
    <cellStyle name="Comma 2 2 3 5 3 2" xfId="10867" xr:uid="{4ED00581-034F-458A-83B4-AA73176FC0BD}"/>
    <cellStyle name="Comma 2 2 3 5 3 2 2" xfId="46027" xr:uid="{A4D25406-0360-4D04-B688-9E93D433CA39}"/>
    <cellStyle name="Comma 2 2 3 5 3 3" xfId="13707" xr:uid="{1B869B61-E35E-4D62-94EE-7C835FAC6534}"/>
    <cellStyle name="Comma 2 2 3 5 3 4" xfId="43631" xr:uid="{E1726072-1617-4496-832D-901D82E06E5F}"/>
    <cellStyle name="Comma 2 2 3 5 3 5" xfId="48524" xr:uid="{2CB12894-93C2-4100-8706-EBBD5A32BA40}"/>
    <cellStyle name="Comma 2 2 3 5 4" xfId="3140" xr:uid="{85A73D37-EF9E-40D5-9CFA-88DA12C4F370}"/>
    <cellStyle name="Comma 2 2 3 5 4 2" xfId="11411" xr:uid="{CEACB38B-0992-4B20-A026-7B46D2801D70}"/>
    <cellStyle name="Comma 2 2 3 5 4 2 2" xfId="46571" xr:uid="{EF5E434F-099C-4D5F-AD70-28D7C95DCA4D}"/>
    <cellStyle name="Comma 2 2 3 5 4 3" xfId="14251" xr:uid="{32E75847-2A54-4DE0-9C89-77DB002CC481}"/>
    <cellStyle name="Comma 2 2 3 5 4 4" xfId="44175" xr:uid="{71D1D5EB-0C75-416B-BF6C-07660C983FE9}"/>
    <cellStyle name="Comma 2 2 3 5 4 5" xfId="49068" xr:uid="{AD2B958A-952D-4FC2-8415-34AA43C4332D}"/>
    <cellStyle name="Comma 2 2 3 5 5" xfId="3642" xr:uid="{15EB14D3-11F0-45B7-A10D-5AB835BB32A5}"/>
    <cellStyle name="Comma 2 2 3 5 5 2" xfId="11883" xr:uid="{ACE06FA2-5ECF-443E-AB5D-18F7CDC6E6EE}"/>
    <cellStyle name="Comma 2 2 3 5 5 3" xfId="14723" xr:uid="{67120384-2AE9-4276-A7FF-BDAA590E26D8}"/>
    <cellStyle name="Comma 2 2 3 5 5 4" xfId="44647" xr:uid="{68EB568A-8F05-47AA-A4CF-8657B4348812}"/>
    <cellStyle name="Comma 2 2 3 5 5 5" xfId="49540" xr:uid="{E115446C-8AB8-453C-BA82-EAF7738D20E7}"/>
    <cellStyle name="Comma 2 2 3 5 6" xfId="9905" xr:uid="{C9189F14-A2AD-4A82-B611-6FBDF2F4378E}"/>
    <cellStyle name="Comma 2 2 3 5 6 2" xfId="45065" xr:uid="{78DAEB1E-664B-47C2-8874-1DFAD3844021}"/>
    <cellStyle name="Comma 2 2 3 5 7" xfId="12745" xr:uid="{F2B9D343-15B9-4D7C-A6ED-2B4BF526269B}"/>
    <cellStyle name="Comma 2 2 3 5 8" xfId="16088" xr:uid="{1EAE0CC7-7FB8-4719-A6F9-48D10A0253E4}"/>
    <cellStyle name="Comma 2 2 3 5 9" xfId="16631" xr:uid="{DAA72D30-5314-4BB0-9703-1343AA8E2C3F}"/>
    <cellStyle name="Comma 2 2 3 6" xfId="564" xr:uid="{00000000-0005-0000-0000-00008F000000}"/>
    <cellStyle name="Comma 2 2 3 6 10" xfId="47764" xr:uid="{6E926482-AEB6-42B3-BF57-BF1C1E785386}"/>
    <cellStyle name="Comma 2 2 3 6 2" xfId="2798" xr:uid="{FF8484C0-E79D-44B1-B654-AF1990A89B6C}"/>
    <cellStyle name="Comma 2 2 3 6 2 2" xfId="11069" xr:uid="{6E41F51D-7BA3-46C6-863F-CC4C871DE04C}"/>
    <cellStyle name="Comma 2 2 3 6 2 2 2" xfId="46229" xr:uid="{E0FA25AC-D7C5-4858-917B-257A9AA8D9FA}"/>
    <cellStyle name="Comma 2 2 3 6 2 3" xfId="13909" xr:uid="{BDBC0DA2-2501-439D-B1B4-79EA5A1FD076}"/>
    <cellStyle name="Comma 2 2 3 6 2 4" xfId="43833" xr:uid="{F5636FC2-B613-428A-9E94-5CE35896A6D1}"/>
    <cellStyle name="Comma 2 2 3 6 2 5" xfId="48726" xr:uid="{C1429915-1591-4847-B711-926B24262EF2}"/>
    <cellStyle name="Comma 2 2 3 6 3" xfId="10107" xr:uid="{1E7344E8-F2AE-4E54-9551-F5DB816F4958}"/>
    <cellStyle name="Comma 2 2 3 6 3 2" xfId="45267" xr:uid="{567F029E-6706-45C5-8436-1C02E012D6F8}"/>
    <cellStyle name="Comma 2 2 3 6 4" xfId="12947" xr:uid="{9ECCE843-9CFA-4B5A-BB8A-EDBF5D7A9478}"/>
    <cellStyle name="Comma 2 2 3 6 5" xfId="16290" xr:uid="{45729E3C-B921-48B0-98A0-2119C9DFD2E5}"/>
    <cellStyle name="Comma 2 2 3 6 6" xfId="16833" xr:uid="{1AF342A4-44A2-4042-9813-850595075BFE}"/>
    <cellStyle name="Comma 2 2 3 6 7" xfId="17377" xr:uid="{8C27D55A-2C76-4175-B93A-639E77F45C82}"/>
    <cellStyle name="Comma 2 2 3 6 8" xfId="17869" xr:uid="{D981BA25-BEF7-4FAD-8D12-72162BFA3213}"/>
    <cellStyle name="Comma 2 2 3 6 9" xfId="42871" xr:uid="{D34DC893-82BF-440D-B388-55F97D70B46C}"/>
    <cellStyle name="Comma 2 2 3 7" xfId="1962" xr:uid="{45B703FF-9BF9-4F97-B8A2-FC48718EED71}"/>
    <cellStyle name="Comma 2 2 3 7 2" xfId="10233" xr:uid="{74B628D6-F22C-4A26-B395-F6BB1F89B348}"/>
    <cellStyle name="Comma 2 2 3 7 2 2" xfId="45393" xr:uid="{AA6D8BAA-9154-4B08-A0AE-96947A39D9C5}"/>
    <cellStyle name="Comma 2 2 3 7 3" xfId="13073" xr:uid="{42BC7CEA-EBEF-4091-8FB9-1A165EDEAE36}"/>
    <cellStyle name="Comma 2 2 3 7 4" xfId="42997" xr:uid="{D07AAEC2-2FD2-4CBE-B0B3-B53494E7F09D}"/>
    <cellStyle name="Comma 2 2 3 7 5" xfId="47890" xr:uid="{80330E20-9ED3-40D9-AA35-2576712D7F97}"/>
    <cellStyle name="Comma 2 2 3 8" xfId="2380" xr:uid="{0A554B93-9278-4D9F-8FC3-81CEEE22D95F}"/>
    <cellStyle name="Comma 2 2 3 8 2" xfId="10651" xr:uid="{48F56C98-A6ED-4FFA-8FC1-EEFB3C0FAECE}"/>
    <cellStyle name="Comma 2 2 3 8 2 2" xfId="45811" xr:uid="{6500A822-158F-4887-A444-47C10A1173C3}"/>
    <cellStyle name="Comma 2 2 3 8 3" xfId="13491" xr:uid="{83D2772D-49E2-47FB-893E-F71CDC857333}"/>
    <cellStyle name="Comma 2 2 3 8 4" xfId="43415" xr:uid="{AE23A09E-75C6-4B7B-B1E2-084062167F71}"/>
    <cellStyle name="Comma 2 2 3 8 5" xfId="48308" xr:uid="{396EF952-C42A-4354-A13A-6DB809512842}"/>
    <cellStyle name="Comma 2 2 3 9" xfId="2924" xr:uid="{B2C2493A-073E-40B1-B01C-422BC91640F3}"/>
    <cellStyle name="Comma 2 2 3 9 2" xfId="11195" xr:uid="{B6847E33-4109-49A8-981C-EDBC0BCD87B8}"/>
    <cellStyle name="Comma 2 2 3 9 2 2" xfId="46355" xr:uid="{C592CF1D-8466-4ACE-91DA-CC4F415E35BA}"/>
    <cellStyle name="Comma 2 2 3 9 3" xfId="14035" xr:uid="{7B55065C-541B-423B-AAD9-F54507F85F8B}"/>
    <cellStyle name="Comma 2 2 3 9 4" xfId="43959" xr:uid="{D9850258-C978-4E87-BA5E-1698CBDEFD5A}"/>
    <cellStyle name="Comma 2 2 3 9 5" xfId="48852" xr:uid="{97043F80-82F8-4526-87DC-170D2CB607DB}"/>
    <cellStyle name="Comma 2 2 4" xfId="128" xr:uid="{00000000-0005-0000-0000-000090000000}"/>
    <cellStyle name="Comma 2 2 4 2" xfId="46816" xr:uid="{2D7767B7-285A-45EF-8461-0A7A881B3F76}"/>
    <cellStyle name="Comma 2 2 4 2 2" xfId="47307" xr:uid="{DAED096E-3214-4BC0-80F8-38EA6F8FD941}"/>
    <cellStyle name="Comma 2 2 4 2 3" xfId="47219" xr:uid="{CAC9F6E3-A97E-40E4-8F3B-E94C7CE32D6C}"/>
    <cellStyle name="Comma 2 2 4 3" xfId="46817" xr:uid="{1B2EE294-96A8-4F55-AC08-6EF5B25875AF}"/>
    <cellStyle name="Comma 2 2 4 4" xfId="46818" xr:uid="{8779E1E8-6396-4600-91CB-4CEDB503BB6E}"/>
    <cellStyle name="Comma 2 2 4 5" xfId="47122" xr:uid="{C968C805-1186-46DF-ABBA-585EFFD1FF05}"/>
    <cellStyle name="Comma 2 2 5" xfId="170" xr:uid="{00000000-0005-0000-0000-000091000000}"/>
    <cellStyle name="Comma 2 2 5 10" xfId="12577" xr:uid="{14B634D1-4747-451D-B449-FB481509D137}"/>
    <cellStyle name="Comma 2 2 5 11" xfId="15920" xr:uid="{A780E47F-5B12-48B1-B708-47CD1D2634BF}"/>
    <cellStyle name="Comma 2 2 5 12" xfId="16463" xr:uid="{1E4D58CC-ED0F-4870-9A0A-6E6684ED8E30}"/>
    <cellStyle name="Comma 2 2 5 13" xfId="17007" xr:uid="{188C2B1C-6F15-4B1C-858D-394D4AB310C5}"/>
    <cellStyle name="Comma 2 2 5 14" xfId="17937" xr:uid="{0344A743-116A-40C7-8B6E-4777E4B2A22E}"/>
    <cellStyle name="Comma 2 2 5 15" xfId="42501" xr:uid="{B738BAA1-79AF-401E-8C8C-C8814AE0BAD0}"/>
    <cellStyle name="Comma 2 2 5 16" xfId="47394" xr:uid="{0919D3F3-0365-44A6-AD5E-624E03D001F9}"/>
    <cellStyle name="Comma 2 2 5 2" xfId="283" xr:uid="{00000000-0005-0000-0000-000092000000}"/>
    <cellStyle name="Comma 2 2 5 2 10" xfId="16567" xr:uid="{40F6E50F-54CC-4C45-A7E4-6CB88D2125B0}"/>
    <cellStyle name="Comma 2 2 5 2 11" xfId="17111" xr:uid="{CB5EAC10-2E2D-4F34-9D9E-5F92471513D1}"/>
    <cellStyle name="Comma 2 2 5 2 12" xfId="17891" xr:uid="{6F14887D-706C-41F2-BD96-5E455E52050B}"/>
    <cellStyle name="Comma 2 2 5 2 13" xfId="42605" xr:uid="{0B78407D-F651-49B4-A118-117BAC222203}"/>
    <cellStyle name="Comma 2 2 5 2 14" xfId="47498" xr:uid="{3438247F-744A-4D8B-A4E3-C8D588B41478}"/>
    <cellStyle name="Comma 2 2 5 2 2" xfId="510" xr:uid="{00000000-0005-0000-0000-000093000000}"/>
    <cellStyle name="Comma 2 2 5 2 2 10" xfId="17323" xr:uid="{A838E83A-1E8D-4BCB-93AA-0D7CBBD2F606}"/>
    <cellStyle name="Comma 2 2 5 2 2 11" xfId="18122" xr:uid="{F41A9D12-DD73-420F-8C54-791C70EEE984}"/>
    <cellStyle name="Comma 2 2 5 2 2 12" xfId="42817" xr:uid="{74D03CFC-A9DF-4D1A-8D0D-B45DD29AE67C}"/>
    <cellStyle name="Comma 2 2 5 2 2 13" xfId="47710" xr:uid="{07D13C7D-C2CA-42DD-A205-5A4F867522DD}"/>
    <cellStyle name="Comma 2 2 5 2 2 2" xfId="2326" xr:uid="{3C7927A5-A9BD-437B-AC66-68C20F87AD0B}"/>
    <cellStyle name="Comma 2 2 5 2 2 2 2" xfId="10597" xr:uid="{8C56674A-4453-4D5D-A09B-4D98AEF56143}"/>
    <cellStyle name="Comma 2 2 5 2 2 2 2 2" xfId="45757" xr:uid="{26D7B874-8677-4271-8B4E-DBB5138E560F}"/>
    <cellStyle name="Comma 2 2 5 2 2 2 3" xfId="13437" xr:uid="{BB9189EA-350F-4ECE-AEBD-52AC3309E44C}"/>
    <cellStyle name="Comma 2 2 5 2 2 2 4" xfId="43361" xr:uid="{448997BF-BEDE-4D18-BE1A-A52D137DA562}"/>
    <cellStyle name="Comma 2 2 5 2 2 2 5" xfId="48254" xr:uid="{D2ECF60F-79F2-471D-AE64-168E4F9C4109}"/>
    <cellStyle name="Comma 2 2 5 2 2 3" xfId="2744" xr:uid="{9F6CF72F-34AE-43AF-8084-2DDB7BDBB318}"/>
    <cellStyle name="Comma 2 2 5 2 2 3 2" xfId="11015" xr:uid="{51BC6882-0216-4710-923A-4BDF3E3FAB11}"/>
    <cellStyle name="Comma 2 2 5 2 2 3 2 2" xfId="46175" xr:uid="{0EE3525D-3DC3-4759-A64C-8F2F3C0669A7}"/>
    <cellStyle name="Comma 2 2 5 2 2 3 3" xfId="13855" xr:uid="{5A575B36-E96C-4FBA-9982-BA67718CB865}"/>
    <cellStyle name="Comma 2 2 5 2 2 3 4" xfId="43779" xr:uid="{D9C7ADB9-EB92-45B3-88CC-1AE3C44F041F}"/>
    <cellStyle name="Comma 2 2 5 2 2 3 5" xfId="48672" xr:uid="{42DAC082-7E2F-4441-80AC-3FC59184155F}"/>
    <cellStyle name="Comma 2 2 5 2 2 4" xfId="3288" xr:uid="{96318FA8-D46A-40C1-BBE3-76FCA360DCD6}"/>
    <cellStyle name="Comma 2 2 5 2 2 4 2" xfId="11559" xr:uid="{17CF5876-CD60-4D1B-BE71-175A3D30C89E}"/>
    <cellStyle name="Comma 2 2 5 2 2 4 2 2" xfId="46719" xr:uid="{57198F5C-B025-4E6B-A872-EB2C098FFA0A}"/>
    <cellStyle name="Comma 2 2 5 2 2 4 3" xfId="14399" xr:uid="{E8829A9B-7C98-4283-8F19-A60E0AE576A2}"/>
    <cellStyle name="Comma 2 2 5 2 2 4 4" xfId="44323" xr:uid="{936EDBBE-1292-4A09-A499-53DAF228F37C}"/>
    <cellStyle name="Comma 2 2 5 2 2 4 5" xfId="49216" xr:uid="{289B2AA7-C50B-4C8B-929F-4DBC2FD25508}"/>
    <cellStyle name="Comma 2 2 5 2 2 5" xfId="3790" xr:uid="{8A350BC7-296C-4E2B-BDF1-001905B052D2}"/>
    <cellStyle name="Comma 2 2 5 2 2 5 2" xfId="12031" xr:uid="{57A2EBE5-013A-4C4C-95D5-04F187EEF6C2}"/>
    <cellStyle name="Comma 2 2 5 2 2 5 3" xfId="14871" xr:uid="{D4B09C3F-0519-4DA7-89E8-C24C8CE8FC70}"/>
    <cellStyle name="Comma 2 2 5 2 2 5 4" xfId="44795" xr:uid="{BB57528B-0A56-4BEB-8F46-5C3F904B0EB1}"/>
    <cellStyle name="Comma 2 2 5 2 2 5 5" xfId="49688" xr:uid="{8A05D0BC-662F-4832-BE9B-7AABF9803F91}"/>
    <cellStyle name="Comma 2 2 5 2 2 6" xfId="10053" xr:uid="{651656F1-2270-422A-A215-3E254673FBD1}"/>
    <cellStyle name="Comma 2 2 5 2 2 6 2" xfId="45213" xr:uid="{547365B4-A09E-4D01-B857-6C6E2BAA7CD3}"/>
    <cellStyle name="Comma 2 2 5 2 2 7" xfId="12893" xr:uid="{57D7D5F2-BD67-4C3B-8A51-39B1659A230D}"/>
    <cellStyle name="Comma 2 2 5 2 2 8" xfId="16236" xr:uid="{CCFB0C1B-ACAE-43C0-953C-AF1D3E3E86EE}"/>
    <cellStyle name="Comma 2 2 5 2 2 9" xfId="16779" xr:uid="{D2FEF1C1-96C0-4EB7-A19E-2325D229D519}"/>
    <cellStyle name="Comma 2 2 5 2 3" xfId="2114" xr:uid="{2B73424D-6DE4-4987-8D6E-49DED13C5F97}"/>
    <cellStyle name="Comma 2 2 5 2 3 2" xfId="10385" xr:uid="{C92073EF-CE80-42A1-832A-0DB4270FCE79}"/>
    <cellStyle name="Comma 2 2 5 2 3 2 2" xfId="45545" xr:uid="{429E513A-A133-4A3A-A12A-34083EFB4505}"/>
    <cellStyle name="Comma 2 2 5 2 3 3" xfId="13225" xr:uid="{94E9F48A-2D06-4140-A62E-3EE0A25F5BA9}"/>
    <cellStyle name="Comma 2 2 5 2 3 4" xfId="43149" xr:uid="{40F8A9AE-3A87-4BDD-AC7D-F895BA3A8C01}"/>
    <cellStyle name="Comma 2 2 5 2 3 5" xfId="48042" xr:uid="{96C9A4A2-A219-49AA-ADEB-2EF4C4A44389}"/>
    <cellStyle name="Comma 2 2 5 2 4" xfId="2532" xr:uid="{0DE090B9-904B-47D3-AD38-3211798E48AC}"/>
    <cellStyle name="Comma 2 2 5 2 4 2" xfId="10803" xr:uid="{5B2B455D-B173-43D1-A0D3-F3FFA85B9D0C}"/>
    <cellStyle name="Comma 2 2 5 2 4 2 2" xfId="45963" xr:uid="{A5AE1A8D-0945-4C09-B0A8-87EB827AC345}"/>
    <cellStyle name="Comma 2 2 5 2 4 3" xfId="13643" xr:uid="{1ED189C8-5E65-4A7F-8A3A-EB4DEB47D2E3}"/>
    <cellStyle name="Comma 2 2 5 2 4 4" xfId="43567" xr:uid="{19FD1CAC-5692-4D9E-9D95-EAC38B7533FE}"/>
    <cellStyle name="Comma 2 2 5 2 4 5" xfId="48460" xr:uid="{49E4987B-05CF-48A6-815F-8E77D0D70CB9}"/>
    <cellStyle name="Comma 2 2 5 2 5" xfId="3076" xr:uid="{D2A0BC38-8290-4B27-BBA1-FDA5361B320E}"/>
    <cellStyle name="Comma 2 2 5 2 5 2" xfId="11347" xr:uid="{69010DE0-A06C-454A-B7AF-4238E49628CF}"/>
    <cellStyle name="Comma 2 2 5 2 5 2 2" xfId="46507" xr:uid="{0BFB156E-8610-4C57-9405-E93BFE97A2AE}"/>
    <cellStyle name="Comma 2 2 5 2 5 3" xfId="14187" xr:uid="{4A9804CB-98F1-4CA2-BEA6-89968E6E3CC5}"/>
    <cellStyle name="Comma 2 2 5 2 5 4" xfId="44111" xr:uid="{0321B882-2ADB-4E95-B84E-24F63FCB0548}"/>
    <cellStyle name="Comma 2 2 5 2 5 5" xfId="49004" xr:uid="{9540CB4F-4003-458E-940F-7087B1E687E1}"/>
    <cellStyle name="Comma 2 2 5 2 6" xfId="3578" xr:uid="{E6ED9322-5182-457E-BDD8-45FE45354FEC}"/>
    <cellStyle name="Comma 2 2 5 2 6 2" xfId="11819" xr:uid="{4AF71133-0D74-4A1A-AFDC-03B45278A7D1}"/>
    <cellStyle name="Comma 2 2 5 2 6 3" xfId="14659" xr:uid="{E79FABC9-9CD3-4543-BD66-5CEE362D2FF9}"/>
    <cellStyle name="Comma 2 2 5 2 6 4" xfId="44583" xr:uid="{5C0A0E80-F274-4AF7-97D9-4F25DA8AEA9B}"/>
    <cellStyle name="Comma 2 2 5 2 6 5" xfId="49476" xr:uid="{8274A84E-C50F-4AFE-80A3-757AA65B342B}"/>
    <cellStyle name="Comma 2 2 5 2 7" xfId="9841" xr:uid="{4426D454-B636-4B35-BA26-C330569F99A9}"/>
    <cellStyle name="Comma 2 2 5 2 7 2" xfId="45001" xr:uid="{9E3E21F4-2094-4610-9AE3-D6AE64CD7A3E}"/>
    <cellStyle name="Comma 2 2 5 2 8" xfId="12681" xr:uid="{6F23A5DA-35E7-4B8F-8366-75E0A9997E5A}"/>
    <cellStyle name="Comma 2 2 5 2 9" xfId="16024" xr:uid="{0B8C1385-8CDF-49AC-8AD9-24ADA9A40F85}"/>
    <cellStyle name="Comma 2 2 5 3" xfId="409" xr:uid="{00000000-0005-0000-0000-000094000000}"/>
    <cellStyle name="Comma 2 2 5 3 10" xfId="17223" xr:uid="{4213E2D2-8568-4CAF-A974-B85164AAF6EF}"/>
    <cellStyle name="Comma 2 2 5 3 11" xfId="17624" xr:uid="{52CA3E51-F285-4F05-AAB6-1307A1B3C3A3}"/>
    <cellStyle name="Comma 2 2 5 3 12" xfId="42717" xr:uid="{0DD411EB-0D91-4F1B-81E7-9F62A326E092}"/>
    <cellStyle name="Comma 2 2 5 3 13" xfId="47610" xr:uid="{B825CD03-B2A7-40C3-8BBD-B8CB8D831320}"/>
    <cellStyle name="Comma 2 2 5 3 2" xfId="2226" xr:uid="{D7C5F278-07FE-4CDE-96D2-986145532E11}"/>
    <cellStyle name="Comma 2 2 5 3 2 2" xfId="10497" xr:uid="{BF8D9F3A-074A-480D-8A7A-877A4140554A}"/>
    <cellStyle name="Comma 2 2 5 3 2 2 2" xfId="45657" xr:uid="{19315DBA-2EFB-4BD0-B51D-36CD7A0C2713}"/>
    <cellStyle name="Comma 2 2 5 3 2 3" xfId="13337" xr:uid="{4C8C25B8-D5AB-4C3D-B9DE-75E4BF0D3B85}"/>
    <cellStyle name="Comma 2 2 5 3 2 4" xfId="43261" xr:uid="{FEB8A136-C390-4A78-BDA0-C5A50F711DE6}"/>
    <cellStyle name="Comma 2 2 5 3 2 5" xfId="48154" xr:uid="{793381E5-7E47-4A8C-85D2-C0042A4A744B}"/>
    <cellStyle name="Comma 2 2 5 3 3" xfId="2644" xr:uid="{B5758618-806D-483E-BA92-C9F098783F36}"/>
    <cellStyle name="Comma 2 2 5 3 3 2" xfId="10915" xr:uid="{4724CEA5-AC11-4083-B6CB-B1E702D7A5A7}"/>
    <cellStyle name="Comma 2 2 5 3 3 2 2" xfId="46075" xr:uid="{50EEF438-3303-43C5-BC79-F1A3F349B204}"/>
    <cellStyle name="Comma 2 2 5 3 3 3" xfId="13755" xr:uid="{8B0DC784-E854-455E-AE4C-C5AD02ED2FCD}"/>
    <cellStyle name="Comma 2 2 5 3 3 4" xfId="43679" xr:uid="{6E5AB3EC-7B40-483A-B684-15C3D31EB937}"/>
    <cellStyle name="Comma 2 2 5 3 3 5" xfId="48572" xr:uid="{8AC0C73A-10BB-43DA-8475-139E34B08FA9}"/>
    <cellStyle name="Comma 2 2 5 3 4" xfId="3188" xr:uid="{55BCD98F-2918-4913-862C-4784C7892F3F}"/>
    <cellStyle name="Comma 2 2 5 3 4 2" xfId="11459" xr:uid="{EAAC53E0-70BE-45E8-A494-15BA1DBE4827}"/>
    <cellStyle name="Comma 2 2 5 3 4 2 2" xfId="46619" xr:uid="{400FDBB4-F5F2-44F0-B9D1-4BC5777DD03E}"/>
    <cellStyle name="Comma 2 2 5 3 4 3" xfId="14299" xr:uid="{5D4C9CCF-4407-4320-9B1F-1C6ABCC663C4}"/>
    <cellStyle name="Comma 2 2 5 3 4 4" xfId="44223" xr:uid="{B79133D0-72AB-4EBD-87F7-FAE40440BAC8}"/>
    <cellStyle name="Comma 2 2 5 3 4 5" xfId="49116" xr:uid="{C4453094-42F3-4F7F-8219-645A2D704E3F}"/>
    <cellStyle name="Comma 2 2 5 3 5" xfId="3690" xr:uid="{1D642008-124B-4E07-9AA0-BDC7245ED1F9}"/>
    <cellStyle name="Comma 2 2 5 3 5 2" xfId="11931" xr:uid="{ECF75F4A-EAC1-486E-85D0-62BD3EC6EA5D}"/>
    <cellStyle name="Comma 2 2 5 3 5 3" xfId="14771" xr:uid="{E1BB2082-073B-435B-92C2-A7139C2D667B}"/>
    <cellStyle name="Comma 2 2 5 3 5 4" xfId="44695" xr:uid="{64F18C71-7CA3-46A1-AF46-1B9350189364}"/>
    <cellStyle name="Comma 2 2 5 3 5 5" xfId="49588" xr:uid="{BA4E2362-AB2B-45C1-9674-A427ACC1F21C}"/>
    <cellStyle name="Comma 2 2 5 3 6" xfId="9953" xr:uid="{8102FFA4-DC30-47AE-98F3-FCEB0B12152E}"/>
    <cellStyle name="Comma 2 2 5 3 6 2" xfId="45113" xr:uid="{6B396DB4-8525-48A5-AE79-74C768B05254}"/>
    <cellStyle name="Comma 2 2 5 3 7" xfId="12793" xr:uid="{B27F8B65-A245-4E04-88EE-14E4FD4431D2}"/>
    <cellStyle name="Comma 2 2 5 3 8" xfId="16136" xr:uid="{9DBF27E6-1437-4FE1-92F4-2005C2B5815A}"/>
    <cellStyle name="Comma 2 2 5 3 9" xfId="16679" xr:uid="{B7184B14-DBE6-4532-BEBD-00A6B9A5B44E}"/>
    <cellStyle name="Comma 2 2 5 4" xfId="612" xr:uid="{00000000-0005-0000-0000-000095000000}"/>
    <cellStyle name="Comma 2 2 5 4 10" xfId="47812" xr:uid="{450C7338-83F9-4D3B-A1FB-D646532716B7}"/>
    <cellStyle name="Comma 2 2 5 4 2" xfId="2846" xr:uid="{73B07D39-FE70-4D6C-A4B5-03510FE5EB0E}"/>
    <cellStyle name="Comma 2 2 5 4 2 2" xfId="11117" xr:uid="{09A63BC9-37D2-44B4-BADF-E557A77B9CAF}"/>
    <cellStyle name="Comma 2 2 5 4 2 2 2" xfId="46277" xr:uid="{3E38D39C-0AE1-4FD4-819D-98F0CC0081A3}"/>
    <cellStyle name="Comma 2 2 5 4 2 3" xfId="13957" xr:uid="{2F877118-B953-43C5-8628-89DAEFBC3035}"/>
    <cellStyle name="Comma 2 2 5 4 2 4" xfId="43881" xr:uid="{225AC441-331F-422A-8261-90F9FF00DEE7}"/>
    <cellStyle name="Comma 2 2 5 4 2 5" xfId="48774" xr:uid="{D5E3F7C6-A866-4A79-B9E8-1BB6A9C4C5C3}"/>
    <cellStyle name="Comma 2 2 5 4 3" xfId="10155" xr:uid="{14C49866-5485-4F0B-BF78-A0CB5E627CC9}"/>
    <cellStyle name="Comma 2 2 5 4 3 2" xfId="45315" xr:uid="{8A4EB096-08FC-408B-BE65-600A9A2AE458}"/>
    <cellStyle name="Comma 2 2 5 4 4" xfId="12995" xr:uid="{8FA7EB87-F81C-465B-ADD8-D8A0779F3D29}"/>
    <cellStyle name="Comma 2 2 5 4 5" xfId="16338" xr:uid="{4BE14313-5551-4697-AB4D-882716FE502F}"/>
    <cellStyle name="Comma 2 2 5 4 6" xfId="16881" xr:uid="{48FCE611-E646-41FB-B9F4-4276B4503DEF}"/>
    <cellStyle name="Comma 2 2 5 4 7" xfId="17425" xr:uid="{78D34E54-BE95-40A1-A3DA-CF08BF884BF8}"/>
    <cellStyle name="Comma 2 2 5 4 8" xfId="17860" xr:uid="{7AC35898-27D0-463D-B9F0-D640D10D01D3}"/>
    <cellStyle name="Comma 2 2 5 4 9" xfId="42919" xr:uid="{3716E05F-E674-4BD6-884D-1E217F4B24F2}"/>
    <cellStyle name="Comma 2 2 5 5" xfId="2010" xr:uid="{9EEC7464-F1F5-4106-B54B-9B2D83CE8140}"/>
    <cellStyle name="Comma 2 2 5 5 2" xfId="10281" xr:uid="{488957E2-5363-41FA-9D9D-B5256FF7D064}"/>
    <cellStyle name="Comma 2 2 5 5 2 2" xfId="45441" xr:uid="{457BEF14-F55B-422C-8F9C-17A76E1DB33C}"/>
    <cellStyle name="Comma 2 2 5 5 3" xfId="13121" xr:uid="{D53F8089-096E-4CA5-AE25-00B808142C8D}"/>
    <cellStyle name="Comma 2 2 5 5 4" xfId="43045" xr:uid="{C0A0B717-22B1-4FD1-A24A-BE4B1AC953E0}"/>
    <cellStyle name="Comma 2 2 5 5 5" xfId="47938" xr:uid="{34220E32-1A99-462C-9CC9-77C80A028D43}"/>
    <cellStyle name="Comma 2 2 5 6" xfId="2428" xr:uid="{EB9219A2-B465-4273-865A-1850129299ED}"/>
    <cellStyle name="Comma 2 2 5 6 2" xfId="10699" xr:uid="{47653533-67F2-4BDE-A90A-3B1AC8D0D8CF}"/>
    <cellStyle name="Comma 2 2 5 6 2 2" xfId="45859" xr:uid="{C937FD6C-455B-4EBD-9404-113D817F1360}"/>
    <cellStyle name="Comma 2 2 5 6 3" xfId="13539" xr:uid="{B0F8E47F-F254-49CB-A7E1-3DFB4EF2D506}"/>
    <cellStyle name="Comma 2 2 5 6 4" xfId="43463" xr:uid="{9FA6B5E7-DC01-4F33-8DB6-22EB3A761C95}"/>
    <cellStyle name="Comma 2 2 5 6 5" xfId="48356" xr:uid="{BD988D56-EA75-477E-8D6E-6E74BE1F4D57}"/>
    <cellStyle name="Comma 2 2 5 7" xfId="2972" xr:uid="{2E33D693-188E-480D-8EA8-5C7C355E400F}"/>
    <cellStyle name="Comma 2 2 5 7 2" xfId="11243" xr:uid="{DCC6ECBD-F11B-4F4A-A5C9-BF52391946B4}"/>
    <cellStyle name="Comma 2 2 5 7 2 2" xfId="46403" xr:uid="{F1B60A37-49B9-4FBF-BD0E-9D29BA65C339}"/>
    <cellStyle name="Comma 2 2 5 7 3" xfId="14083" xr:uid="{0D2DF9F4-0A8C-47D6-BC63-11FA56AA54A7}"/>
    <cellStyle name="Comma 2 2 5 7 4" xfId="44007" xr:uid="{C80302F5-51B3-4D03-906A-E586CA8CDB08}"/>
    <cellStyle name="Comma 2 2 5 7 5" xfId="48900" xr:uid="{8C8FF655-F23C-49CD-9160-42EB3C4DD98F}"/>
    <cellStyle name="Comma 2 2 5 8" xfId="3474" xr:uid="{A835DA3A-F732-4C8C-9F7A-A274ED2B3E17}"/>
    <cellStyle name="Comma 2 2 5 8 2" xfId="11715" xr:uid="{B34C29A1-4B29-465B-8527-08EA5BBC7E23}"/>
    <cellStyle name="Comma 2 2 5 8 3" xfId="14555" xr:uid="{306214FE-FC06-4511-93E6-DAC0FC2E0751}"/>
    <cellStyle name="Comma 2 2 5 8 4" xfId="44479" xr:uid="{D6DBA527-BCB4-4D6C-88EC-978510D9B473}"/>
    <cellStyle name="Comma 2 2 5 8 5" xfId="49372" xr:uid="{F1F265C3-5BB8-4D64-B395-FB82A9D3613F}"/>
    <cellStyle name="Comma 2 2 5 9" xfId="9737" xr:uid="{B39106D1-C251-4980-90D3-E7019CC52736}"/>
    <cellStyle name="Comma 2 2 5 9 2" xfId="44897" xr:uid="{388B07EF-88AE-4B18-B179-859133CB43EE}"/>
    <cellStyle name="Comma 2 2 6" xfId="223" xr:uid="{00000000-0005-0000-0000-000096000000}"/>
    <cellStyle name="Comma 2 2 6 10" xfId="16507" xr:uid="{F9971400-164D-4E2F-83F6-70F7B07F07F4}"/>
    <cellStyle name="Comma 2 2 6 11" xfId="17051" xr:uid="{9213A154-81D0-4763-B633-6FADB2AE8CFB}"/>
    <cellStyle name="Comma 2 2 6 12" xfId="17595" xr:uid="{4E01E3CD-FCA6-4A76-897A-2BE44291DF04}"/>
    <cellStyle name="Comma 2 2 6 13" xfId="42545" xr:uid="{012D8B82-F3FE-42E1-A06D-B74EC0E1A971}"/>
    <cellStyle name="Comma 2 2 6 14" xfId="47438" xr:uid="{74C93588-E0C8-4C21-85E6-8228680B6421}"/>
    <cellStyle name="Comma 2 2 6 2" xfId="349" xr:uid="{00000000-0005-0000-0000-000097000000}"/>
    <cellStyle name="Comma 2 2 6 2 10" xfId="17163" xr:uid="{152888C2-C2DA-46AC-A6BD-43E1F648C808}"/>
    <cellStyle name="Comma 2 2 6 2 11" xfId="18193" xr:uid="{98D1D19D-006E-471A-97B6-EE41AA9275D7}"/>
    <cellStyle name="Comma 2 2 6 2 12" xfId="42657" xr:uid="{9638B10B-8BE9-494E-A3D8-C052147762C9}"/>
    <cellStyle name="Comma 2 2 6 2 13" xfId="47550" xr:uid="{91332CEE-BD19-49CE-88FE-C47DD173F191}"/>
    <cellStyle name="Comma 2 2 6 2 2" xfId="2166" xr:uid="{854342D5-2C75-4CD9-AFF0-4D7A678E2C26}"/>
    <cellStyle name="Comma 2 2 6 2 2 2" xfId="10437" xr:uid="{7C4FC07B-94E1-48D0-8B34-24A94731215C}"/>
    <cellStyle name="Comma 2 2 6 2 2 2 2" xfId="45597" xr:uid="{D591F793-439C-4AE9-8078-1909C6DF30C4}"/>
    <cellStyle name="Comma 2 2 6 2 2 3" xfId="13277" xr:uid="{FD6EC188-B71B-4707-91AB-C727BDC17590}"/>
    <cellStyle name="Comma 2 2 6 2 2 4" xfId="43201" xr:uid="{4292C4AA-2639-4608-8CE9-1BD9ADCEEF54}"/>
    <cellStyle name="Comma 2 2 6 2 2 5" xfId="48094" xr:uid="{E2A82E81-BC30-4F9E-8857-5A2C2923DBD8}"/>
    <cellStyle name="Comma 2 2 6 2 3" xfId="2584" xr:uid="{7F2A49C0-DF55-4F08-90B6-288326D3B73A}"/>
    <cellStyle name="Comma 2 2 6 2 3 2" xfId="10855" xr:uid="{29870F6C-F41F-4EDA-BB95-A21289DBEC18}"/>
    <cellStyle name="Comma 2 2 6 2 3 2 2" xfId="46015" xr:uid="{56F34DCE-B43C-44B3-8AAC-3E81274AE92F}"/>
    <cellStyle name="Comma 2 2 6 2 3 3" xfId="13695" xr:uid="{391B7F79-CDD4-4C3B-8DF1-72973E842169}"/>
    <cellStyle name="Comma 2 2 6 2 3 4" xfId="43619" xr:uid="{BAE93FE8-C43D-456F-A728-B1FDB514907E}"/>
    <cellStyle name="Comma 2 2 6 2 3 5" xfId="48512" xr:uid="{3BEF1823-E812-45EB-B958-5A46D707A38C}"/>
    <cellStyle name="Comma 2 2 6 2 4" xfId="3128" xr:uid="{AECAD74C-BE3E-4F35-A197-8F659DB5A59A}"/>
    <cellStyle name="Comma 2 2 6 2 4 2" xfId="11399" xr:uid="{65A527EC-200F-4F80-95C3-F8C67C2D9788}"/>
    <cellStyle name="Comma 2 2 6 2 4 2 2" xfId="46559" xr:uid="{1B11B2E8-6620-462C-BEDB-4E48ABEF9435}"/>
    <cellStyle name="Comma 2 2 6 2 4 3" xfId="14239" xr:uid="{28E8C38F-774A-47CD-9991-BB5BABE1AC95}"/>
    <cellStyle name="Comma 2 2 6 2 4 4" xfId="44163" xr:uid="{B8FB203E-2674-47E9-9587-5B261984F059}"/>
    <cellStyle name="Comma 2 2 6 2 4 5" xfId="49056" xr:uid="{AFEABCA9-5D1E-48E0-9675-F03E4CFF7FD2}"/>
    <cellStyle name="Comma 2 2 6 2 5" xfId="3630" xr:uid="{8F393024-5759-40C9-8ACD-09F58D190551}"/>
    <cellStyle name="Comma 2 2 6 2 5 2" xfId="11871" xr:uid="{FD6286A1-D813-4E43-8ECB-99A13CF3FF01}"/>
    <cellStyle name="Comma 2 2 6 2 5 3" xfId="14711" xr:uid="{C144D44C-6863-4007-BCE2-3054FC6E17EA}"/>
    <cellStyle name="Comma 2 2 6 2 5 4" xfId="44635" xr:uid="{56E11D94-2BD4-4566-89AA-C68F7FBFAAD1}"/>
    <cellStyle name="Comma 2 2 6 2 5 5" xfId="49528" xr:uid="{6F5594CB-07A4-4724-866B-FB2B64310E42}"/>
    <cellStyle name="Comma 2 2 6 2 6" xfId="9893" xr:uid="{3EDF5D0C-7973-4FE1-AB6C-898D999E220B}"/>
    <cellStyle name="Comma 2 2 6 2 6 2" xfId="45053" xr:uid="{DAA9ED1D-50D2-4FAC-841B-524D514D6E86}"/>
    <cellStyle name="Comma 2 2 6 2 7" xfId="12733" xr:uid="{D2E4669D-8B13-482D-A955-D5B3CA8DB33F}"/>
    <cellStyle name="Comma 2 2 6 2 8" xfId="16076" xr:uid="{7423DCD3-F8D1-4BC7-96B8-1FA0A0E557EC}"/>
    <cellStyle name="Comma 2 2 6 2 9" xfId="16619" xr:uid="{05382D77-9729-45D3-B038-BF40D18FD227}"/>
    <cellStyle name="Comma 2 2 6 3" xfId="2054" xr:uid="{06E14C42-47B5-4AD9-B512-36E3288E1F88}"/>
    <cellStyle name="Comma 2 2 6 3 2" xfId="10325" xr:uid="{C092B552-38AE-4916-9363-C016C3C848E8}"/>
    <cellStyle name="Comma 2 2 6 3 2 2" xfId="45485" xr:uid="{CF6CD5D8-C039-4B4F-AA2D-EA12C7C78DC6}"/>
    <cellStyle name="Comma 2 2 6 3 3" xfId="13165" xr:uid="{A51992A0-3B7A-4E45-8C73-B87F2AE91A70}"/>
    <cellStyle name="Comma 2 2 6 3 4" xfId="43089" xr:uid="{1904B363-5CC4-4AA8-9B61-BF7EFDA00DB3}"/>
    <cellStyle name="Comma 2 2 6 3 5" xfId="47982" xr:uid="{71270012-C13E-453B-B8B1-74E5162C9648}"/>
    <cellStyle name="Comma 2 2 6 4" xfId="2472" xr:uid="{B50231D7-9F45-4476-A932-587198B012F6}"/>
    <cellStyle name="Comma 2 2 6 4 2" xfId="10743" xr:uid="{97F95EDB-D628-4645-B8B7-C65FA5CF1C73}"/>
    <cellStyle name="Comma 2 2 6 4 2 2" xfId="45903" xr:uid="{748A4FD9-F678-46E5-9A7A-CA54AE780CC3}"/>
    <cellStyle name="Comma 2 2 6 4 3" xfId="13583" xr:uid="{C33438BC-8C97-4AD2-990B-B1A8B37F06C4}"/>
    <cellStyle name="Comma 2 2 6 4 4" xfId="43507" xr:uid="{D23D81E3-EAF5-4914-8B76-0324EA0482EF}"/>
    <cellStyle name="Comma 2 2 6 4 5" xfId="48400" xr:uid="{18ECD163-B5EE-4BE2-9BC2-5E28402E81FA}"/>
    <cellStyle name="Comma 2 2 6 5" xfId="3016" xr:uid="{1C08DE19-5DD9-423B-AB4E-7D964238F60F}"/>
    <cellStyle name="Comma 2 2 6 5 2" xfId="11287" xr:uid="{B145B5BB-D40E-4330-88C4-77A61F3A8E91}"/>
    <cellStyle name="Comma 2 2 6 5 2 2" xfId="46447" xr:uid="{8E594B91-140E-4B9E-8418-273A1495C7B3}"/>
    <cellStyle name="Comma 2 2 6 5 3" xfId="14127" xr:uid="{E27E91B3-A305-4533-951F-0CC3038390DA}"/>
    <cellStyle name="Comma 2 2 6 5 4" xfId="44051" xr:uid="{CE88E356-83C0-4F9F-BCB5-806CB261BC44}"/>
    <cellStyle name="Comma 2 2 6 5 5" xfId="48944" xr:uid="{6BCE3347-8779-4C2E-853F-911834922072}"/>
    <cellStyle name="Comma 2 2 6 6" xfId="3518" xr:uid="{F1E7103F-0700-4EFF-9393-C4A11CCF20DD}"/>
    <cellStyle name="Comma 2 2 6 6 2" xfId="11759" xr:uid="{3BCF7C56-DDBD-4F8B-92BF-9F98E93445E8}"/>
    <cellStyle name="Comma 2 2 6 6 3" xfId="14599" xr:uid="{2D5ECA8F-CE4B-433A-8073-D342C99C4E6E}"/>
    <cellStyle name="Comma 2 2 6 6 4" xfId="44523" xr:uid="{8EB3FFB3-6CD5-4597-9863-723CFF4DF7BE}"/>
    <cellStyle name="Comma 2 2 6 6 5" xfId="49416" xr:uid="{95C46C1B-2F76-4119-B42A-FD2ADB45A021}"/>
    <cellStyle name="Comma 2 2 6 7" xfId="9781" xr:uid="{263648BA-92AD-414D-9A49-CBAEC92BE81F}"/>
    <cellStyle name="Comma 2 2 6 7 2" xfId="44941" xr:uid="{36CFDCC8-3D4A-4054-BC6C-99D1F61844BA}"/>
    <cellStyle name="Comma 2 2 6 8" xfId="12621" xr:uid="{E1526A3C-EF54-4D3B-BCD4-E6DE506904E6}"/>
    <cellStyle name="Comma 2 2 6 9" xfId="15964" xr:uid="{27AA7720-A129-47A1-8D73-4B8EC0C8EA38}"/>
    <cellStyle name="Comma 2 2 7" xfId="450" xr:uid="{00000000-0005-0000-0000-000098000000}"/>
    <cellStyle name="Comma 2 2 7 10" xfId="17263" xr:uid="{0FCF1F6E-8F29-4F3A-859D-0061BFE33868}"/>
    <cellStyle name="Comma 2 2 7 11" xfId="17590" xr:uid="{0934F8FA-F292-4129-B615-A31E9F3A8400}"/>
    <cellStyle name="Comma 2 2 7 12" xfId="42757" xr:uid="{148D90CE-DF1A-4148-B8A7-4092CC2AC92C}"/>
    <cellStyle name="Comma 2 2 7 13" xfId="47650" xr:uid="{B9AC2541-4B32-4E78-BF7A-D39F777B9EDC}"/>
    <cellStyle name="Comma 2 2 7 2" xfId="2266" xr:uid="{6B2F7AC8-7569-4BC8-89C4-AA9B1E107337}"/>
    <cellStyle name="Comma 2 2 7 2 2" xfId="10537" xr:uid="{7583B350-3CBB-4F61-8EA0-CA286BAAEE1B}"/>
    <cellStyle name="Comma 2 2 7 2 2 2" xfId="45697" xr:uid="{EC61529A-1B4E-4CC6-B67D-DAAC5852AACB}"/>
    <cellStyle name="Comma 2 2 7 2 3" xfId="13377" xr:uid="{ACECB8DB-0CBB-47CE-98EA-2C1E9A3EC3C9}"/>
    <cellStyle name="Comma 2 2 7 2 4" xfId="43301" xr:uid="{7836FFAB-3D9F-43F8-9C88-3A8530FFE291}"/>
    <cellStyle name="Comma 2 2 7 2 5" xfId="48194" xr:uid="{C62B0573-3023-4628-AE2A-AAF4B4E8895F}"/>
    <cellStyle name="Comma 2 2 7 3" xfId="2684" xr:uid="{F36EE46A-1DC0-48A6-BD7E-B684C129AE52}"/>
    <cellStyle name="Comma 2 2 7 3 2" xfId="10955" xr:uid="{87AE66BE-1F95-4873-BD6B-DBEDCCF312EA}"/>
    <cellStyle name="Comma 2 2 7 3 2 2" xfId="46115" xr:uid="{C94A6355-3329-4877-8973-EEE87E22443D}"/>
    <cellStyle name="Comma 2 2 7 3 3" xfId="13795" xr:uid="{89F706CD-B21D-49D0-99BC-0F5CE52A4E8B}"/>
    <cellStyle name="Comma 2 2 7 3 4" xfId="43719" xr:uid="{605B774E-23CC-47F1-99BE-2C1E883A7DF6}"/>
    <cellStyle name="Comma 2 2 7 3 5" xfId="48612" xr:uid="{0D92274B-D58C-49C1-A3DA-4AC5C4C0DA68}"/>
    <cellStyle name="Comma 2 2 7 4" xfId="3228" xr:uid="{0C264504-846C-446B-A896-2F0303B1D212}"/>
    <cellStyle name="Comma 2 2 7 4 2" xfId="11499" xr:uid="{D118182E-B1D2-4935-B88F-D5D7D4560F6B}"/>
    <cellStyle name="Comma 2 2 7 4 2 2" xfId="46659" xr:uid="{D4194BC8-8DBE-4EB5-AE7B-E30B5C0A1F31}"/>
    <cellStyle name="Comma 2 2 7 4 3" xfId="14339" xr:uid="{2202EE80-9E89-407E-AB78-F7E9CDFD9F01}"/>
    <cellStyle name="Comma 2 2 7 4 4" xfId="44263" xr:uid="{490F0361-5B1B-4519-BCBA-C593DB9BBFFF}"/>
    <cellStyle name="Comma 2 2 7 4 5" xfId="49156" xr:uid="{BFF7901F-9614-461B-94E4-3FFFA5AC40FF}"/>
    <cellStyle name="Comma 2 2 7 5" xfId="3730" xr:uid="{6215ACB7-6DBB-42D1-8784-E9B93673FC85}"/>
    <cellStyle name="Comma 2 2 7 5 2" xfId="11971" xr:uid="{874545E2-59E7-4FD3-A731-9BB561009ACF}"/>
    <cellStyle name="Comma 2 2 7 5 3" xfId="14811" xr:uid="{D8A49E2F-93D1-4E64-BEA0-9133EB86FE38}"/>
    <cellStyle name="Comma 2 2 7 5 4" xfId="44735" xr:uid="{8E0F6C6E-A06A-4FCF-BB78-F6C3CF0C6A44}"/>
    <cellStyle name="Comma 2 2 7 5 5" xfId="49628" xr:uid="{4F058DD6-71F4-42A7-BA55-C84680F68751}"/>
    <cellStyle name="Comma 2 2 7 6" xfId="9993" xr:uid="{8DB2D06A-5D11-4F38-A313-DB168C800CDE}"/>
    <cellStyle name="Comma 2 2 7 6 2" xfId="45153" xr:uid="{08D1EA68-3879-4B5C-A728-73614E0AC352}"/>
    <cellStyle name="Comma 2 2 7 7" xfId="12833" xr:uid="{9F823384-3074-4F84-8C78-0A70435E0BDD}"/>
    <cellStyle name="Comma 2 2 7 8" xfId="16176" xr:uid="{9603D270-1D36-48EA-9D09-557420B533AD}"/>
    <cellStyle name="Comma 2 2 7 9" xfId="16719" xr:uid="{B3A11761-0869-4287-B500-DA1D988D491A}"/>
    <cellStyle name="Comma 2 2 8" xfId="338" xr:uid="{00000000-0005-0000-0000-000099000000}"/>
    <cellStyle name="Comma 2 2 8 10" xfId="17155" xr:uid="{5DE79F89-6A2B-45A6-9F81-F950E2A4BFEC}"/>
    <cellStyle name="Comma 2 2 8 11" xfId="17496" xr:uid="{F7E21325-6855-464E-95C6-4071989E456A}"/>
    <cellStyle name="Comma 2 2 8 12" xfId="42649" xr:uid="{151CEB32-0B66-4135-B5DA-903C8D208048}"/>
    <cellStyle name="Comma 2 2 8 13" xfId="47542" xr:uid="{7484D875-7EE8-4360-9BD6-14CE7E951A30}"/>
    <cellStyle name="Comma 2 2 8 2" xfId="2158" xr:uid="{C48CF8E8-335E-453A-B3B9-E63967095EDF}"/>
    <cellStyle name="Comma 2 2 8 2 2" xfId="10429" xr:uid="{A0158B28-B636-432E-8A64-8E5204B4478B}"/>
    <cellStyle name="Comma 2 2 8 2 2 2" xfId="45589" xr:uid="{F8272922-EBC2-4CC7-832B-59B466ACBA72}"/>
    <cellStyle name="Comma 2 2 8 2 3" xfId="13269" xr:uid="{CC2467BE-8832-402E-9298-B73A38DE6824}"/>
    <cellStyle name="Comma 2 2 8 2 4" xfId="43193" xr:uid="{915774DA-563B-4E2F-B944-4CD322F1DA84}"/>
    <cellStyle name="Comma 2 2 8 2 5" xfId="48086" xr:uid="{58F9572C-7A33-4377-BF91-FD732D8F6D5F}"/>
    <cellStyle name="Comma 2 2 8 3" xfId="2576" xr:uid="{7164D660-B11E-4357-8F94-1EB28F4A46AC}"/>
    <cellStyle name="Comma 2 2 8 3 2" xfId="10847" xr:uid="{A99FBF9D-9E76-4DE7-B6F7-6A8E81BDEF7D}"/>
    <cellStyle name="Comma 2 2 8 3 2 2" xfId="46007" xr:uid="{BCB0CA5E-6BE8-4D91-AF8D-E786F4E3C2CE}"/>
    <cellStyle name="Comma 2 2 8 3 3" xfId="13687" xr:uid="{83CAA839-9D4B-4FE3-8314-9986BB7A1742}"/>
    <cellStyle name="Comma 2 2 8 3 4" xfId="43611" xr:uid="{E268553B-F15C-4272-8B4D-B9E1A9F336B0}"/>
    <cellStyle name="Comma 2 2 8 3 5" xfId="48504" xr:uid="{785CC690-6B5D-4B16-8488-AD30AE037ADE}"/>
    <cellStyle name="Comma 2 2 8 4" xfId="3120" xr:uid="{6EF929BC-B769-4478-AB8A-FFDB2A42B878}"/>
    <cellStyle name="Comma 2 2 8 4 2" xfId="11391" xr:uid="{A36AA591-8863-468B-BF50-2BEBB22FB8CA}"/>
    <cellStyle name="Comma 2 2 8 4 2 2" xfId="46551" xr:uid="{C77FAFBF-CC22-4C3C-B650-8B5304F2C1C1}"/>
    <cellStyle name="Comma 2 2 8 4 3" xfId="14231" xr:uid="{180E3103-3175-41B1-9404-FB4D7610B1C4}"/>
    <cellStyle name="Comma 2 2 8 4 4" xfId="44155" xr:uid="{17FD03FD-307A-4572-B9D1-63ED98D529AE}"/>
    <cellStyle name="Comma 2 2 8 4 5" xfId="49048" xr:uid="{D030B133-1FE6-496D-9987-1506FC49D0D6}"/>
    <cellStyle name="Comma 2 2 8 5" xfId="3622" xr:uid="{C44E974A-CD8F-42F6-A639-2BA4A2CC1D1F}"/>
    <cellStyle name="Comma 2 2 8 5 2" xfId="11863" xr:uid="{3A6CCFDA-158B-4143-B6C9-755BEFE3B8B4}"/>
    <cellStyle name="Comma 2 2 8 5 3" xfId="14703" xr:uid="{C134D9EA-AC48-4AE2-8155-14165FA5A513}"/>
    <cellStyle name="Comma 2 2 8 5 4" xfId="44627" xr:uid="{1AD24A21-B2F8-45F3-9CAC-ABF26F6B1946}"/>
    <cellStyle name="Comma 2 2 8 5 5" xfId="49520" xr:uid="{6B0C9A2B-1EB1-4462-9814-7BFA85A71BE8}"/>
    <cellStyle name="Comma 2 2 8 6" xfId="9885" xr:uid="{1AEF10F1-DB86-4694-A222-13BC891961CC}"/>
    <cellStyle name="Comma 2 2 8 6 2" xfId="45045" xr:uid="{0CEC95B8-162D-4BEA-9F01-4019BC7A9130}"/>
    <cellStyle name="Comma 2 2 8 7" xfId="12725" xr:uid="{2046DECF-398B-498D-8BAB-81FE22BD4C00}"/>
    <cellStyle name="Comma 2 2 8 8" xfId="16068" xr:uid="{CF6774D7-5A7C-4179-90A2-10ED96D47A62}"/>
    <cellStyle name="Comma 2 2 8 9" xfId="16611" xr:uid="{26606A8A-54C8-4683-87E7-0865789AA8E5}"/>
    <cellStyle name="Comma 2 2 9" xfId="552" xr:uid="{00000000-0005-0000-0000-00009A000000}"/>
    <cellStyle name="Comma 2 2 9 10" xfId="47752" xr:uid="{F2659015-CE89-4C76-A197-0F4FC3C02064}"/>
    <cellStyle name="Comma 2 2 9 2" xfId="2786" xr:uid="{B2A5B903-5839-454B-82D1-B314CBCB68AF}"/>
    <cellStyle name="Comma 2 2 9 2 2" xfId="11057" xr:uid="{E32A944B-37DF-47E4-8A14-A503138DD893}"/>
    <cellStyle name="Comma 2 2 9 2 2 2" xfId="46217" xr:uid="{30AFF935-CF31-4732-9F94-6BDAEFE8A697}"/>
    <cellStyle name="Comma 2 2 9 2 3" xfId="13897" xr:uid="{8A6417F1-6654-4183-A7A3-2DD78E8F54E4}"/>
    <cellStyle name="Comma 2 2 9 2 4" xfId="43821" xr:uid="{C3F36460-9D76-409F-9D41-1E7C619A24BE}"/>
    <cellStyle name="Comma 2 2 9 2 5" xfId="48714" xr:uid="{01675D04-E784-4A42-A96D-7F511937AF7D}"/>
    <cellStyle name="Comma 2 2 9 3" xfId="10095" xr:uid="{593E06E6-A465-4AB3-BE54-75D268A0A12D}"/>
    <cellStyle name="Comma 2 2 9 3 2" xfId="45255" xr:uid="{12A8E181-0E1D-4EC6-88B3-3C4E8D58F5CB}"/>
    <cellStyle name="Comma 2 2 9 4" xfId="12935" xr:uid="{0BB87922-662B-4ED0-B49C-08C0C74D6F88}"/>
    <cellStyle name="Comma 2 2 9 5" xfId="16278" xr:uid="{AADFDF70-0CD8-4C62-A99D-600BB4EC722F}"/>
    <cellStyle name="Comma 2 2 9 6" xfId="16821" xr:uid="{669C5722-27E2-487F-93A5-4F8DE2D4FEFD}"/>
    <cellStyle name="Comma 2 2 9 7" xfId="17365" xr:uid="{3B58E70E-F2BA-49BC-9361-D48E19136CAC}"/>
    <cellStyle name="Comma 2 2 9 8" xfId="18252" xr:uid="{8D55B379-ED64-4D9D-9728-A656CF907924}"/>
    <cellStyle name="Comma 2 2 9 9" xfId="42859" xr:uid="{B50F6509-214F-4974-8C85-2988D24A7C78}"/>
    <cellStyle name="Comma 2 3" xfId="98" xr:uid="{00000000-0005-0000-0000-00009B000000}"/>
    <cellStyle name="Comma 2 3 10" xfId="3381" xr:uid="{0564EBC5-0BC3-4F0E-A92C-FF887CD015A7}"/>
    <cellStyle name="Comma 2 3 10 2" xfId="11629" xr:uid="{A36C2E92-0DCC-4179-94D0-8816C7F70DE9}"/>
    <cellStyle name="Comma 2 3 10 2 2" xfId="46789" xr:uid="{1747C762-11C5-4DCB-A57A-90B03D3CC4B4}"/>
    <cellStyle name="Comma 2 3 10 3" xfId="14469" xr:uid="{2EA4ECAF-8226-4914-863E-B0FFBB4C53A5}"/>
    <cellStyle name="Comma 2 3 10 4" xfId="44393" xr:uid="{76907D4D-ECBB-4B55-83C7-73B3D44596ED}"/>
    <cellStyle name="Comma 2 3 10 5" xfId="49286" xr:uid="{0E610020-5429-4D1A-8408-118DD9868280}"/>
    <cellStyle name="Comma 2 3 11" xfId="3424" xr:uid="{B83DDA54-787A-4D27-9305-6996167170A1}"/>
    <cellStyle name="Comma 2 3 11 2" xfId="11665" xr:uid="{6687B967-3887-44DF-99CB-260E0AF01490}"/>
    <cellStyle name="Comma 2 3 11 3" xfId="14505" xr:uid="{4C4D3FF5-BBA2-471C-98A7-D5273D23686C}"/>
    <cellStyle name="Comma 2 3 11 4" xfId="44429" xr:uid="{FF1DE870-303D-4DA9-8818-4A801C547732}"/>
    <cellStyle name="Comma 2 3 11 5" xfId="49322" xr:uid="{E2EE6085-C272-4795-9CC0-474BFAC57524}"/>
    <cellStyle name="Comma 2 3 12" xfId="9665" xr:uid="{2AB5AF6E-529F-4455-A76F-E54AAEA36836}"/>
    <cellStyle name="Comma 2 3 12 2" xfId="12505" xr:uid="{9C4298AC-CDD4-4F12-816D-ADB2C7984F1F}"/>
    <cellStyle name="Comma 2 3 12 3" xfId="15346" xr:uid="{11E8B5B5-B160-47F8-889C-063E8F4A36CC}"/>
    <cellStyle name="Comma 2 3 12 4" xfId="44847" xr:uid="{E6EAFAE7-7712-4373-92A2-C52AD3E7AC7E}"/>
    <cellStyle name="Comma 2 3 12 5" xfId="50162" xr:uid="{A6A90766-1B35-4D99-9C51-C94040C6FC82}"/>
    <cellStyle name="Comma 2 3 13" xfId="9687" xr:uid="{DBD7C960-EF10-4505-959E-296A48BC1D1B}"/>
    <cellStyle name="Comma 2 3 13 2" xfId="47104" xr:uid="{382BA2E7-9082-4A9D-816F-26B7A7D34A11}"/>
    <cellStyle name="Comma 2 3 14" xfId="12527" xr:uid="{43B14584-9B11-4C38-96E9-FA4F476B71EC}"/>
    <cellStyle name="Comma 2 3 15" xfId="15870" xr:uid="{2D56A3F2-1CBB-42C9-95CF-791D52F044EE}"/>
    <cellStyle name="Comma 2 3 16" xfId="16413" xr:uid="{983068F1-89B5-44A7-8CCA-F13238F2B878}"/>
    <cellStyle name="Comma 2 3 17" xfId="16957" xr:uid="{CAD980DF-2E11-4AA9-9D0B-45DD7D6A1598}"/>
    <cellStyle name="Comma 2 3 18" xfId="17887" xr:uid="{3FE68B68-7E27-4315-B121-E4F749D9C48E}"/>
    <cellStyle name="Comma 2 3 19" xfId="42062" xr:uid="{7BDF096A-787D-4758-9A71-6E4780F3943E}"/>
    <cellStyle name="Comma 2 3 2" xfId="193" xr:uid="{00000000-0005-0000-0000-00009C000000}"/>
    <cellStyle name="Comma 2 3 2 10" xfId="12596" xr:uid="{6B95E6EE-85F5-4C2E-81EB-DF0918AABC40}"/>
    <cellStyle name="Comma 2 3 2 10 2" xfId="47117" xr:uid="{E1855911-FB36-4DDE-ACE9-810AAB13894D}"/>
    <cellStyle name="Comma 2 3 2 11" xfId="15939" xr:uid="{73AD5558-849E-4436-9765-81FFE074B043}"/>
    <cellStyle name="Comma 2 3 2 12" xfId="16482" xr:uid="{E1151AC1-CE02-4D0B-9C06-F949329BA450}"/>
    <cellStyle name="Comma 2 3 2 13" xfId="17026" xr:uid="{6A7B5E5A-C90B-44BF-B063-C819CE83DBA3}"/>
    <cellStyle name="Comma 2 3 2 14" xfId="17753" xr:uid="{EA96D56D-D562-4ACA-954A-2248031715DB}"/>
    <cellStyle name="Comma 2 3 2 15" xfId="42063" xr:uid="{9788CC87-202E-43DF-93C1-C67A2B686834}"/>
    <cellStyle name="Comma 2 3 2 16" xfId="42520" xr:uid="{200ACC3B-47D4-4323-A49E-EEC468BE040E}"/>
    <cellStyle name="Comma 2 3 2 17" xfId="47413" xr:uid="{D019DE86-7AF4-4F55-B20F-A69FCEAAD3F4}"/>
    <cellStyle name="Comma 2 3 2 2" xfId="302" xr:uid="{00000000-0005-0000-0000-00009D000000}"/>
    <cellStyle name="Comma 2 3 2 2 10" xfId="16586" xr:uid="{0F2FF7A4-1140-4D7A-AA73-C72BABCD6E3D}"/>
    <cellStyle name="Comma 2 3 2 2 11" xfId="17130" xr:uid="{05020E8B-E1C3-454D-ADAD-4C0B29C08583}"/>
    <cellStyle name="Comma 2 3 2 2 12" xfId="17865" xr:uid="{28F39AEC-3B81-4B10-9AC3-9247C4A3B9EB}"/>
    <cellStyle name="Comma 2 3 2 2 13" xfId="42624" xr:uid="{00113FF0-9D65-4FF2-9EF8-2FB05372204D}"/>
    <cellStyle name="Comma 2 3 2 2 14" xfId="46819" xr:uid="{DDA2CAF6-4B38-4F1A-8198-D7F147CCCCFB}"/>
    <cellStyle name="Comma 2 3 2 2 15" xfId="47517" xr:uid="{E7B9741E-F798-46EB-A8EE-F7530D449142}"/>
    <cellStyle name="Comma 2 3 2 2 2" xfId="529" xr:uid="{00000000-0005-0000-0000-00009E000000}"/>
    <cellStyle name="Comma 2 3 2 2 2 10" xfId="17342" xr:uid="{16DDE4C6-5DB2-435C-991E-A9EE3287F1FA}"/>
    <cellStyle name="Comma 2 3 2 2 2 11" xfId="18025" xr:uid="{CD1721DD-985E-4329-8404-98E0ED039B2C}"/>
    <cellStyle name="Comma 2 3 2 2 2 12" xfId="42836" xr:uid="{1645951F-42A4-40C3-8455-B3F4FB5ADC2F}"/>
    <cellStyle name="Comma 2 3 2 2 2 13" xfId="47729" xr:uid="{F7DAEDFE-1F53-4039-BB3C-90E677BAC7EC}"/>
    <cellStyle name="Comma 2 3 2 2 2 2" xfId="2345" xr:uid="{06BD0C44-0171-4504-8005-05F530058848}"/>
    <cellStyle name="Comma 2 3 2 2 2 2 2" xfId="10616" xr:uid="{CF611DDD-67A0-4F01-9A78-81AB0532FB18}"/>
    <cellStyle name="Comma 2 3 2 2 2 2 2 2" xfId="45776" xr:uid="{19778526-9103-45CE-8D91-A190C2149C94}"/>
    <cellStyle name="Comma 2 3 2 2 2 2 3" xfId="13456" xr:uid="{7EAD38CC-1002-4213-91D4-D45592F9899A}"/>
    <cellStyle name="Comma 2 3 2 2 2 2 4" xfId="43380" xr:uid="{E6F75D7B-C5D8-466F-8AB1-68DDD1FA6DE4}"/>
    <cellStyle name="Comma 2 3 2 2 2 2 5" xfId="48273" xr:uid="{56CC5419-EC14-4156-8F61-8FC7F262F4DD}"/>
    <cellStyle name="Comma 2 3 2 2 2 3" xfId="2763" xr:uid="{0D675B9B-3D6B-43D5-A7B8-6E1E085B3E52}"/>
    <cellStyle name="Comma 2 3 2 2 2 3 2" xfId="11034" xr:uid="{B43E9A47-FE92-4C94-9B17-F838D01A39C0}"/>
    <cellStyle name="Comma 2 3 2 2 2 3 2 2" xfId="46194" xr:uid="{7D43F47E-1BEE-444E-9DD9-ABED23261DF1}"/>
    <cellStyle name="Comma 2 3 2 2 2 3 3" xfId="13874" xr:uid="{6F4BCE16-7856-45C4-B6FA-ED89A68228C7}"/>
    <cellStyle name="Comma 2 3 2 2 2 3 4" xfId="43798" xr:uid="{0B26EE2A-DC6C-46A4-92BB-3383B10C0FFB}"/>
    <cellStyle name="Comma 2 3 2 2 2 3 5" xfId="48691" xr:uid="{523AFADB-8D2D-44C5-8C76-57F793A38A5A}"/>
    <cellStyle name="Comma 2 3 2 2 2 4" xfId="3307" xr:uid="{4F0AA8C0-562F-48AD-B24C-DD805CAB8D55}"/>
    <cellStyle name="Comma 2 3 2 2 2 4 2" xfId="11578" xr:uid="{0AFF9D12-4D58-4A20-B738-AE975E26F5B0}"/>
    <cellStyle name="Comma 2 3 2 2 2 4 2 2" xfId="46738" xr:uid="{1E6CE849-4A1D-4873-99A0-177866218223}"/>
    <cellStyle name="Comma 2 3 2 2 2 4 3" xfId="14418" xr:uid="{3D3E6C0B-AA2A-4DAF-BBBF-2103706483F0}"/>
    <cellStyle name="Comma 2 3 2 2 2 4 4" xfId="44342" xr:uid="{476AA0BC-26C0-49BC-87F1-05C136CD7316}"/>
    <cellStyle name="Comma 2 3 2 2 2 4 5" xfId="49235" xr:uid="{24A8C532-30D4-4AA9-A440-62C1BDD9BCEB}"/>
    <cellStyle name="Comma 2 3 2 2 2 5" xfId="3809" xr:uid="{B7BDEF69-55BB-401D-AE15-E45526511208}"/>
    <cellStyle name="Comma 2 3 2 2 2 5 2" xfId="12050" xr:uid="{8D4D119F-51FE-4B30-85FD-9690AC6372A3}"/>
    <cellStyle name="Comma 2 3 2 2 2 5 3" xfId="14890" xr:uid="{EDFF4AAE-A546-4687-9308-4EC32F9EE608}"/>
    <cellStyle name="Comma 2 3 2 2 2 5 4" xfId="44814" xr:uid="{518DD7E2-8D1A-4AF2-8140-9E2D938BCFF2}"/>
    <cellStyle name="Comma 2 3 2 2 2 5 5" xfId="49707" xr:uid="{ACE3B70E-ED31-4A56-8382-DE01E84CF947}"/>
    <cellStyle name="Comma 2 3 2 2 2 6" xfId="10072" xr:uid="{EB7FEB5D-3D0D-477F-913A-D82DB6C651ED}"/>
    <cellStyle name="Comma 2 3 2 2 2 6 2" xfId="45232" xr:uid="{A8176BE0-18DE-4A35-80E4-A133DAEF78DB}"/>
    <cellStyle name="Comma 2 3 2 2 2 7" xfId="12912" xr:uid="{0BF0DBE8-3E8B-4500-A345-855628AD826D}"/>
    <cellStyle name="Comma 2 3 2 2 2 8" xfId="16255" xr:uid="{D7888D44-E002-46D5-8095-2C5F8666A802}"/>
    <cellStyle name="Comma 2 3 2 2 2 9" xfId="16798" xr:uid="{D19A1850-0202-47F5-8F93-CB391F448DB5}"/>
    <cellStyle name="Comma 2 3 2 2 3" xfId="2133" xr:uid="{04E10FDF-2C40-430D-A952-1B00E5ADBA34}"/>
    <cellStyle name="Comma 2 3 2 2 3 2" xfId="10404" xr:uid="{36B2C6EF-8D85-4DF3-BF29-217999FA3D1F}"/>
    <cellStyle name="Comma 2 3 2 2 3 2 2" xfId="45564" xr:uid="{186E1479-33FC-4513-881D-E4D4F6C8E554}"/>
    <cellStyle name="Comma 2 3 2 2 3 3" xfId="13244" xr:uid="{166DEF58-6429-40BB-85BE-FFF9D3BDAD5B}"/>
    <cellStyle name="Comma 2 3 2 2 3 4" xfId="43168" xr:uid="{FF368286-ADD1-415A-844F-474C96CFCD7E}"/>
    <cellStyle name="Comma 2 3 2 2 3 5" xfId="48061" xr:uid="{FB79AE64-AC54-4E6D-B964-DB4FB2E046A8}"/>
    <cellStyle name="Comma 2 3 2 2 4" xfId="2551" xr:uid="{ED0D624B-42A0-48AB-8D84-C6FB85224F7D}"/>
    <cellStyle name="Comma 2 3 2 2 4 2" xfId="10822" xr:uid="{5A99B54D-C236-4FCF-ADE3-09ECD7C1F117}"/>
    <cellStyle name="Comma 2 3 2 2 4 2 2" xfId="45982" xr:uid="{2AA95280-397B-4331-93B9-A6D0E03CC092}"/>
    <cellStyle name="Comma 2 3 2 2 4 3" xfId="13662" xr:uid="{813826F9-AED1-43A6-AFEC-62245BA879AF}"/>
    <cellStyle name="Comma 2 3 2 2 4 4" xfId="43586" xr:uid="{0F6D9047-40FB-4039-9600-8ABB2962629B}"/>
    <cellStyle name="Comma 2 3 2 2 4 5" xfId="48479" xr:uid="{DFD79130-8B4B-402B-AC32-412B346FB9AD}"/>
    <cellStyle name="Comma 2 3 2 2 5" xfId="3095" xr:uid="{80DE9D61-6FE8-4D2E-BF7D-FBD6644B6424}"/>
    <cellStyle name="Comma 2 3 2 2 5 2" xfId="11366" xr:uid="{01AB12C3-1780-47FE-A360-12D9402FAE7E}"/>
    <cellStyle name="Comma 2 3 2 2 5 2 2" xfId="46526" xr:uid="{109E2FB5-042D-48CD-B1FD-E32CF723631B}"/>
    <cellStyle name="Comma 2 3 2 2 5 3" xfId="14206" xr:uid="{D366C649-375E-42A9-AB16-B14201951E39}"/>
    <cellStyle name="Comma 2 3 2 2 5 4" xfId="44130" xr:uid="{20DCFB51-13B6-4C3A-ADEC-65C6D9E05E4C}"/>
    <cellStyle name="Comma 2 3 2 2 5 5" xfId="49023" xr:uid="{672DCA86-5C17-4DBC-A0DE-4409BF8F5709}"/>
    <cellStyle name="Comma 2 3 2 2 6" xfId="3597" xr:uid="{F88018A4-CB72-4677-AFC8-FE84A28EAC19}"/>
    <cellStyle name="Comma 2 3 2 2 6 2" xfId="11838" xr:uid="{E8FB656C-BB8E-4F98-AB3F-101643E39A80}"/>
    <cellStyle name="Comma 2 3 2 2 6 3" xfId="14678" xr:uid="{22FA82AC-AB02-4ADC-A4AD-07E594A0A262}"/>
    <cellStyle name="Comma 2 3 2 2 6 4" xfId="44602" xr:uid="{BDA8C81C-6ED6-43AB-936E-9EDB734ADE3B}"/>
    <cellStyle name="Comma 2 3 2 2 6 5" xfId="49495" xr:uid="{15868706-5432-4D9F-A21C-78482A849BEE}"/>
    <cellStyle name="Comma 2 3 2 2 7" xfId="9860" xr:uid="{C9A48F57-D9C2-4C5E-AEC2-A79AF56331AE}"/>
    <cellStyle name="Comma 2 3 2 2 7 2" xfId="45020" xr:uid="{1C1E1404-1958-4075-B727-4CFBCBA5CE9D}"/>
    <cellStyle name="Comma 2 3 2 2 7 3" xfId="47280" xr:uid="{A8FBB2F1-B826-474B-8662-F5900A8B16B0}"/>
    <cellStyle name="Comma 2 3 2 2 8" xfId="12700" xr:uid="{388F3E6B-4AF9-4B99-A9E4-E8A202608D52}"/>
    <cellStyle name="Comma 2 3 2 2 8 2" xfId="47148" xr:uid="{0EB87599-2608-428E-9C0D-9D0B3D15F26B}"/>
    <cellStyle name="Comma 2 3 2 2 9" xfId="16043" xr:uid="{956C731A-C51C-4580-A3D1-C4978070C790}"/>
    <cellStyle name="Comma 2 3 2 3" xfId="428" xr:uid="{00000000-0005-0000-0000-00009F000000}"/>
    <cellStyle name="Comma 2 3 2 3 10" xfId="17242" xr:uid="{1521FBAD-3C72-495E-855F-EB2B1DC0FFFA}"/>
    <cellStyle name="Comma 2 3 2 3 11" xfId="18063" xr:uid="{FBED1F2B-A0DF-4139-ABFB-254AB0F86674}"/>
    <cellStyle name="Comma 2 3 2 3 12" xfId="42736" xr:uid="{31F23648-3C36-435A-BAD8-32793D41996C}"/>
    <cellStyle name="Comma 2 3 2 3 13" xfId="47629" xr:uid="{17A95AC3-A6EA-4055-A981-B60191D317C0}"/>
    <cellStyle name="Comma 2 3 2 3 2" xfId="2245" xr:uid="{E774797C-CDB7-4FA7-8EEC-AF3CE9F17CF2}"/>
    <cellStyle name="Comma 2 3 2 3 2 2" xfId="10516" xr:uid="{36B432AE-C4CE-4A9F-8E26-6859225DD2F0}"/>
    <cellStyle name="Comma 2 3 2 3 2 2 2" xfId="45676" xr:uid="{18F9F3EB-6B9D-46F1-BB49-020714A63568}"/>
    <cellStyle name="Comma 2 3 2 3 2 3" xfId="13356" xr:uid="{BE49DCF0-40F3-4E4C-B92E-E703E92719F7}"/>
    <cellStyle name="Comma 2 3 2 3 2 4" xfId="43280" xr:uid="{C69C2DC0-F2C3-4EFA-AE8D-98686A748B01}"/>
    <cellStyle name="Comma 2 3 2 3 2 5" xfId="48173" xr:uid="{D761EAAE-0E71-4140-A71B-EC40C0634B75}"/>
    <cellStyle name="Comma 2 3 2 3 3" xfId="2663" xr:uid="{B418F376-13B2-4019-B238-E4BB64AF71F1}"/>
    <cellStyle name="Comma 2 3 2 3 3 2" xfId="10934" xr:uid="{669D5EE5-EC8E-4873-873C-7909EC9EF3EC}"/>
    <cellStyle name="Comma 2 3 2 3 3 2 2" xfId="46094" xr:uid="{343B8269-7707-41B6-82F5-297551819AB0}"/>
    <cellStyle name="Comma 2 3 2 3 3 3" xfId="13774" xr:uid="{9C289779-A400-469F-9651-8F8FBC86203B}"/>
    <cellStyle name="Comma 2 3 2 3 3 4" xfId="43698" xr:uid="{5862FF0E-17AB-4246-B70A-4B6DCDCF6731}"/>
    <cellStyle name="Comma 2 3 2 3 3 5" xfId="48591" xr:uid="{36EAD788-446F-4955-AD3C-9938789166BC}"/>
    <cellStyle name="Comma 2 3 2 3 4" xfId="3207" xr:uid="{44490BEE-4CF1-413C-8421-528F74E9C1AA}"/>
    <cellStyle name="Comma 2 3 2 3 4 2" xfId="11478" xr:uid="{BFE1EE47-A265-4C62-8EFE-480D6C9DD254}"/>
    <cellStyle name="Comma 2 3 2 3 4 2 2" xfId="46638" xr:uid="{408A4320-4F10-49DC-9F52-DEB63F4A2A4B}"/>
    <cellStyle name="Comma 2 3 2 3 4 3" xfId="14318" xr:uid="{B7C7D380-EEBD-4538-ACF2-37168C1ED1B4}"/>
    <cellStyle name="Comma 2 3 2 3 4 4" xfId="44242" xr:uid="{14AF76D9-E2F5-4A78-866C-86ADC7F184A9}"/>
    <cellStyle name="Comma 2 3 2 3 4 5" xfId="49135" xr:uid="{466FB97A-216D-4555-AFB3-F36C6D93364E}"/>
    <cellStyle name="Comma 2 3 2 3 5" xfId="3709" xr:uid="{F9624E99-69AF-4FA8-9395-586B5EBE775E}"/>
    <cellStyle name="Comma 2 3 2 3 5 2" xfId="11950" xr:uid="{13E1BDC9-2BA6-409E-A531-4AC3338681BF}"/>
    <cellStyle name="Comma 2 3 2 3 5 3" xfId="14790" xr:uid="{6882E1C1-0BE1-42C5-ADBC-341D4019203F}"/>
    <cellStyle name="Comma 2 3 2 3 5 4" xfId="44714" xr:uid="{6EE364BA-B928-47CC-8BE5-AACD7D02C496}"/>
    <cellStyle name="Comma 2 3 2 3 5 5" xfId="49607" xr:uid="{379CB382-D12F-4301-AC04-175C9F82A966}"/>
    <cellStyle name="Comma 2 3 2 3 6" xfId="9972" xr:uid="{824C52D6-0BF7-45E6-8B21-73FF24CE6704}"/>
    <cellStyle name="Comma 2 3 2 3 6 2" xfId="45132" xr:uid="{1E7F2D05-756C-45F6-B691-C7502C0A9043}"/>
    <cellStyle name="Comma 2 3 2 3 7" xfId="12812" xr:uid="{884F9AD8-0058-48C7-BD15-9507FE27CF52}"/>
    <cellStyle name="Comma 2 3 2 3 8" xfId="16155" xr:uid="{7697C28F-729F-4B95-B681-42BF10ED5090}"/>
    <cellStyle name="Comma 2 3 2 3 9" xfId="16698" xr:uid="{6A5DDE4A-B759-4FBF-AB1D-DAB656A8E306}"/>
    <cellStyle name="Comma 2 3 2 4" xfId="631" xr:uid="{00000000-0005-0000-0000-0000A0000000}"/>
    <cellStyle name="Comma 2 3 2 4 10" xfId="47831" xr:uid="{1694BC7F-C5C0-41F4-9941-5F72E02A5DF1}"/>
    <cellStyle name="Comma 2 3 2 4 2" xfId="2865" xr:uid="{218D696A-1742-4389-B514-F47AE7493374}"/>
    <cellStyle name="Comma 2 3 2 4 2 2" xfId="11136" xr:uid="{8163333C-0550-4DAA-A9A4-632FD79D3250}"/>
    <cellStyle name="Comma 2 3 2 4 2 2 2" xfId="46296" xr:uid="{52CAD6E6-3A0C-43F7-ACD4-A0F91D247994}"/>
    <cellStyle name="Comma 2 3 2 4 2 3" xfId="13976" xr:uid="{D982A325-9E0F-4CC4-B49F-E6E0448E71C2}"/>
    <cellStyle name="Comma 2 3 2 4 2 4" xfId="43900" xr:uid="{25859B20-BF4F-4FE1-9DFE-DDC6BE3E417F}"/>
    <cellStyle name="Comma 2 3 2 4 2 5" xfId="48793" xr:uid="{F6C03846-E370-4BFF-A0C1-61EEA23B963B}"/>
    <cellStyle name="Comma 2 3 2 4 3" xfId="10174" xr:uid="{5DA41772-D931-4935-A70C-49698DB4CD4C}"/>
    <cellStyle name="Comma 2 3 2 4 3 2" xfId="45334" xr:uid="{B2D1AE98-D71A-4F35-810E-9F37EE3124A9}"/>
    <cellStyle name="Comma 2 3 2 4 4" xfId="13014" xr:uid="{BAB6B9AA-421C-4926-8F36-6860F0D4BA09}"/>
    <cellStyle name="Comma 2 3 2 4 5" xfId="16357" xr:uid="{4352FE8D-6200-429E-8382-7FB988CDCE17}"/>
    <cellStyle name="Comma 2 3 2 4 6" xfId="16900" xr:uid="{1E4A7D7E-E9C2-4A81-99A3-604B661AC5DE}"/>
    <cellStyle name="Comma 2 3 2 4 7" xfId="17444" xr:uid="{C36D7B7F-8617-4841-87AE-53219F6D1AD8}"/>
    <cellStyle name="Comma 2 3 2 4 8" xfId="41113" xr:uid="{CF6AE515-73BA-4DA0-981C-9628EA049091}"/>
    <cellStyle name="Comma 2 3 2 4 9" xfId="42938" xr:uid="{71DDE9B5-87C0-45E2-A261-37F68B3B6BF9}"/>
    <cellStyle name="Comma 2 3 2 5" xfId="2029" xr:uid="{CFFEBD5A-32AA-4AF2-8CCF-59203573F3FA}"/>
    <cellStyle name="Comma 2 3 2 5 2" xfId="10300" xr:uid="{4EFFDF1A-D469-4F2C-A87E-983CAECB0B82}"/>
    <cellStyle name="Comma 2 3 2 5 2 2" xfId="45460" xr:uid="{FC2B43B2-21A5-4397-BE94-DA54320BA72F}"/>
    <cellStyle name="Comma 2 3 2 5 3" xfId="13140" xr:uid="{4C05E97F-7BA5-4629-9E8F-2EC470797737}"/>
    <cellStyle name="Comma 2 3 2 5 4" xfId="43064" xr:uid="{5DB92639-7ABF-4616-A08A-F71A8F221647}"/>
    <cellStyle name="Comma 2 3 2 5 5" xfId="47957" xr:uid="{4651D210-62C5-4DF4-B626-B0C14E4A38CE}"/>
    <cellStyle name="Comma 2 3 2 6" xfId="2447" xr:uid="{316E1A4C-CD8D-46E0-8028-06278213C53C}"/>
    <cellStyle name="Comma 2 3 2 6 2" xfId="10718" xr:uid="{C1AD2ED6-B6B1-4A4D-9B84-3FF4F9820693}"/>
    <cellStyle name="Comma 2 3 2 6 2 2" xfId="45878" xr:uid="{6CD6F8F2-BF90-434D-BD17-69FE183946F1}"/>
    <cellStyle name="Comma 2 3 2 6 3" xfId="13558" xr:uid="{873D0B11-AC34-4C2A-9D02-D4E289DB1BA8}"/>
    <cellStyle name="Comma 2 3 2 6 4" xfId="43482" xr:uid="{28AFDA25-57A1-450B-BE09-5070669B5C20}"/>
    <cellStyle name="Comma 2 3 2 6 5" xfId="48375" xr:uid="{4AA2215A-399C-4CDD-801A-7362E5CFFB84}"/>
    <cellStyle name="Comma 2 3 2 7" xfId="2991" xr:uid="{D142733C-8925-4D00-964C-653BB0E19F0E}"/>
    <cellStyle name="Comma 2 3 2 7 2" xfId="11262" xr:uid="{17292341-4CF3-4347-99BE-6D167CA53699}"/>
    <cellStyle name="Comma 2 3 2 7 2 2" xfId="46422" xr:uid="{03950DBF-F7D7-402A-A640-1202401F8CA3}"/>
    <cellStyle name="Comma 2 3 2 7 3" xfId="14102" xr:uid="{B7C8FCBA-60A6-4E79-BE3F-D7BA6B7B7407}"/>
    <cellStyle name="Comma 2 3 2 7 4" xfId="44026" xr:uid="{8D53183D-D64E-4FD9-955C-3FDB4F72DCB0}"/>
    <cellStyle name="Comma 2 3 2 7 5" xfId="48919" xr:uid="{03156347-CF87-45B8-AB72-A091207A09DE}"/>
    <cellStyle name="Comma 2 3 2 8" xfId="3493" xr:uid="{31BFCA96-586E-481B-A945-CA62F0A66A67}"/>
    <cellStyle name="Comma 2 3 2 8 2" xfId="11734" xr:uid="{FCBB604F-09C1-4A17-8C5E-E19760E1CB02}"/>
    <cellStyle name="Comma 2 3 2 8 3" xfId="14574" xr:uid="{F7F8C270-D5AC-4AB6-91AD-5609AF16C783}"/>
    <cellStyle name="Comma 2 3 2 8 4" xfId="44498" xr:uid="{017B9715-B2B6-4F5A-90AB-3661DEABC076}"/>
    <cellStyle name="Comma 2 3 2 8 5" xfId="49391" xr:uid="{EF2716C1-2A0B-48AA-AB22-882C3C0F8CB3}"/>
    <cellStyle name="Comma 2 3 2 9" xfId="9756" xr:uid="{AF5F6573-D849-4DF2-A8B4-983C2AAC37E2}"/>
    <cellStyle name="Comma 2 3 2 9 2" xfId="44916" xr:uid="{7D38B4FC-8571-4EAD-B8EF-3785CFCAC6B1}"/>
    <cellStyle name="Comma 2 3 2 9 3" xfId="47256" xr:uid="{C4B0309D-6D24-48A3-8957-D8133CA37B8E}"/>
    <cellStyle name="Comma 2 3 20" xfId="42451" xr:uid="{16E8BEDF-1D99-45A5-9AD0-BE0DBB7B4CAB}"/>
    <cellStyle name="Comma 2 3 21" xfId="47344" xr:uid="{BE356C17-7FC7-4D28-8233-34E73A9099FE}"/>
    <cellStyle name="Comma 2 3 3" xfId="146" xr:uid="{00000000-0005-0000-0000-0000A1000000}"/>
    <cellStyle name="Comma 2 3 3 10" xfId="12554" xr:uid="{155D3727-3D3A-4F8F-8E9D-D6F6141DC95D}"/>
    <cellStyle name="Comma 2 3 3 10 2" xfId="47127" xr:uid="{0A301DA7-D7B9-426E-A6BC-584F63FA16A5}"/>
    <cellStyle name="Comma 2 3 3 11" xfId="15897" xr:uid="{AC924AA9-5177-4C9F-B0B3-DD283C085E6B}"/>
    <cellStyle name="Comma 2 3 3 12" xfId="16440" xr:uid="{FDDCB4B1-076B-47DD-8F1C-4F602B209A8D}"/>
    <cellStyle name="Comma 2 3 3 13" xfId="16984" xr:uid="{C0A8E2B5-D462-4AB3-9BAF-536726D6606F}"/>
    <cellStyle name="Comma 2 3 3 14" xfId="17568" xr:uid="{A1DC42A2-1E03-4CD4-ABB0-CD0A7536312C}"/>
    <cellStyle name="Comma 2 3 3 15" xfId="42478" xr:uid="{BD354571-1BF9-43CA-82D8-36108BAD0212}"/>
    <cellStyle name="Comma 2 3 3 16" xfId="46820" xr:uid="{C993E0FD-3C7C-47E4-ACE1-541A4083BA87}"/>
    <cellStyle name="Comma 2 3 3 17" xfId="47371" xr:uid="{12B11612-8E12-483D-8E9B-6F9B7F289037}"/>
    <cellStyle name="Comma 2 3 3 2" xfId="260" xr:uid="{00000000-0005-0000-0000-0000A2000000}"/>
    <cellStyle name="Comma 2 3 3 2 10" xfId="16544" xr:uid="{342980D4-3498-49DD-AF00-23E8C02B2986}"/>
    <cellStyle name="Comma 2 3 3 2 11" xfId="17088" xr:uid="{AFF932B1-FA95-4167-8503-081425518DA3}"/>
    <cellStyle name="Comma 2 3 3 2 12" xfId="17588" xr:uid="{0FF72803-4C3E-4271-AC0F-DC38EEDE8340}"/>
    <cellStyle name="Comma 2 3 3 2 13" xfId="42582" xr:uid="{432CAD44-4833-4378-8A12-E165FB33480E}"/>
    <cellStyle name="Comma 2 3 3 2 14" xfId="47475" xr:uid="{2773BC22-1254-493B-A5AD-4AD94314EB04}"/>
    <cellStyle name="Comma 2 3 3 2 2" xfId="487" xr:uid="{00000000-0005-0000-0000-0000A3000000}"/>
    <cellStyle name="Comma 2 3 3 2 2 10" xfId="17300" xr:uid="{4DE21ED1-A759-4354-AB8A-4F6F16C0DD0F}"/>
    <cellStyle name="Comma 2 3 3 2 2 11" xfId="17546" xr:uid="{715571E4-B13C-407E-B1EB-C2CA70F84E47}"/>
    <cellStyle name="Comma 2 3 3 2 2 12" xfId="42794" xr:uid="{3FDDF7BC-2AF6-4311-B0AE-422C0D8B6A57}"/>
    <cellStyle name="Comma 2 3 3 2 2 13" xfId="47687" xr:uid="{7E273CC5-0B62-4286-B690-C6E509EDEA53}"/>
    <cellStyle name="Comma 2 3 3 2 2 2" xfId="2303" xr:uid="{248CA08F-98DB-4557-86CF-3FDC887AFDB1}"/>
    <cellStyle name="Comma 2 3 3 2 2 2 2" xfId="10574" xr:uid="{DCE1DCE6-3EFF-4FEC-BCB0-442FCFBE143C}"/>
    <cellStyle name="Comma 2 3 3 2 2 2 2 2" xfId="45734" xr:uid="{03A5B006-D742-4AF8-93C9-A84029B4989B}"/>
    <cellStyle name="Comma 2 3 3 2 2 2 3" xfId="13414" xr:uid="{12BE16EA-8182-4704-A9AA-6E3574902D9D}"/>
    <cellStyle name="Comma 2 3 3 2 2 2 4" xfId="43338" xr:uid="{D138E521-7E24-4F37-966C-8C68A5B963F2}"/>
    <cellStyle name="Comma 2 3 3 2 2 2 5" xfId="48231" xr:uid="{D73F7102-270A-48F1-804E-FFC37535B7E5}"/>
    <cellStyle name="Comma 2 3 3 2 2 3" xfId="2721" xr:uid="{87CCD0FC-8706-497B-873A-99023BF189D4}"/>
    <cellStyle name="Comma 2 3 3 2 2 3 2" xfId="10992" xr:uid="{8E9E3AE2-8A07-47E5-BDD4-6894BA747703}"/>
    <cellStyle name="Comma 2 3 3 2 2 3 2 2" xfId="46152" xr:uid="{0D57CC06-91F5-4928-B37D-81903057CD82}"/>
    <cellStyle name="Comma 2 3 3 2 2 3 3" xfId="13832" xr:uid="{9DFDFB3F-8BB6-4B79-ADD8-FF796398EB74}"/>
    <cellStyle name="Comma 2 3 3 2 2 3 4" xfId="43756" xr:uid="{0A7EC8A2-9BD2-4A01-AECA-9EB04B4A9CF4}"/>
    <cellStyle name="Comma 2 3 3 2 2 3 5" xfId="48649" xr:uid="{1C2144B5-7FB8-478F-AD03-E479E0BA0854}"/>
    <cellStyle name="Comma 2 3 3 2 2 4" xfId="3265" xr:uid="{636272E6-EA57-4AF4-867A-048FA215E5BF}"/>
    <cellStyle name="Comma 2 3 3 2 2 4 2" xfId="11536" xr:uid="{760DD462-EAC8-4A3B-A2DC-98C4CC6F9466}"/>
    <cellStyle name="Comma 2 3 3 2 2 4 2 2" xfId="46696" xr:uid="{111E0607-F16A-4387-8BF6-E8A443720042}"/>
    <cellStyle name="Comma 2 3 3 2 2 4 3" xfId="14376" xr:uid="{9C2CEBA7-3CB6-48DC-83BB-1E5DCDADD411}"/>
    <cellStyle name="Comma 2 3 3 2 2 4 4" xfId="44300" xr:uid="{0C6B65B5-76E5-413F-AF83-85676124CCEA}"/>
    <cellStyle name="Comma 2 3 3 2 2 4 5" xfId="49193" xr:uid="{16F288AC-97F9-4328-AB6F-02B75B96197A}"/>
    <cellStyle name="Comma 2 3 3 2 2 5" xfId="3767" xr:uid="{5DE6D06A-82FC-4F84-B349-7A9CF19E53FA}"/>
    <cellStyle name="Comma 2 3 3 2 2 5 2" xfId="12008" xr:uid="{B09495AD-96F4-47DC-B955-7F09FE1A8DBB}"/>
    <cellStyle name="Comma 2 3 3 2 2 5 3" xfId="14848" xr:uid="{69781356-A105-42B5-A8F9-9FF203874BDF}"/>
    <cellStyle name="Comma 2 3 3 2 2 5 4" xfId="44772" xr:uid="{6EA5CA50-345B-4445-A49F-BB9FFCD61ED1}"/>
    <cellStyle name="Comma 2 3 3 2 2 5 5" xfId="49665" xr:uid="{635CF8FF-E0B8-4F3F-AFFD-FE08CB276426}"/>
    <cellStyle name="Comma 2 3 3 2 2 6" xfId="10030" xr:uid="{5E7A31F3-48AF-4CB4-915D-58C9BA874943}"/>
    <cellStyle name="Comma 2 3 3 2 2 6 2" xfId="45190" xr:uid="{17A7F79E-922D-49E5-84CB-8AEFF448CAAA}"/>
    <cellStyle name="Comma 2 3 3 2 2 7" xfId="12870" xr:uid="{5074192E-294C-48DE-BF17-490033AF1C68}"/>
    <cellStyle name="Comma 2 3 3 2 2 8" xfId="16213" xr:uid="{FF606CDF-BE3E-4628-9C5C-B6F3A9F63CC3}"/>
    <cellStyle name="Comma 2 3 3 2 2 9" xfId="16756" xr:uid="{420CADC9-3008-4345-A9C1-8C335B6395CE}"/>
    <cellStyle name="Comma 2 3 3 2 3" xfId="2091" xr:uid="{5B744624-149A-4412-A3C2-5A48904EEED5}"/>
    <cellStyle name="Comma 2 3 3 2 3 2" xfId="10362" xr:uid="{BA813B73-39F9-4211-AB8F-3E3B82369F07}"/>
    <cellStyle name="Comma 2 3 3 2 3 2 2" xfId="45522" xr:uid="{329DDA5C-D7E6-43C5-B879-16AB1B849FC5}"/>
    <cellStyle name="Comma 2 3 3 2 3 3" xfId="13202" xr:uid="{1592F53E-0DBE-45DC-A5A6-CCFDDD3A3872}"/>
    <cellStyle name="Comma 2 3 3 2 3 4" xfId="43126" xr:uid="{7B9FBDD5-A9C0-498F-90BE-9569E94E09C6}"/>
    <cellStyle name="Comma 2 3 3 2 3 5" xfId="48019" xr:uid="{42479EE7-9B13-43EF-8ABB-94AB2983A4E3}"/>
    <cellStyle name="Comma 2 3 3 2 4" xfId="2509" xr:uid="{FCF37665-1CE9-4A17-83FA-FD06290FD7D5}"/>
    <cellStyle name="Comma 2 3 3 2 4 2" xfId="10780" xr:uid="{51821B1C-F151-4E12-83BF-83557BC518E4}"/>
    <cellStyle name="Comma 2 3 3 2 4 2 2" xfId="45940" xr:uid="{7B9BB259-7A6A-465F-B8FE-458F6ADA0E3E}"/>
    <cellStyle name="Comma 2 3 3 2 4 3" xfId="13620" xr:uid="{F40C347B-F9E6-42EA-B69A-0FF8016D0A56}"/>
    <cellStyle name="Comma 2 3 3 2 4 4" xfId="43544" xr:uid="{78DB14AB-8E3A-42B6-AC42-52CAA2A641F0}"/>
    <cellStyle name="Comma 2 3 3 2 4 5" xfId="48437" xr:uid="{E0DC51E9-B4D4-48A1-B456-D177DA1714CC}"/>
    <cellStyle name="Comma 2 3 3 2 5" xfId="3053" xr:uid="{D01E897A-0195-4814-9912-DFA23188EAC9}"/>
    <cellStyle name="Comma 2 3 3 2 5 2" xfId="11324" xr:uid="{917B5CDC-E739-4B23-A3DF-9C4FB58A58C5}"/>
    <cellStyle name="Comma 2 3 3 2 5 2 2" xfId="46484" xr:uid="{0F3A0278-1261-4055-9829-C4B366A09B65}"/>
    <cellStyle name="Comma 2 3 3 2 5 3" xfId="14164" xr:uid="{CF4EFC97-01CE-4DA4-97C2-8EBA26A443F5}"/>
    <cellStyle name="Comma 2 3 3 2 5 4" xfId="44088" xr:uid="{7F04BBEF-951C-4459-825F-36E53B9EF50A}"/>
    <cellStyle name="Comma 2 3 3 2 5 5" xfId="48981" xr:uid="{C1A30125-EFBC-41D1-90EF-DAE7A6380B72}"/>
    <cellStyle name="Comma 2 3 3 2 6" xfId="3555" xr:uid="{0317E6EE-8D82-4F58-9A68-2ABC765468B7}"/>
    <cellStyle name="Comma 2 3 3 2 6 2" xfId="11796" xr:uid="{E4BC5B40-DDED-476F-A29D-B0B0BCD3D7AC}"/>
    <cellStyle name="Comma 2 3 3 2 6 3" xfId="14636" xr:uid="{663E5287-37EE-4470-8D3D-8AE33B9392D4}"/>
    <cellStyle name="Comma 2 3 3 2 6 4" xfId="44560" xr:uid="{05907F8F-A1E2-4C29-98FC-762B43D64244}"/>
    <cellStyle name="Comma 2 3 3 2 6 5" xfId="49453" xr:uid="{7C92F7CE-A3D4-4F89-ADF0-21420429B86E}"/>
    <cellStyle name="Comma 2 3 3 2 7" xfId="9818" xr:uid="{A50C8A33-DE7A-4FCD-81C2-C0A05D5F0756}"/>
    <cellStyle name="Comma 2 3 3 2 7 2" xfId="44978" xr:uid="{5FE00BBA-929F-4194-8607-C8F4F47E201B}"/>
    <cellStyle name="Comma 2 3 3 2 8" xfId="12658" xr:uid="{843EA645-F85A-406F-89C2-7311D598052C}"/>
    <cellStyle name="Comma 2 3 3 2 9" xfId="16001" xr:uid="{0F481329-E18A-4971-8828-0CD5F0B1A938}"/>
    <cellStyle name="Comma 2 3 3 3" xfId="386" xr:uid="{00000000-0005-0000-0000-0000A4000000}"/>
    <cellStyle name="Comma 2 3 3 3 10" xfId="17200" xr:uid="{88137E69-199A-41DB-B942-2623584E79F2}"/>
    <cellStyle name="Comma 2 3 3 3 11" xfId="17803" xr:uid="{2B988238-D5DA-4E47-82B2-4D53D77DBB90}"/>
    <cellStyle name="Comma 2 3 3 3 12" xfId="42694" xr:uid="{AB222E55-31E7-49CF-9ABD-C969B924BE36}"/>
    <cellStyle name="Comma 2 3 3 3 13" xfId="47587" xr:uid="{59CDC1B3-85A0-4582-B06D-4FA1BABDC1D8}"/>
    <cellStyle name="Comma 2 3 3 3 2" xfId="2203" xr:uid="{BFF87B83-5534-4DCD-9776-DED897776C6C}"/>
    <cellStyle name="Comma 2 3 3 3 2 2" xfId="10474" xr:uid="{ECB7888C-43AB-440F-AEF5-BB04A4D52D82}"/>
    <cellStyle name="Comma 2 3 3 3 2 2 2" xfId="45634" xr:uid="{B5FC68AA-69D2-4531-A90B-CC477D017FCB}"/>
    <cellStyle name="Comma 2 3 3 3 2 3" xfId="13314" xr:uid="{A75486A0-2632-499F-8350-AAF03B5DE756}"/>
    <cellStyle name="Comma 2 3 3 3 2 4" xfId="43238" xr:uid="{7ADB8C5E-C621-46BB-B8BA-5DCBB9A132DE}"/>
    <cellStyle name="Comma 2 3 3 3 2 5" xfId="48131" xr:uid="{0BB034C9-6D37-4CC5-8958-CB52613EE8E9}"/>
    <cellStyle name="Comma 2 3 3 3 3" xfId="2621" xr:uid="{BA63312E-B017-457A-B2D5-46820D180C1F}"/>
    <cellStyle name="Comma 2 3 3 3 3 2" xfId="10892" xr:uid="{44E23362-655E-4CC2-B0D2-85D40B4E7BDA}"/>
    <cellStyle name="Comma 2 3 3 3 3 2 2" xfId="46052" xr:uid="{35CDA555-87CA-4D81-8FFC-33BEBDA08CEF}"/>
    <cellStyle name="Comma 2 3 3 3 3 3" xfId="13732" xr:uid="{F9850B9F-C2DE-4378-AC36-419EF7A8B084}"/>
    <cellStyle name="Comma 2 3 3 3 3 4" xfId="43656" xr:uid="{A631C451-3797-421A-81A7-BD6559751486}"/>
    <cellStyle name="Comma 2 3 3 3 3 5" xfId="48549" xr:uid="{49915874-2E17-433E-A79A-7F9C47B32EC9}"/>
    <cellStyle name="Comma 2 3 3 3 4" xfId="3165" xr:uid="{7530D12C-74BC-4226-B37E-871470C3295B}"/>
    <cellStyle name="Comma 2 3 3 3 4 2" xfId="11436" xr:uid="{9522E8CD-8AE7-46E7-B982-4C1E2B536B0C}"/>
    <cellStyle name="Comma 2 3 3 3 4 2 2" xfId="46596" xr:uid="{25AABBD0-9B80-46B6-B438-4199861F7365}"/>
    <cellStyle name="Comma 2 3 3 3 4 3" xfId="14276" xr:uid="{7EDAEEDC-27B4-4EA6-BD3D-77A07A2C7160}"/>
    <cellStyle name="Comma 2 3 3 3 4 4" xfId="44200" xr:uid="{9F306312-7C81-4025-BC5D-31110BCD0C1E}"/>
    <cellStyle name="Comma 2 3 3 3 4 5" xfId="49093" xr:uid="{C98D9BFA-2D8A-4689-BA04-28AFD94A57FE}"/>
    <cellStyle name="Comma 2 3 3 3 5" xfId="3667" xr:uid="{DBE09F97-3129-4034-9A06-EC7E29919181}"/>
    <cellStyle name="Comma 2 3 3 3 5 2" xfId="11908" xr:uid="{DDC5B70B-0FB6-40E6-86FD-66BFB9C2745E}"/>
    <cellStyle name="Comma 2 3 3 3 5 3" xfId="14748" xr:uid="{D4B42952-1128-4888-B1B6-8BF3BCD63705}"/>
    <cellStyle name="Comma 2 3 3 3 5 4" xfId="44672" xr:uid="{9FDB25B5-6DD4-44CF-8EA8-8D392B101425}"/>
    <cellStyle name="Comma 2 3 3 3 5 5" xfId="49565" xr:uid="{998D66B2-78E2-4924-AFE3-8F68B6D0447A}"/>
    <cellStyle name="Comma 2 3 3 3 6" xfId="9930" xr:uid="{73961C95-8649-41F4-9A50-CC187F936470}"/>
    <cellStyle name="Comma 2 3 3 3 6 2" xfId="45090" xr:uid="{5F3870C1-82BE-4586-9E6F-BD8BFFCF913B}"/>
    <cellStyle name="Comma 2 3 3 3 7" xfId="12770" xr:uid="{AA563FF4-EB44-424A-B9B4-5855364E3645}"/>
    <cellStyle name="Comma 2 3 3 3 8" xfId="16113" xr:uid="{3DE612E4-711F-4893-850A-46ED0F086C0E}"/>
    <cellStyle name="Comma 2 3 3 3 9" xfId="16656" xr:uid="{24044E19-FB32-46BB-B5E0-B98E311E621E}"/>
    <cellStyle name="Comma 2 3 3 4" xfId="589" xr:uid="{00000000-0005-0000-0000-0000A5000000}"/>
    <cellStyle name="Comma 2 3 3 4 10" xfId="47789" xr:uid="{2A2F3BE4-446C-47C1-AACE-463CF8976E56}"/>
    <cellStyle name="Comma 2 3 3 4 2" xfId="2823" xr:uid="{0D47DC20-C874-458D-A999-65816266E984}"/>
    <cellStyle name="Comma 2 3 3 4 2 2" xfId="11094" xr:uid="{BFF2D157-26CC-4A5C-93E0-22EDDCB2D961}"/>
    <cellStyle name="Comma 2 3 3 4 2 2 2" xfId="46254" xr:uid="{EC34E94E-9625-41F8-A904-677156B7B5DB}"/>
    <cellStyle name="Comma 2 3 3 4 2 3" xfId="13934" xr:uid="{2176C306-13C6-4836-8AF9-FD5BDEA16E88}"/>
    <cellStyle name="Comma 2 3 3 4 2 4" xfId="43858" xr:uid="{C9DED9F7-BE66-4B45-AEEE-E01169967DEB}"/>
    <cellStyle name="Comma 2 3 3 4 2 5" xfId="48751" xr:uid="{FC63705D-D1EE-493F-BF8E-55815F2E0188}"/>
    <cellStyle name="Comma 2 3 3 4 3" xfId="10132" xr:uid="{E321C1B5-AAD2-4E4A-9CA1-39C21208572F}"/>
    <cellStyle name="Comma 2 3 3 4 3 2" xfId="45292" xr:uid="{7ECF85C5-D0F2-4B88-A396-151D700E0AEE}"/>
    <cellStyle name="Comma 2 3 3 4 4" xfId="12972" xr:uid="{F67A2623-A40C-42D8-9146-A03AB04FD92A}"/>
    <cellStyle name="Comma 2 3 3 4 5" xfId="16315" xr:uid="{5B019E4E-A99E-4B8D-8D14-2B8D7CF10372}"/>
    <cellStyle name="Comma 2 3 3 4 6" xfId="16858" xr:uid="{79FE752C-C955-4BE2-B53B-9626729B4F0F}"/>
    <cellStyle name="Comma 2 3 3 4 7" xfId="17402" xr:uid="{7A57151E-EDF3-4AFA-80A2-A75064BA2DC2}"/>
    <cellStyle name="Comma 2 3 3 4 8" xfId="19694" xr:uid="{DAFECDEB-C925-4EC9-A4D4-B228039D4399}"/>
    <cellStyle name="Comma 2 3 3 4 9" xfId="42896" xr:uid="{250F71B5-3EC9-4694-9557-7101086A4276}"/>
    <cellStyle name="Comma 2 3 3 5" xfId="1987" xr:uid="{9A6D5206-C280-49BA-A5FB-BFBFBE8F3B64}"/>
    <cellStyle name="Comma 2 3 3 5 2" xfId="10258" xr:uid="{84146261-4AED-4DD8-809E-9146BB60E4AF}"/>
    <cellStyle name="Comma 2 3 3 5 2 2" xfId="45418" xr:uid="{0C65F2FA-FA5B-46A5-9AB9-3BC415379949}"/>
    <cellStyle name="Comma 2 3 3 5 3" xfId="13098" xr:uid="{C9380ECB-DC75-4DFC-9BF2-F456BD51DC5C}"/>
    <cellStyle name="Comma 2 3 3 5 4" xfId="43022" xr:uid="{BC2D3F51-F587-4F9D-A731-3B655845C0D3}"/>
    <cellStyle name="Comma 2 3 3 5 5" xfId="47915" xr:uid="{49400894-5470-4854-8824-959194E90E8B}"/>
    <cellStyle name="Comma 2 3 3 6" xfId="2405" xr:uid="{D51434BA-DFFE-481E-9BF0-F396B66C1E69}"/>
    <cellStyle name="Comma 2 3 3 6 2" xfId="10676" xr:uid="{0AFC5ED5-4E18-4168-8782-E98AC2731A17}"/>
    <cellStyle name="Comma 2 3 3 6 2 2" xfId="45836" xr:uid="{94117291-568F-4A9C-AA3C-B13EB9871AE8}"/>
    <cellStyle name="Comma 2 3 3 6 3" xfId="13516" xr:uid="{5C779C1E-6061-4165-901A-25A164FA7135}"/>
    <cellStyle name="Comma 2 3 3 6 4" xfId="43440" xr:uid="{35C9813E-165B-4A2D-9F7A-15ABC5930A3A}"/>
    <cellStyle name="Comma 2 3 3 6 5" xfId="48333" xr:uid="{677C2A81-B65B-43F3-9D7C-CD1FCBE68460}"/>
    <cellStyle name="Comma 2 3 3 7" xfId="2949" xr:uid="{B9D81839-787B-4C2F-B135-A4E71ECC8F11}"/>
    <cellStyle name="Comma 2 3 3 7 2" xfId="11220" xr:uid="{E2DEEECD-6637-47EF-A6D0-64E975188208}"/>
    <cellStyle name="Comma 2 3 3 7 2 2" xfId="46380" xr:uid="{1401DF00-ADD8-4BDC-BEAC-3B9790FC8E4B}"/>
    <cellStyle name="Comma 2 3 3 7 3" xfId="14060" xr:uid="{78407B82-7ADE-4143-9430-635CE0711380}"/>
    <cellStyle name="Comma 2 3 3 7 4" xfId="43984" xr:uid="{809C04F6-CBAE-4CBA-8987-2CD2079F6DAE}"/>
    <cellStyle name="Comma 2 3 3 7 5" xfId="48877" xr:uid="{61F13BB3-43D3-4824-A982-3DA50E0C2220}"/>
    <cellStyle name="Comma 2 3 3 8" xfId="3451" xr:uid="{74D27F29-CC1B-41B7-BDC9-525F0F5AB43D}"/>
    <cellStyle name="Comma 2 3 3 8 2" xfId="11692" xr:uid="{BE3A2CC7-E581-4B70-A9C1-FD3B07EC37A1}"/>
    <cellStyle name="Comma 2 3 3 8 3" xfId="14532" xr:uid="{1B992912-D3AF-4559-B528-B4AAE8173843}"/>
    <cellStyle name="Comma 2 3 3 8 4" xfId="44456" xr:uid="{0FFAFC0B-21FB-4E7B-848B-F7091AEC1858}"/>
    <cellStyle name="Comma 2 3 3 8 5" xfId="49349" xr:uid="{CC2AD9D9-3188-48FB-B625-221C1E710852}"/>
    <cellStyle name="Comma 2 3 3 9" xfId="9714" xr:uid="{26090D33-C901-4830-9817-B8A2F14F8167}"/>
    <cellStyle name="Comma 2 3 3 9 2" xfId="44874" xr:uid="{0CDE14D1-E3E8-4660-BF23-01D6F530AAFD}"/>
    <cellStyle name="Comma 2 3 3 9 3" xfId="47265" xr:uid="{A5810BC5-71D6-4806-B365-E67D5E7CAE5C}"/>
    <cellStyle name="Comma 2 3 4" xfId="233" xr:uid="{00000000-0005-0000-0000-0000A6000000}"/>
    <cellStyle name="Comma 2 3 4 10" xfId="16517" xr:uid="{044A7606-FD93-4808-BB81-FFA159FEEC1F}"/>
    <cellStyle name="Comma 2 3 4 11" xfId="17061" xr:uid="{F16AD5FF-7F42-44B2-A4A8-8F3DD69D5C83}"/>
    <cellStyle name="Comma 2 3 4 12" xfId="17897" xr:uid="{137A5E3A-73DC-4709-95D1-FFC5881D627D}"/>
    <cellStyle name="Comma 2 3 4 13" xfId="42555" xr:uid="{10435A33-A5A0-4DF9-BD81-614255DCBDA9}"/>
    <cellStyle name="Comma 2 3 4 14" xfId="47448" xr:uid="{8C4B428F-918A-4544-9FC4-A00ADC3BEC1C}"/>
    <cellStyle name="Comma 2 3 4 2" xfId="460" xr:uid="{00000000-0005-0000-0000-0000A7000000}"/>
    <cellStyle name="Comma 2 3 4 2 10" xfId="17273" xr:uid="{28B50905-BB4E-4441-B1C6-A01B369A8282}"/>
    <cellStyle name="Comma 2 3 4 2 11" xfId="17612" xr:uid="{F0E798D6-8447-4D29-9757-3DE2D584CD25}"/>
    <cellStyle name="Comma 2 3 4 2 12" xfId="42767" xr:uid="{CC645921-9C98-40E7-BC65-B88B32B65798}"/>
    <cellStyle name="Comma 2 3 4 2 13" xfId="47660" xr:uid="{EEFB375C-D0DA-4443-A120-F9BAED3BDBE2}"/>
    <cellStyle name="Comma 2 3 4 2 2" xfId="2276" xr:uid="{7510324E-B131-490E-801C-9A135C22164B}"/>
    <cellStyle name="Comma 2 3 4 2 2 2" xfId="10547" xr:uid="{FD036807-04C9-4608-803C-56D8807D83D9}"/>
    <cellStyle name="Comma 2 3 4 2 2 2 2" xfId="45707" xr:uid="{EBCD1F82-347E-4D52-B3CF-2DD741B8420A}"/>
    <cellStyle name="Comma 2 3 4 2 2 3" xfId="13387" xr:uid="{D37EE481-E15D-438E-B881-5BC5CF4CCF77}"/>
    <cellStyle name="Comma 2 3 4 2 2 4" xfId="43311" xr:uid="{B6C6E28E-361D-46F0-BA52-9506D2B3C342}"/>
    <cellStyle name="Comma 2 3 4 2 2 5" xfId="48204" xr:uid="{52C3FD81-FCBF-4456-998A-BEDD6ADA93B8}"/>
    <cellStyle name="Comma 2 3 4 2 3" xfId="2694" xr:uid="{821C4C3F-8657-427B-BFA4-11BDC731E984}"/>
    <cellStyle name="Comma 2 3 4 2 3 2" xfId="10965" xr:uid="{262B5A49-BE3C-4FB1-8D7E-590B26442BCB}"/>
    <cellStyle name="Comma 2 3 4 2 3 2 2" xfId="46125" xr:uid="{07EE7048-D8A5-4155-9A9C-5C84275AB18B}"/>
    <cellStyle name="Comma 2 3 4 2 3 3" xfId="13805" xr:uid="{FF2CF451-33CC-4598-AA7F-D152A49C356F}"/>
    <cellStyle name="Comma 2 3 4 2 3 4" xfId="43729" xr:uid="{4A2F95E1-1997-4D55-A0D6-9CE56B94BB79}"/>
    <cellStyle name="Comma 2 3 4 2 3 5" xfId="48622" xr:uid="{A1ED0169-2A01-410B-A058-B45D2A70FF88}"/>
    <cellStyle name="Comma 2 3 4 2 4" xfId="3238" xr:uid="{F8F3D66B-BB68-4A83-A26F-FF3EB0BC0FF0}"/>
    <cellStyle name="Comma 2 3 4 2 4 2" xfId="11509" xr:uid="{187835E0-047A-48D2-A554-7E4A49F2625B}"/>
    <cellStyle name="Comma 2 3 4 2 4 2 2" xfId="46669" xr:uid="{DBD74A08-9AED-4ADC-AF52-BB42AB11FDAF}"/>
    <cellStyle name="Comma 2 3 4 2 4 3" xfId="14349" xr:uid="{B8EBEE3B-D9AB-4EB9-91C5-4FF0905ED5B3}"/>
    <cellStyle name="Comma 2 3 4 2 4 4" xfId="44273" xr:uid="{CF238003-4AF5-429C-8FA5-6F1D0874772E}"/>
    <cellStyle name="Comma 2 3 4 2 4 5" xfId="49166" xr:uid="{214AAEB9-959F-4EDB-9302-87447039CC0D}"/>
    <cellStyle name="Comma 2 3 4 2 5" xfId="3740" xr:uid="{3C082161-315C-434F-BBB4-730228E383EC}"/>
    <cellStyle name="Comma 2 3 4 2 5 2" xfId="11981" xr:uid="{4FBCFE4D-1092-49D2-B0C1-04FE7F7E2123}"/>
    <cellStyle name="Comma 2 3 4 2 5 3" xfId="14821" xr:uid="{1FC76799-BB25-4083-8A8F-DC14101FCECF}"/>
    <cellStyle name="Comma 2 3 4 2 5 4" xfId="44745" xr:uid="{FD63270C-F6EE-484F-9BC4-74B75933FD85}"/>
    <cellStyle name="Comma 2 3 4 2 5 5" xfId="49638" xr:uid="{411E62BA-593A-49F9-BAB9-D5930A72400A}"/>
    <cellStyle name="Comma 2 3 4 2 6" xfId="10003" xr:uid="{0B827AAE-958D-4D94-824E-52559D471BDD}"/>
    <cellStyle name="Comma 2 3 4 2 6 2" xfId="45163" xr:uid="{6367743A-342A-4A9D-AB04-3C997E772DF3}"/>
    <cellStyle name="Comma 2 3 4 2 7" xfId="12843" xr:uid="{311F9629-40C4-4E7E-960E-E6E75E15A0DA}"/>
    <cellStyle name="Comma 2 3 4 2 8" xfId="16186" xr:uid="{49D1F636-FE16-424E-9FBC-5EE9ECC93D5F}"/>
    <cellStyle name="Comma 2 3 4 2 9" xfId="16729" xr:uid="{6F8BA1E1-775E-4FA9-8C57-EBC20C7A4356}"/>
    <cellStyle name="Comma 2 3 4 3" xfId="2064" xr:uid="{D27178EA-DAFA-4ADB-9964-64B3D94E09C5}"/>
    <cellStyle name="Comma 2 3 4 3 2" xfId="10335" xr:uid="{83ECBA35-D9E3-4476-AF99-C19E44417D9F}"/>
    <cellStyle name="Comma 2 3 4 3 2 2" xfId="45495" xr:uid="{F36BCFF8-AB3D-48AE-82F1-E392E522CCC2}"/>
    <cellStyle name="Comma 2 3 4 3 3" xfId="13175" xr:uid="{1E424D34-9032-48AA-BDA4-D35B547D35F5}"/>
    <cellStyle name="Comma 2 3 4 3 4" xfId="43099" xr:uid="{337257AA-0B8B-4556-BDE0-15AD616C6186}"/>
    <cellStyle name="Comma 2 3 4 3 5" xfId="47992" xr:uid="{40E96C8F-8B70-40B5-AEDB-6D822B284BB3}"/>
    <cellStyle name="Comma 2 3 4 4" xfId="2482" xr:uid="{6DA474AE-A9B5-4006-9DBF-8C281DD11547}"/>
    <cellStyle name="Comma 2 3 4 4 2" xfId="10753" xr:uid="{EE784844-2FD7-4D4E-998A-39AD1CE20B9B}"/>
    <cellStyle name="Comma 2 3 4 4 2 2" xfId="45913" xr:uid="{50E440BC-5D46-413E-BEFA-7D049BBDCC8D}"/>
    <cellStyle name="Comma 2 3 4 4 3" xfId="13593" xr:uid="{D499DA31-2882-4630-96B4-4AAFDED914F5}"/>
    <cellStyle name="Comma 2 3 4 4 4" xfId="43517" xr:uid="{7DDD5C58-F76F-4DB8-A96F-7FA8E4C61D6C}"/>
    <cellStyle name="Comma 2 3 4 4 5" xfId="48410" xr:uid="{D35C7F9B-AD7E-415E-8429-B9CB23F12A19}"/>
    <cellStyle name="Comma 2 3 4 5" xfId="3026" xr:uid="{56238A97-D117-409B-AA36-7D1FDAD0049F}"/>
    <cellStyle name="Comma 2 3 4 5 2" xfId="11297" xr:uid="{50EADDA4-90D4-462D-8BE5-044549002764}"/>
    <cellStyle name="Comma 2 3 4 5 2 2" xfId="46457" xr:uid="{2C32A331-D20F-4620-A7A7-8D2E159CD776}"/>
    <cellStyle name="Comma 2 3 4 5 3" xfId="14137" xr:uid="{376E8FED-7BBF-446F-83DE-B5B903BED52F}"/>
    <cellStyle name="Comma 2 3 4 5 4" xfId="44061" xr:uid="{2A0B8FA7-0BE3-4B70-8B15-51ADD79F88FD}"/>
    <cellStyle name="Comma 2 3 4 5 5" xfId="48954" xr:uid="{E4C89C07-E55B-499F-A1D3-D0D6A8318AD2}"/>
    <cellStyle name="Comma 2 3 4 6" xfId="3528" xr:uid="{ADB9B5F0-1954-498F-B86A-7EE891F670F7}"/>
    <cellStyle name="Comma 2 3 4 6 2" xfId="11769" xr:uid="{35A6FB19-4505-4AEE-BED2-1DF374B17592}"/>
    <cellStyle name="Comma 2 3 4 6 3" xfId="14609" xr:uid="{ECD837AB-FF6E-4FFF-95AE-0052CC50C44C}"/>
    <cellStyle name="Comma 2 3 4 6 4" xfId="44533" xr:uid="{DBD049F6-25CA-4AA1-8FAC-23C32827C71B}"/>
    <cellStyle name="Comma 2 3 4 6 5" xfId="49426" xr:uid="{C05F1E6E-5065-48AC-B27F-47D2937739F1}"/>
    <cellStyle name="Comma 2 3 4 7" xfId="9791" xr:uid="{4B71ECFF-26C9-4589-ACDC-38ED22E8C010}"/>
    <cellStyle name="Comma 2 3 4 7 2" xfId="44951" xr:uid="{DFC287A9-C05D-4D12-A00B-B85EEDE5743F}"/>
    <cellStyle name="Comma 2 3 4 8" xfId="12631" xr:uid="{C0DDB141-8089-4DAE-A0B0-75E1C479A94E}"/>
    <cellStyle name="Comma 2 3 4 9" xfId="15974" xr:uid="{340A8C97-E753-497F-B1D1-8EB00FE25BD9}"/>
    <cellStyle name="Comma 2 3 5" xfId="359" xr:uid="{00000000-0005-0000-0000-0000A8000000}"/>
    <cellStyle name="Comma 2 3 5 10" xfId="17173" xr:uid="{59ADC9E5-EAFC-43F4-A13C-F510B23168B5}"/>
    <cellStyle name="Comma 2 3 5 11" xfId="17885" xr:uid="{1D3338CE-6924-48A7-8DD9-BD7523B204F7}"/>
    <cellStyle name="Comma 2 3 5 12" xfId="42667" xr:uid="{4D138F73-1014-46E7-B364-FCAA6C97B965}"/>
    <cellStyle name="Comma 2 3 5 13" xfId="47560" xr:uid="{FBB6F327-F5F9-4D01-9DA1-CE5F2C37466D}"/>
    <cellStyle name="Comma 2 3 5 2" xfId="2176" xr:uid="{CD8E77A8-DDAC-4A06-A24F-EDAB4DAF4F1A}"/>
    <cellStyle name="Comma 2 3 5 2 2" xfId="10447" xr:uid="{F345A9A1-8E7B-4EBA-8223-9FCBF35A2A84}"/>
    <cellStyle name="Comma 2 3 5 2 2 2" xfId="45607" xr:uid="{01C3DBD7-7D6B-497D-BA38-769B02142B91}"/>
    <cellStyle name="Comma 2 3 5 2 3" xfId="13287" xr:uid="{5ABC3E33-6CE6-4E36-90FA-6B699960B382}"/>
    <cellStyle name="Comma 2 3 5 2 4" xfId="43211" xr:uid="{B006DD57-6E44-453B-A427-090916CDFDB3}"/>
    <cellStyle name="Comma 2 3 5 2 5" xfId="48104" xr:uid="{356EDFD3-3091-480F-9D60-93A74EFFE9DA}"/>
    <cellStyle name="Comma 2 3 5 3" xfId="2594" xr:uid="{F3759104-F3AE-4F5C-B1EA-230F4685D32F}"/>
    <cellStyle name="Comma 2 3 5 3 2" xfId="10865" xr:uid="{5D786081-FE0C-4DE5-A207-191BCE129EA6}"/>
    <cellStyle name="Comma 2 3 5 3 2 2" xfId="46025" xr:uid="{2E38CE9C-C354-4F38-BC78-0CB471973ED4}"/>
    <cellStyle name="Comma 2 3 5 3 3" xfId="13705" xr:uid="{F8D6813C-DA09-40EA-B2C2-190707D4B893}"/>
    <cellStyle name="Comma 2 3 5 3 4" xfId="43629" xr:uid="{C63C7681-A747-4B81-BC3B-04E5811B34F5}"/>
    <cellStyle name="Comma 2 3 5 3 5" xfId="48522" xr:uid="{4F40AAC7-2408-4C96-9FAF-32D70C81E2FF}"/>
    <cellStyle name="Comma 2 3 5 4" xfId="3138" xr:uid="{4CBB60AA-B2FF-48D2-91E9-3D8254FA5567}"/>
    <cellStyle name="Comma 2 3 5 4 2" xfId="11409" xr:uid="{56EC891E-DA50-4E96-B3AE-8FB9269F9F8F}"/>
    <cellStyle name="Comma 2 3 5 4 2 2" xfId="46569" xr:uid="{40DE86B8-3481-40C9-9469-3B04878EB73E}"/>
    <cellStyle name="Comma 2 3 5 4 3" xfId="14249" xr:uid="{30A9B134-3781-4D37-8A16-BE1B67E53B4B}"/>
    <cellStyle name="Comma 2 3 5 4 4" xfId="44173" xr:uid="{C05F81E8-5230-4ED9-8FC1-B1356A97FB74}"/>
    <cellStyle name="Comma 2 3 5 4 5" xfId="49066" xr:uid="{45B4628B-6547-4F0C-8D2E-69B5A0AD173A}"/>
    <cellStyle name="Comma 2 3 5 5" xfId="3640" xr:uid="{685BAB6A-9D9C-496C-ADDF-5E1B8BDFA397}"/>
    <cellStyle name="Comma 2 3 5 5 2" xfId="11881" xr:uid="{37C86CEE-D5D2-417D-90EB-94D6CC6FEFB7}"/>
    <cellStyle name="Comma 2 3 5 5 3" xfId="14721" xr:uid="{816D5426-9A0D-4628-A8F4-1881298D05A8}"/>
    <cellStyle name="Comma 2 3 5 5 4" xfId="44645" xr:uid="{09000723-1F07-4E98-B26D-4058AD50C242}"/>
    <cellStyle name="Comma 2 3 5 5 5" xfId="49538" xr:uid="{AE04E9C2-F2ED-418F-8DA5-65EBADD24CBA}"/>
    <cellStyle name="Comma 2 3 5 6" xfId="9903" xr:uid="{8836A38C-949F-4470-94E8-1F7DCD078D26}"/>
    <cellStyle name="Comma 2 3 5 6 2" xfId="45063" xr:uid="{09FD2448-4017-4E91-B9CE-A2885DB4E465}"/>
    <cellStyle name="Comma 2 3 5 7" xfId="12743" xr:uid="{62A6FF46-47E5-4B76-A96D-A7277116A44C}"/>
    <cellStyle name="Comma 2 3 5 8" xfId="16086" xr:uid="{196780DE-CD04-423C-82B6-3EEFD6EC15CD}"/>
    <cellStyle name="Comma 2 3 5 9" xfId="16629" xr:uid="{D9154EEA-1842-4366-A9D5-94D589FCF322}"/>
    <cellStyle name="Comma 2 3 6" xfId="562" xr:uid="{00000000-0005-0000-0000-0000A9000000}"/>
    <cellStyle name="Comma 2 3 6 10" xfId="47762" xr:uid="{22A0EA3F-9F83-4289-9B2F-D4A8CB836B6F}"/>
    <cellStyle name="Comma 2 3 6 2" xfId="2796" xr:uid="{3154F162-754C-47B9-8DE6-3D84BA9E7325}"/>
    <cellStyle name="Comma 2 3 6 2 2" xfId="11067" xr:uid="{5B060CBE-71CE-4CFE-91C4-8E9329372849}"/>
    <cellStyle name="Comma 2 3 6 2 2 2" xfId="46227" xr:uid="{CD8F6C2A-102D-47F4-8624-3BE89AB171DA}"/>
    <cellStyle name="Comma 2 3 6 2 3" xfId="13907" xr:uid="{227D194A-229A-4165-873C-4B047F8C98AE}"/>
    <cellStyle name="Comma 2 3 6 2 4" xfId="43831" xr:uid="{EA02F1B9-0A89-4C86-9B80-635321CADE91}"/>
    <cellStyle name="Comma 2 3 6 2 5" xfId="48724" xr:uid="{7A36D83D-87FE-477E-9800-D7138CED7C27}"/>
    <cellStyle name="Comma 2 3 6 3" xfId="10105" xr:uid="{62CC33C9-2CA5-4E99-89BD-9FF12F8FD0A2}"/>
    <cellStyle name="Comma 2 3 6 3 2" xfId="45265" xr:uid="{C08D9119-5068-4E9F-9535-5E37FBCA3444}"/>
    <cellStyle name="Comma 2 3 6 4" xfId="12945" xr:uid="{1D010D2D-CC13-44FB-B1F3-5BBF24B64C68}"/>
    <cellStyle name="Comma 2 3 6 5" xfId="16288" xr:uid="{4DDB6324-DF81-4EC5-8C8E-C98DB0F8D0CB}"/>
    <cellStyle name="Comma 2 3 6 6" xfId="16831" xr:uid="{E79D58DD-2DA0-4063-AE34-964AB4B4BE65}"/>
    <cellStyle name="Comma 2 3 6 7" xfId="17375" xr:uid="{30C6055F-88E1-421D-AEB7-78227DEE4CCD}"/>
    <cellStyle name="Comma 2 3 6 8" xfId="23800" xr:uid="{DB14BC09-BCED-4059-B1D6-EDB3B309791B}"/>
    <cellStyle name="Comma 2 3 6 9" xfId="42869" xr:uid="{80A27817-9517-4290-9497-94AE586F43C5}"/>
    <cellStyle name="Comma 2 3 7" xfId="1960" xr:uid="{09C6AA95-44E1-430F-AC1E-3020466E1723}"/>
    <cellStyle name="Comma 2 3 7 2" xfId="10231" xr:uid="{B4DF6F31-AED8-4A43-8367-69392843D400}"/>
    <cellStyle name="Comma 2 3 7 2 2" xfId="45391" xr:uid="{DDBF5E9D-76D2-4E6E-ACD5-F90B36ACA650}"/>
    <cellStyle name="Comma 2 3 7 3" xfId="13071" xr:uid="{B02032FE-3887-4C59-A32F-3E15ABAF82F4}"/>
    <cellStyle name="Comma 2 3 7 4" xfId="42995" xr:uid="{4433A945-6131-41EF-B276-804EBEE3E0B6}"/>
    <cellStyle name="Comma 2 3 7 5" xfId="47888" xr:uid="{94E7D25B-1D32-4FA7-9847-9BF9FA893EB3}"/>
    <cellStyle name="Comma 2 3 8" xfId="2378" xr:uid="{A4665791-0CC3-4498-88BA-50F8040C9B82}"/>
    <cellStyle name="Comma 2 3 8 2" xfId="10649" xr:uid="{8C5D3F3D-C19C-497C-8001-E82273E8347E}"/>
    <cellStyle name="Comma 2 3 8 2 2" xfId="45809" xr:uid="{32B8563B-FFDB-4498-B740-9E82922416CE}"/>
    <cellStyle name="Comma 2 3 8 3" xfId="13489" xr:uid="{FCDA9F84-6DAE-47CA-B28C-EDFBD44CC1E8}"/>
    <cellStyle name="Comma 2 3 8 4" xfId="43413" xr:uid="{24C3A772-BE98-4461-A109-7FDC3B6B9877}"/>
    <cellStyle name="Comma 2 3 8 5" xfId="48306" xr:uid="{F3D15BF6-7CA8-4BC7-A45A-6CA53BB94810}"/>
    <cellStyle name="Comma 2 3 9" xfId="2922" xr:uid="{EFD024A5-BCA2-44EC-A36F-C055CF74AED9}"/>
    <cellStyle name="Comma 2 3 9 2" xfId="11193" xr:uid="{E42FFF96-FB10-4E17-A639-9D454098D159}"/>
    <cellStyle name="Comma 2 3 9 2 2" xfId="46353" xr:uid="{B4DB6302-698F-4729-841D-98B21A224DA2}"/>
    <cellStyle name="Comma 2 3 9 3" xfId="14033" xr:uid="{5FE249D8-F617-4BEE-AF29-02733B89F43F}"/>
    <cellStyle name="Comma 2 3 9 4" xfId="43957" xr:uid="{BAB70174-3A9A-4D16-9CB5-536C9DBA92DB}"/>
    <cellStyle name="Comma 2 3 9 5" xfId="48850" xr:uid="{32E529E4-A231-4F0C-9436-D6F0AA7859BB}"/>
    <cellStyle name="Comma 2 4" xfId="180" xr:uid="{00000000-0005-0000-0000-0000AA000000}"/>
    <cellStyle name="Comma 2 4 10" xfId="9666" xr:uid="{7361AD0C-9FA7-4B9F-82F5-7739DC02F5B1}"/>
    <cellStyle name="Comma 2 4 10 2" xfId="12506" xr:uid="{DA7012A1-75B3-4871-8EA2-A6BAE7BDD4C4}"/>
    <cellStyle name="Comma 2 4 10 3" xfId="15347" xr:uid="{BA797AF2-8240-41CF-BD46-D97FBA3B7F81}"/>
    <cellStyle name="Comma 2 4 10 4" xfId="44906" xr:uid="{9A7C18A1-F30C-4C58-A613-E31DFEA08AD7}"/>
    <cellStyle name="Comma 2 4 10 5" xfId="50163" xr:uid="{30F2D972-ECF4-48A8-A4CD-A92251AEADE8}"/>
    <cellStyle name="Comma 2 4 11" xfId="9746" xr:uid="{D4BEC88F-CB3A-4D67-82E1-4279E0CC79F4}"/>
    <cellStyle name="Comma 2 4 11 2" xfId="47105" xr:uid="{DCC72DA9-D51D-4FE3-8455-A8B081766FA7}"/>
    <cellStyle name="Comma 2 4 12" xfId="12586" xr:uid="{296F1B2A-12D3-41CC-978D-35A9CD68CC76}"/>
    <cellStyle name="Comma 2 4 13" xfId="15929" xr:uid="{934F6266-081B-4470-94CA-FFB49B586832}"/>
    <cellStyle name="Comma 2 4 14" xfId="16472" xr:uid="{27E343D6-CBD6-4E74-AF4F-E283162F7164}"/>
    <cellStyle name="Comma 2 4 15" xfId="17016" xr:uid="{12B49937-80C9-49A3-9739-FC3C9746C45E}"/>
    <cellStyle name="Comma 2 4 16" xfId="18181" xr:uid="{FC661895-24F8-47E1-B77E-4BA2E3FA0E55}"/>
    <cellStyle name="Comma 2 4 17" xfId="42064" xr:uid="{EA05780B-ADCC-4AF9-907E-9C685AE2C050}"/>
    <cellStyle name="Comma 2 4 18" xfId="42510" xr:uid="{F79EF050-0B70-4559-AF9B-B3CF3B456C23}"/>
    <cellStyle name="Comma 2 4 19" xfId="47403" xr:uid="{7649C94D-20BE-4E33-951A-4C4AF3E6F732}"/>
    <cellStyle name="Comma 2 4 2" xfId="292" xr:uid="{00000000-0005-0000-0000-0000AB000000}"/>
    <cellStyle name="Comma 2 4 2 10" xfId="16576" xr:uid="{1A1FF998-AEB8-4381-8963-61210E716747}"/>
    <cellStyle name="Comma 2 4 2 11" xfId="17120" xr:uid="{8EC5692B-5B61-45C1-89A9-F23E1C822DC7}"/>
    <cellStyle name="Comma 2 4 2 12" xfId="17916" xr:uid="{336B3545-29D5-4197-A00E-514B338B066E}"/>
    <cellStyle name="Comma 2 4 2 13" xfId="42065" xr:uid="{20AA7FAE-C207-4E6B-B24F-51BBB4CDD148}"/>
    <cellStyle name="Comma 2 4 2 14" xfId="42614" xr:uid="{2DA00F30-3E74-478C-93A6-8D4F26C4565F}"/>
    <cellStyle name="Comma 2 4 2 15" xfId="47507" xr:uid="{1DB1CFC5-1FB5-4D9E-899F-616FDBED16AB}"/>
    <cellStyle name="Comma 2 4 2 2" xfId="519" xr:uid="{00000000-0005-0000-0000-0000AC000000}"/>
    <cellStyle name="Comma 2 4 2 2 10" xfId="17332" xr:uid="{5079CD5D-6A08-4D20-BC98-FC32401029F5}"/>
    <cellStyle name="Comma 2 4 2 2 11" xfId="18267" xr:uid="{CA6F021C-DD5C-438C-9E5B-34685F5096E3}"/>
    <cellStyle name="Comma 2 4 2 2 12" xfId="42826" xr:uid="{F71B7D45-3DF1-42C9-B632-F9E891030972}"/>
    <cellStyle name="Comma 2 4 2 2 13" xfId="46821" xr:uid="{DA02728E-5519-4FEF-9B75-6300CF7E30FA}"/>
    <cellStyle name="Comma 2 4 2 2 14" xfId="47719" xr:uid="{FEEC7399-26CD-44B9-B7EF-6C61298B543C}"/>
    <cellStyle name="Comma 2 4 2 2 2" xfId="2335" xr:uid="{70A899D8-458B-4F5F-BCBD-F5F76D7698B2}"/>
    <cellStyle name="Comma 2 4 2 2 2 2" xfId="10606" xr:uid="{97082AAF-76F6-43DD-8675-2B9F8880D121}"/>
    <cellStyle name="Comma 2 4 2 2 2 2 2" xfId="45766" xr:uid="{D35E64E4-33FD-4205-B9E8-5ABD615321C3}"/>
    <cellStyle name="Comma 2 4 2 2 2 3" xfId="13446" xr:uid="{3C581352-6D6F-4AD1-AD13-4EDD3C23CB36}"/>
    <cellStyle name="Comma 2 4 2 2 2 4" xfId="43370" xr:uid="{5C973154-D148-4F31-B6F2-FBECD192BA0B}"/>
    <cellStyle name="Comma 2 4 2 2 2 5" xfId="48263" xr:uid="{C0A91B29-E6A2-46A7-93C4-D7D3D7D6AE39}"/>
    <cellStyle name="Comma 2 4 2 2 3" xfId="2753" xr:uid="{D853FB7F-7C98-4BC0-B072-D89E06F89CFE}"/>
    <cellStyle name="Comma 2 4 2 2 3 2" xfId="11024" xr:uid="{EADDFC94-180D-48A3-A2BB-705E5E142240}"/>
    <cellStyle name="Comma 2 4 2 2 3 2 2" xfId="46184" xr:uid="{66A62214-F650-4049-B96F-EAF4684FCEE8}"/>
    <cellStyle name="Comma 2 4 2 2 3 3" xfId="13864" xr:uid="{44953FB4-DF06-4DFA-A18F-F7D13C56A33E}"/>
    <cellStyle name="Comma 2 4 2 2 3 4" xfId="43788" xr:uid="{6F2A2F6F-5DF0-4BBB-B950-D2DE3C4E1BEB}"/>
    <cellStyle name="Comma 2 4 2 2 3 5" xfId="48681" xr:uid="{E42B97B7-F0CE-4DF4-B31D-7A923CA05F0D}"/>
    <cellStyle name="Comma 2 4 2 2 4" xfId="3297" xr:uid="{93B49547-763F-42FA-AE57-42D130F37F7D}"/>
    <cellStyle name="Comma 2 4 2 2 4 2" xfId="11568" xr:uid="{69B135F6-49DA-4D24-87D2-79A9F0E73F23}"/>
    <cellStyle name="Comma 2 4 2 2 4 2 2" xfId="46728" xr:uid="{08521522-F2F8-4BC4-84E0-351B9A7E6C22}"/>
    <cellStyle name="Comma 2 4 2 2 4 3" xfId="14408" xr:uid="{852DB6FE-DD1F-4A9F-B13C-11DDBC13B311}"/>
    <cellStyle name="Comma 2 4 2 2 4 4" xfId="44332" xr:uid="{B8D9411C-611C-46D7-9322-048269E0FFBB}"/>
    <cellStyle name="Comma 2 4 2 2 4 5" xfId="49225" xr:uid="{9887EF95-92BA-487D-84E6-877FD6793656}"/>
    <cellStyle name="Comma 2 4 2 2 5" xfId="3799" xr:uid="{4EA04292-7C6F-4508-9C72-37D611025EEC}"/>
    <cellStyle name="Comma 2 4 2 2 5 2" xfId="12040" xr:uid="{B61A1A8D-69FF-4B57-8CE7-3CC9A37291A4}"/>
    <cellStyle name="Comma 2 4 2 2 5 3" xfId="14880" xr:uid="{94A19DA4-EA97-4766-8A1B-E05880E99D01}"/>
    <cellStyle name="Comma 2 4 2 2 5 4" xfId="44804" xr:uid="{CCA82EAF-4381-4B53-A158-75BC0EFC257B}"/>
    <cellStyle name="Comma 2 4 2 2 5 5" xfId="49697" xr:uid="{29316DD9-773F-49BA-A387-7210DE3E296F}"/>
    <cellStyle name="Comma 2 4 2 2 6" xfId="10062" xr:uid="{9E9EF12E-DEBC-40BA-B77E-F2DCFC9BF56D}"/>
    <cellStyle name="Comma 2 4 2 2 6 2" xfId="45222" xr:uid="{EA8915CB-177E-47F3-B564-FDC4E3825B8E}"/>
    <cellStyle name="Comma 2 4 2 2 6 3" xfId="47281" xr:uid="{CF705851-C316-4F5F-A7ED-02F35072A210}"/>
    <cellStyle name="Comma 2 4 2 2 7" xfId="12902" xr:uid="{D49B935D-73CD-4C84-82AE-D2BB23C83A21}"/>
    <cellStyle name="Comma 2 4 2 2 7 2" xfId="47149" xr:uid="{A06429A8-3635-4CBE-B4B0-B16438841D2B}"/>
    <cellStyle name="Comma 2 4 2 2 8" xfId="16245" xr:uid="{C1107C42-58CA-4515-A440-0C7A190F50E7}"/>
    <cellStyle name="Comma 2 4 2 2 9" xfId="16788" xr:uid="{85EBA4C0-C078-4F2A-A4DE-945670F9C082}"/>
    <cellStyle name="Comma 2 4 2 3" xfId="2123" xr:uid="{DEFD2E13-F1D2-41F0-9EF9-4B77304B10E5}"/>
    <cellStyle name="Comma 2 4 2 3 2" xfId="10394" xr:uid="{976DC2F4-285A-4AA3-87B5-AA3EDD65F2D1}"/>
    <cellStyle name="Comma 2 4 2 3 2 2" xfId="45554" xr:uid="{CC753201-FB1F-4EF0-8FED-DF9ED554451F}"/>
    <cellStyle name="Comma 2 4 2 3 3" xfId="13234" xr:uid="{5AC1BB33-607B-4000-9EA2-166B4359AA07}"/>
    <cellStyle name="Comma 2 4 2 3 4" xfId="43158" xr:uid="{4184BE3A-CB95-43B5-89A8-6C8D9848AC6D}"/>
    <cellStyle name="Comma 2 4 2 3 5" xfId="48051" xr:uid="{78AE159D-18AF-4769-A217-8A27774FD3E1}"/>
    <cellStyle name="Comma 2 4 2 4" xfId="2541" xr:uid="{EC864A2A-BEF6-4A7A-B4BA-BFAA72EE512A}"/>
    <cellStyle name="Comma 2 4 2 4 2" xfId="10812" xr:uid="{E73933D8-D7A9-4C07-87C7-304A23294BB9}"/>
    <cellStyle name="Comma 2 4 2 4 2 2" xfId="45972" xr:uid="{3E5A1005-EC6C-4738-8339-410815DA8A1C}"/>
    <cellStyle name="Comma 2 4 2 4 3" xfId="13652" xr:uid="{6F19F8EF-AFA5-477D-9848-ED8635EE2581}"/>
    <cellStyle name="Comma 2 4 2 4 4" xfId="43576" xr:uid="{6D1813CE-AF48-4A6D-B91B-230581163A16}"/>
    <cellStyle name="Comma 2 4 2 4 5" xfId="48469" xr:uid="{F34C689B-B1E0-4B3D-B8C7-55797981AA6A}"/>
    <cellStyle name="Comma 2 4 2 5" xfId="3085" xr:uid="{AAB98E9A-02C4-4D16-B462-4937002AD58A}"/>
    <cellStyle name="Comma 2 4 2 5 2" xfId="11356" xr:uid="{FD63CBCF-9FE7-4563-B59B-766A0FBC419B}"/>
    <cellStyle name="Comma 2 4 2 5 2 2" xfId="46516" xr:uid="{A8B8DE27-22E6-49F7-9A18-D1F3C34DDD0A}"/>
    <cellStyle name="Comma 2 4 2 5 3" xfId="14196" xr:uid="{CED8DA8B-E7BA-4601-8E22-15B1BBECCA67}"/>
    <cellStyle name="Comma 2 4 2 5 4" xfId="44120" xr:uid="{ACF40E7A-F491-4A01-8F0A-9644F8C79DD1}"/>
    <cellStyle name="Comma 2 4 2 5 5" xfId="49013" xr:uid="{B822732B-E991-4411-AF2B-E429E707FE95}"/>
    <cellStyle name="Comma 2 4 2 6" xfId="3587" xr:uid="{26DDDBD8-1F09-4168-85F0-7BF142446BC6}"/>
    <cellStyle name="Comma 2 4 2 6 2" xfId="11828" xr:uid="{F4312060-D4D8-4F7F-862B-72FC9A7844C0}"/>
    <cellStyle name="Comma 2 4 2 6 3" xfId="14668" xr:uid="{C5DAF1AF-DFAE-48F6-8C58-3559215BE8C8}"/>
    <cellStyle name="Comma 2 4 2 6 4" xfId="44592" xr:uid="{6343FF8A-BD39-4A0E-8DDA-8ECA0CE53B17}"/>
    <cellStyle name="Comma 2 4 2 6 5" xfId="49485" xr:uid="{B210987F-3C30-4006-9669-AAF8F0893F70}"/>
    <cellStyle name="Comma 2 4 2 7" xfId="9850" xr:uid="{775FA256-D163-450C-850B-A0B38E8A9EF5}"/>
    <cellStyle name="Comma 2 4 2 7 2" xfId="45010" xr:uid="{6DED0EBA-6927-44F1-AF44-92895AE9F5FD}"/>
    <cellStyle name="Comma 2 4 2 7 3" xfId="47257" xr:uid="{3BE5FBA3-EA73-4638-8CCD-D35A07D38C73}"/>
    <cellStyle name="Comma 2 4 2 8" xfId="12690" xr:uid="{7557C20C-6A65-4A41-A491-9A91858E9338}"/>
    <cellStyle name="Comma 2 4 2 8 2" xfId="47118" xr:uid="{45DBAC94-ACA6-4631-B025-27D2263B3086}"/>
    <cellStyle name="Comma 2 4 2 9" xfId="16033" xr:uid="{EF76D879-9A8E-4CB7-BD8D-91412357E9FF}"/>
    <cellStyle name="Comma 2 4 3" xfId="418" xr:uid="{00000000-0005-0000-0000-0000AD000000}"/>
    <cellStyle name="Comma 2 4 3 10" xfId="17232" xr:uid="{4CA13966-12B9-4535-98F9-D11E0E067119}"/>
    <cellStyle name="Comma 2 4 3 11" xfId="17657" xr:uid="{DD4A2DAE-CE63-43B9-82D7-BEB5FB247850}"/>
    <cellStyle name="Comma 2 4 3 12" xfId="42726" xr:uid="{B8DA52B1-DFC9-43A1-B438-195A18BC81D2}"/>
    <cellStyle name="Comma 2 4 3 13" xfId="46822" xr:uid="{AD3A163B-5851-4939-BEC9-67014598EA47}"/>
    <cellStyle name="Comma 2 4 3 14" xfId="47619" xr:uid="{567DD8D1-63E4-4FC6-A9C5-C7F967FE3BF9}"/>
    <cellStyle name="Comma 2 4 3 2" xfId="2235" xr:uid="{1249C0AC-F39A-4625-AB29-2E60E16A6ED0}"/>
    <cellStyle name="Comma 2 4 3 2 2" xfId="10506" xr:uid="{775ED9F7-FA3C-4C8C-9CCD-D37078214899}"/>
    <cellStyle name="Comma 2 4 3 2 2 2" xfId="45666" xr:uid="{38BCEDBB-C309-465A-99F1-1D8F140E6CC1}"/>
    <cellStyle name="Comma 2 4 3 2 3" xfId="13346" xr:uid="{BCD06656-5B56-4C48-A3FD-A9D9EB597340}"/>
    <cellStyle name="Comma 2 4 3 2 4" xfId="43270" xr:uid="{5A63BF8F-5310-480F-9F8C-9AA444ED6ED8}"/>
    <cellStyle name="Comma 2 4 3 2 5" xfId="48163" xr:uid="{B1577400-7A08-4323-973F-0A94C6E6D8B2}"/>
    <cellStyle name="Comma 2 4 3 3" xfId="2653" xr:uid="{6739572B-9240-421C-99F8-F0E29F16BD74}"/>
    <cellStyle name="Comma 2 4 3 3 2" xfId="10924" xr:uid="{76A96459-E0AC-46DD-8A7E-54A1663EF807}"/>
    <cellStyle name="Comma 2 4 3 3 2 2" xfId="46084" xr:uid="{54B7D81C-DB01-4BDC-BFA2-F093A7EA56FF}"/>
    <cellStyle name="Comma 2 4 3 3 3" xfId="13764" xr:uid="{C7FF7431-AB8F-463B-AE09-4255C3D527C4}"/>
    <cellStyle name="Comma 2 4 3 3 4" xfId="43688" xr:uid="{F359E506-6481-4C70-8B5D-A1B4B7C1E639}"/>
    <cellStyle name="Comma 2 4 3 3 5" xfId="48581" xr:uid="{04FCA5A1-8CC9-4986-86DF-E42F19872AA8}"/>
    <cellStyle name="Comma 2 4 3 4" xfId="3197" xr:uid="{1FE7341A-94D6-4D55-891D-6DE5EB0981E5}"/>
    <cellStyle name="Comma 2 4 3 4 2" xfId="11468" xr:uid="{40B69186-DA9B-477D-B005-F634D013723A}"/>
    <cellStyle name="Comma 2 4 3 4 2 2" xfId="46628" xr:uid="{1BD852D9-3209-411C-B50C-5ACA0B1D5629}"/>
    <cellStyle name="Comma 2 4 3 4 3" xfId="14308" xr:uid="{C6449C21-958D-43B2-9DF5-316469147E21}"/>
    <cellStyle name="Comma 2 4 3 4 4" xfId="44232" xr:uid="{FAF4ED8F-243A-42EA-BB10-62A57DD5561A}"/>
    <cellStyle name="Comma 2 4 3 4 5" xfId="49125" xr:uid="{9B6EDE95-9214-49EB-8C68-3325A0347E60}"/>
    <cellStyle name="Comma 2 4 3 5" xfId="3699" xr:uid="{BC56ED4D-58D3-4FA8-89C0-CACBAFC59356}"/>
    <cellStyle name="Comma 2 4 3 5 2" xfId="11940" xr:uid="{641445A6-21E4-4866-9B8F-4743EEEDD718}"/>
    <cellStyle name="Comma 2 4 3 5 3" xfId="14780" xr:uid="{66D7B780-63CC-4D0B-97FC-3C544308768F}"/>
    <cellStyle name="Comma 2 4 3 5 4" xfId="44704" xr:uid="{47583CC3-A71D-45FD-BC6F-D28A6F533B87}"/>
    <cellStyle name="Comma 2 4 3 5 5" xfId="49597" xr:uid="{2DB161DC-0FFA-49CB-92F0-781881DC31AD}"/>
    <cellStyle name="Comma 2 4 3 6" xfId="9962" xr:uid="{5A3BE96F-5FF6-4165-ADB0-DFF14945CFF9}"/>
    <cellStyle name="Comma 2 4 3 6 2" xfId="45122" xr:uid="{0BE01ABD-1FD5-450F-B953-83BE35B57A21}"/>
    <cellStyle name="Comma 2 4 3 6 3" xfId="47266" xr:uid="{5F9750B3-E2BB-49D3-A239-4794508F03F9}"/>
    <cellStyle name="Comma 2 4 3 7" xfId="12802" xr:uid="{89365899-CC67-4FB2-816B-B863C6340971}"/>
    <cellStyle name="Comma 2 4 3 7 2" xfId="47128" xr:uid="{4ABE93DD-16AF-4083-A1FF-EBE138AF488C}"/>
    <cellStyle name="Comma 2 4 3 8" xfId="16145" xr:uid="{792E367D-B8E2-4FF0-A7A7-CB65196B55D6}"/>
    <cellStyle name="Comma 2 4 3 9" xfId="16688" xr:uid="{48164ACC-1E5F-4D6A-BAA1-29D5B89958FC}"/>
    <cellStyle name="Comma 2 4 4" xfId="621" xr:uid="{00000000-0005-0000-0000-0000AE000000}"/>
    <cellStyle name="Comma 2 4 4 10" xfId="47821" xr:uid="{1AEBAF90-FD16-4F3C-94FB-17AC477ADB83}"/>
    <cellStyle name="Comma 2 4 4 2" xfId="2855" xr:uid="{78978037-A046-4CD9-A2D5-FF2129D4DBB5}"/>
    <cellStyle name="Comma 2 4 4 2 2" xfId="11126" xr:uid="{A55152C7-247A-4AFE-A97C-C13AC10A4F87}"/>
    <cellStyle name="Comma 2 4 4 2 2 2" xfId="46286" xr:uid="{3EF03BA7-3352-44DE-AEFF-5AA719C0234D}"/>
    <cellStyle name="Comma 2 4 4 2 3" xfId="13966" xr:uid="{A95941C6-0796-49CE-B022-0BB304072F9E}"/>
    <cellStyle name="Comma 2 4 4 2 4" xfId="43890" xr:uid="{6CAE5BFB-48A1-4F93-A43E-3999D2A3EFCC}"/>
    <cellStyle name="Comma 2 4 4 2 5" xfId="48783" xr:uid="{DDE9D51B-341A-4B19-8B3C-737209E0ADF6}"/>
    <cellStyle name="Comma 2 4 4 3" xfId="10164" xr:uid="{254A7123-1EF5-46DB-9DDD-3E71B338CF97}"/>
    <cellStyle name="Comma 2 4 4 3 2" xfId="45324" xr:uid="{15A1D1EB-F433-4424-9C09-E17B897CC7E6}"/>
    <cellStyle name="Comma 2 4 4 4" xfId="13004" xr:uid="{6FD63B1F-12B2-405D-9F8A-044BAFBE4893}"/>
    <cellStyle name="Comma 2 4 4 5" xfId="16347" xr:uid="{CA3C42F0-CE82-43A2-8B4D-5D95D58F7C9F}"/>
    <cellStyle name="Comma 2 4 4 6" xfId="16890" xr:uid="{C92C3895-3B28-4C68-A847-5F1E6508FC18}"/>
    <cellStyle name="Comma 2 4 4 7" xfId="17434" xr:uid="{153D8D1F-CAE5-4F5F-BC5A-E18BEDD3A423}"/>
    <cellStyle name="Comma 2 4 4 8" xfId="18222" xr:uid="{041B72C0-E07D-44E2-8004-3551D8309320}"/>
    <cellStyle name="Comma 2 4 4 9" xfId="42928" xr:uid="{38E39950-D4AA-4899-9061-E7BFA634E5CD}"/>
    <cellStyle name="Comma 2 4 5" xfId="2019" xr:uid="{EFB74704-7A39-40EF-8E97-22297DBDD4DE}"/>
    <cellStyle name="Comma 2 4 5 2" xfId="10290" xr:uid="{1FF2495F-C986-433E-B6D3-0DE001F19C2D}"/>
    <cellStyle name="Comma 2 4 5 2 2" xfId="45450" xr:uid="{83D1EF76-3850-476B-AE8D-5E14FD8D6035}"/>
    <cellStyle name="Comma 2 4 5 3" xfId="13130" xr:uid="{4E743219-129E-4CA9-B56F-12415118F01D}"/>
    <cellStyle name="Comma 2 4 5 4" xfId="43054" xr:uid="{554B9478-01FE-473B-B2F6-F4D266619C56}"/>
    <cellStyle name="Comma 2 4 5 5" xfId="47947" xr:uid="{1B5E261C-672B-4B19-897E-2DCB717EA618}"/>
    <cellStyle name="Comma 2 4 6" xfId="2437" xr:uid="{78F9DE94-4E76-4975-A2A6-8FCD2CDEA9DE}"/>
    <cellStyle name="Comma 2 4 6 2" xfId="10708" xr:uid="{B2B8A319-9695-4DEE-BE3C-B3928B2E9843}"/>
    <cellStyle name="Comma 2 4 6 2 2" xfId="45868" xr:uid="{88A3E538-870F-48B4-A8F5-01B19112B081}"/>
    <cellStyle name="Comma 2 4 6 3" xfId="13548" xr:uid="{CE68A9FF-AA08-4B08-9373-6714A1BF3E48}"/>
    <cellStyle name="Comma 2 4 6 4" xfId="43472" xr:uid="{B1BCB2A0-F8E7-40AB-A008-F2F7D42460C8}"/>
    <cellStyle name="Comma 2 4 6 5" xfId="48365" xr:uid="{D0BCA30C-9F54-4CD3-959B-EB18944FE16F}"/>
    <cellStyle name="Comma 2 4 7" xfId="2981" xr:uid="{9A5131B1-5637-4860-A314-6156ADBAC400}"/>
    <cellStyle name="Comma 2 4 7 2" xfId="11252" xr:uid="{91A31B77-3F2B-4339-82EB-87797A5C21BE}"/>
    <cellStyle name="Comma 2 4 7 2 2" xfId="46412" xr:uid="{F1A783BB-6FD7-47B6-A082-1E8B91BDA751}"/>
    <cellStyle name="Comma 2 4 7 3" xfId="14092" xr:uid="{82BDF356-F1D3-4319-9FFA-2A1E41A9136D}"/>
    <cellStyle name="Comma 2 4 7 4" xfId="44016" xr:uid="{AE15E5DF-9AC0-4B41-A9A4-A3AD0BFE7754}"/>
    <cellStyle name="Comma 2 4 7 5" xfId="48909" xr:uid="{93485B43-BFA7-4DDB-B495-830F0BA86A3A}"/>
    <cellStyle name="Comma 2 4 8" xfId="3382" xr:uid="{5D0784F1-79E3-4DA8-987E-1A28BC8F2487}"/>
    <cellStyle name="Comma 2 4 8 2" xfId="11630" xr:uid="{8FB23502-500A-4CFB-BFB3-FDAD81EF57DB}"/>
    <cellStyle name="Comma 2 4 8 2 2" xfId="46790" xr:uid="{43903EFD-4776-455F-9A05-FCF0D5B5454A}"/>
    <cellStyle name="Comma 2 4 8 3" xfId="14470" xr:uid="{D6BC91CB-2389-4E5A-998A-D8570AC0D6EB}"/>
    <cellStyle name="Comma 2 4 8 4" xfId="44394" xr:uid="{DFC413FD-32C7-4BCD-A110-31D3C4DA4383}"/>
    <cellStyle name="Comma 2 4 8 5" xfId="49287" xr:uid="{3833E0CC-747C-482C-B037-F8F7CDCA2579}"/>
    <cellStyle name="Comma 2 4 9" xfId="3483" xr:uid="{2C89C1CE-5E8D-408F-A54F-2D6341C002E6}"/>
    <cellStyle name="Comma 2 4 9 2" xfId="11724" xr:uid="{972E0ED9-162B-47AF-8893-7E3F9D07BED3}"/>
    <cellStyle name="Comma 2 4 9 3" xfId="14564" xr:uid="{3FECAEE7-5347-48BA-9F9C-0C4585A6EA3C}"/>
    <cellStyle name="Comma 2 4 9 4" xfId="44488" xr:uid="{49C33A83-6189-4B5C-9995-519D7A0A3ADF}"/>
    <cellStyle name="Comma 2 4 9 5" xfId="49381" xr:uid="{3116DB7C-D19C-4386-A163-E859270D4AD3}"/>
    <cellStyle name="Comma 2 5" xfId="168" xr:uid="{00000000-0005-0000-0000-0000AF000000}"/>
    <cellStyle name="Comma 2 5 10" xfId="12575" xr:uid="{F407EADD-F02A-4027-8B72-D7A81919FB74}"/>
    <cellStyle name="Comma 2 5 11" xfId="15918" xr:uid="{59706BD0-7870-4878-97D5-23C4B7D7189A}"/>
    <cellStyle name="Comma 2 5 12" xfId="16461" xr:uid="{39B91670-7655-4885-8966-60C48F102CDE}"/>
    <cellStyle name="Comma 2 5 13" xfId="17005" xr:uid="{A3F87B09-AF69-4BD3-B3CB-B6C58F6D14A3}"/>
    <cellStyle name="Comma 2 5 14" xfId="17812" xr:uid="{EA210663-6B28-4607-9B3A-7F0AD2F4ED80}"/>
    <cellStyle name="Comma 2 5 15" xfId="42066" xr:uid="{5CB8323C-8265-4801-AA70-61DA8CDCF4C6}"/>
    <cellStyle name="Comma 2 5 16" xfId="42499" xr:uid="{C01A889B-007C-47B4-9ED0-960417BA6269}"/>
    <cellStyle name="Comma 2 5 17" xfId="47392" xr:uid="{87F3F959-B2F5-4008-B8B3-7C1B25732589}"/>
    <cellStyle name="Comma 2 5 2" xfId="281" xr:uid="{00000000-0005-0000-0000-0000B0000000}"/>
    <cellStyle name="Comma 2 5 2 10" xfId="16565" xr:uid="{6CD54891-71F8-4192-B732-A57B57D9FA9F}"/>
    <cellStyle name="Comma 2 5 2 11" xfId="17109" xr:uid="{AE92948A-ECF2-48C7-9EDB-E4F140BB569E}"/>
    <cellStyle name="Comma 2 5 2 12" xfId="18242" xr:uid="{79CC3395-B45D-4B85-BB1F-700FD7A35874}"/>
    <cellStyle name="Comma 2 5 2 13" xfId="42603" xr:uid="{13BB5DAB-30D3-4C95-A3F6-AE95B39E3B03}"/>
    <cellStyle name="Comma 2 5 2 14" xfId="47496" xr:uid="{F75C8EE9-429C-454A-9E0E-FA4920767A18}"/>
    <cellStyle name="Comma 2 5 2 2" xfId="508" xr:uid="{00000000-0005-0000-0000-0000B1000000}"/>
    <cellStyle name="Comma 2 5 2 2 10" xfId="17321" xr:uid="{4E5D4087-DA24-4D9A-A2F0-991F67F3F50E}"/>
    <cellStyle name="Comma 2 5 2 2 11" xfId="19026" xr:uid="{B6F1BD4D-D859-47B3-9D64-63BED0109274}"/>
    <cellStyle name="Comma 2 5 2 2 12" xfId="42815" xr:uid="{2ECEB8D8-C35D-41C5-B258-34EFD9DB6F8E}"/>
    <cellStyle name="Comma 2 5 2 2 13" xfId="47708" xr:uid="{AD15E008-3382-42C1-ABF1-19E23399D613}"/>
    <cellStyle name="Comma 2 5 2 2 2" xfId="2324" xr:uid="{3EE6CDC7-94A4-4377-BCA0-303E7FA43C34}"/>
    <cellStyle name="Comma 2 5 2 2 2 2" xfId="10595" xr:uid="{DD4E849B-2A61-4AF2-98B6-464CBDEE83EC}"/>
    <cellStyle name="Comma 2 5 2 2 2 2 2" xfId="45755" xr:uid="{3110A993-6B19-45AB-9062-6640E5BEA59E}"/>
    <cellStyle name="Comma 2 5 2 2 2 3" xfId="13435" xr:uid="{32CB4971-945E-427A-BA8A-5C2B5E6B18DA}"/>
    <cellStyle name="Comma 2 5 2 2 2 4" xfId="43359" xr:uid="{A0816E36-D23F-49DD-837A-F86604CD2B78}"/>
    <cellStyle name="Comma 2 5 2 2 2 5" xfId="48252" xr:uid="{5650525E-ED47-4D13-B40E-507AD8647FD2}"/>
    <cellStyle name="Comma 2 5 2 2 3" xfId="2742" xr:uid="{64D8700F-E0D7-45CF-8278-5B05F6B90300}"/>
    <cellStyle name="Comma 2 5 2 2 3 2" xfId="11013" xr:uid="{2177116A-7077-4041-80ED-9CD6A669F942}"/>
    <cellStyle name="Comma 2 5 2 2 3 2 2" xfId="46173" xr:uid="{526DFC8F-D898-41DB-9A19-E49F5E011F10}"/>
    <cellStyle name="Comma 2 5 2 2 3 3" xfId="13853" xr:uid="{F92337A7-DCBE-4EFB-B533-6BC683E09B59}"/>
    <cellStyle name="Comma 2 5 2 2 3 4" xfId="43777" xr:uid="{311AEA6C-91AD-48A6-BE4E-B8600B075220}"/>
    <cellStyle name="Comma 2 5 2 2 3 5" xfId="48670" xr:uid="{2C5F2F92-45D2-4140-987D-03BD6C165FA9}"/>
    <cellStyle name="Comma 2 5 2 2 4" xfId="3286" xr:uid="{885072AC-9DB1-45A5-A4DC-C9C020649D7C}"/>
    <cellStyle name="Comma 2 5 2 2 4 2" xfId="11557" xr:uid="{6C65F6FB-EAB7-4ADF-A734-1F8535756C3C}"/>
    <cellStyle name="Comma 2 5 2 2 4 2 2" xfId="46717" xr:uid="{1AE87174-B7AB-4392-9608-94300D447A1D}"/>
    <cellStyle name="Comma 2 5 2 2 4 3" xfId="14397" xr:uid="{CBB78595-3D5D-4F16-BA48-D55173424A4F}"/>
    <cellStyle name="Comma 2 5 2 2 4 4" xfId="44321" xr:uid="{B4318DA2-5BAC-4AFD-B4B7-14156664F862}"/>
    <cellStyle name="Comma 2 5 2 2 4 5" xfId="49214" xr:uid="{0CA0B0FE-88C2-443C-897C-C5AD7FB2BFB5}"/>
    <cellStyle name="Comma 2 5 2 2 5" xfId="3788" xr:uid="{E1CF374E-B994-46A6-8208-33533B48C694}"/>
    <cellStyle name="Comma 2 5 2 2 5 2" xfId="12029" xr:uid="{03668C61-001E-4D80-BA46-1B1F98A49D89}"/>
    <cellStyle name="Comma 2 5 2 2 5 3" xfId="14869" xr:uid="{C956F828-5036-4267-BBB5-1CDE047A6848}"/>
    <cellStyle name="Comma 2 5 2 2 5 4" xfId="44793" xr:uid="{19D98642-2C5D-4D83-80AF-14B7A201DF7C}"/>
    <cellStyle name="Comma 2 5 2 2 5 5" xfId="49686" xr:uid="{9198E2F7-8944-4AF7-9194-3E1EACF7FC69}"/>
    <cellStyle name="Comma 2 5 2 2 6" xfId="10051" xr:uid="{22086ACA-2F4B-4C2D-90DF-66F7B8E6996F}"/>
    <cellStyle name="Comma 2 5 2 2 6 2" xfId="45211" xr:uid="{CDAD4E7D-F098-4547-9413-A565D5EBA7C3}"/>
    <cellStyle name="Comma 2 5 2 2 7" xfId="12891" xr:uid="{27EF3880-E75D-4AAD-825F-9150BCA5A953}"/>
    <cellStyle name="Comma 2 5 2 2 8" xfId="16234" xr:uid="{A9B54FAD-3F97-4FB0-A742-00667BB9007A}"/>
    <cellStyle name="Comma 2 5 2 2 9" xfId="16777" xr:uid="{D29B79EA-2273-4C9E-9CD5-2C374F5EDC94}"/>
    <cellStyle name="Comma 2 5 2 3" xfId="2112" xr:uid="{DB273FD4-16F0-4EB9-8A58-B0FF5BB8D7D0}"/>
    <cellStyle name="Comma 2 5 2 3 2" xfId="10383" xr:uid="{8A0A2AFB-6642-4A05-A733-DF5DA5A5B533}"/>
    <cellStyle name="Comma 2 5 2 3 2 2" xfId="45543" xr:uid="{35EF9495-1841-45DE-880A-C1864E066485}"/>
    <cellStyle name="Comma 2 5 2 3 3" xfId="13223" xr:uid="{579A5F02-63CB-4A70-BA0E-FC0E4A352A9B}"/>
    <cellStyle name="Comma 2 5 2 3 4" xfId="43147" xr:uid="{64F63C7E-2412-4266-9C88-9C42750C30FB}"/>
    <cellStyle name="Comma 2 5 2 3 5" xfId="48040" xr:uid="{36C2B7DA-F150-4D03-8689-BE54BBAB88FD}"/>
    <cellStyle name="Comma 2 5 2 4" xfId="2530" xr:uid="{B180C657-A2F4-4B1C-8B1E-BDFF5034F482}"/>
    <cellStyle name="Comma 2 5 2 4 2" xfId="10801" xr:uid="{99F4BC5B-14F8-4022-B5C1-00A92CC12020}"/>
    <cellStyle name="Comma 2 5 2 4 2 2" xfId="45961" xr:uid="{473247CF-36D5-474C-B7B7-47DC460E3239}"/>
    <cellStyle name="Comma 2 5 2 4 3" xfId="13641" xr:uid="{20654970-9BCC-44B2-B5A0-E554D65BA4DA}"/>
    <cellStyle name="Comma 2 5 2 4 4" xfId="43565" xr:uid="{D06CE55C-C5BB-42A1-A346-0B0B133BF7E4}"/>
    <cellStyle name="Comma 2 5 2 4 5" xfId="48458" xr:uid="{02E63D5B-109B-4BC7-BF84-01E6AB05CD25}"/>
    <cellStyle name="Comma 2 5 2 5" xfId="3074" xr:uid="{79EE8B6A-C8F8-41FE-9A01-33A8AD116CB1}"/>
    <cellStyle name="Comma 2 5 2 5 2" xfId="11345" xr:uid="{0F511644-A547-4DBD-B012-9BC696A89002}"/>
    <cellStyle name="Comma 2 5 2 5 2 2" xfId="46505" xr:uid="{25E39310-B03D-4B14-B526-E2ACE6E1E114}"/>
    <cellStyle name="Comma 2 5 2 5 3" xfId="14185" xr:uid="{A6634AD0-41C4-4896-83BD-3AD3F85CC062}"/>
    <cellStyle name="Comma 2 5 2 5 4" xfId="44109" xr:uid="{F05DE1CB-C3D5-4F31-80D0-BCEC6F9D4B2D}"/>
    <cellStyle name="Comma 2 5 2 5 5" xfId="49002" xr:uid="{C3ED2509-8D84-404F-9E19-F259257124A3}"/>
    <cellStyle name="Comma 2 5 2 6" xfId="3576" xr:uid="{16E2211A-498B-4A8B-A1A0-F0A56DED276B}"/>
    <cellStyle name="Comma 2 5 2 6 2" xfId="11817" xr:uid="{CA5F3D46-10C6-4B03-B41F-C1375AD0469B}"/>
    <cellStyle name="Comma 2 5 2 6 3" xfId="14657" xr:uid="{15E1AEB6-A642-42F5-B1B7-0A552BF3A81B}"/>
    <cellStyle name="Comma 2 5 2 6 4" xfId="44581" xr:uid="{CB1B9FF2-1867-4DAE-8FB6-480941C4387A}"/>
    <cellStyle name="Comma 2 5 2 6 5" xfId="49474" xr:uid="{6DE01DFD-22F7-4CFF-8781-0E61FA120AF2}"/>
    <cellStyle name="Comma 2 5 2 7" xfId="9839" xr:uid="{309AB987-E3C5-48E9-A9A6-DC3495CDDB3E}"/>
    <cellStyle name="Comma 2 5 2 7 2" xfId="44999" xr:uid="{A609F003-EDC0-4F68-817B-2DA1062203FB}"/>
    <cellStyle name="Comma 2 5 2 8" xfId="12679" xr:uid="{EAF623AA-E89E-41BA-8188-4E2413CDD325}"/>
    <cellStyle name="Comma 2 5 2 9" xfId="16022" xr:uid="{620F1917-8B7D-4061-B6B1-5337F1A0C808}"/>
    <cellStyle name="Comma 2 5 3" xfId="407" xr:uid="{00000000-0005-0000-0000-0000B2000000}"/>
    <cellStyle name="Comma 2 5 3 10" xfId="17221" xr:uid="{BF2FEAE3-D222-4F5F-B7B7-3C079223F727}"/>
    <cellStyle name="Comma 2 5 3 11" xfId="18142" xr:uid="{6EBC66F9-919D-4D2D-95F2-C027D64B5191}"/>
    <cellStyle name="Comma 2 5 3 12" xfId="42715" xr:uid="{7E3FF8E9-19C4-4C24-ABD2-181F99BAB8D7}"/>
    <cellStyle name="Comma 2 5 3 13" xfId="47608" xr:uid="{D9C41E15-7FCF-41B3-BD08-F361D2DAE51E}"/>
    <cellStyle name="Comma 2 5 3 2" xfId="2224" xr:uid="{F93175BD-8C82-4573-93E8-1EE154464537}"/>
    <cellStyle name="Comma 2 5 3 2 2" xfId="10495" xr:uid="{67731329-7D42-47DB-895B-D452294CC73F}"/>
    <cellStyle name="Comma 2 5 3 2 2 2" xfId="45655" xr:uid="{3B549D28-42A4-4284-8843-D2A6A7D60609}"/>
    <cellStyle name="Comma 2 5 3 2 3" xfId="13335" xr:uid="{FF4C8583-EA13-4D6C-A440-B9890E999E96}"/>
    <cellStyle name="Comma 2 5 3 2 4" xfId="43259" xr:uid="{E1EFFACE-B006-446C-B7C1-AFBF8D97B737}"/>
    <cellStyle name="Comma 2 5 3 2 5" xfId="48152" xr:uid="{058AF434-3ABB-400C-8957-40B4CD03F252}"/>
    <cellStyle name="Comma 2 5 3 3" xfId="2642" xr:uid="{A5F42728-4A10-4962-A0B9-06DCBFB212DC}"/>
    <cellStyle name="Comma 2 5 3 3 2" xfId="10913" xr:uid="{60881B53-0687-49C5-A0FD-B9ACBAED0DE9}"/>
    <cellStyle name="Comma 2 5 3 3 2 2" xfId="46073" xr:uid="{05AF4FDD-2416-45AF-910B-F3B303C0BA9F}"/>
    <cellStyle name="Comma 2 5 3 3 3" xfId="13753" xr:uid="{AEAAC237-39CA-4BB0-A725-30DA7383C981}"/>
    <cellStyle name="Comma 2 5 3 3 4" xfId="43677" xr:uid="{D583BB2A-F25C-46AA-9F3D-A88CC21E1F35}"/>
    <cellStyle name="Comma 2 5 3 3 5" xfId="48570" xr:uid="{757FB445-16FB-48BA-955B-03D43886B162}"/>
    <cellStyle name="Comma 2 5 3 4" xfId="3186" xr:uid="{C7C3E7CF-D9F0-4AE5-B0AD-3ADA26C43DC4}"/>
    <cellStyle name="Comma 2 5 3 4 2" xfId="11457" xr:uid="{23F6387B-B452-49DC-966A-F7ECFD0CBDD8}"/>
    <cellStyle name="Comma 2 5 3 4 2 2" xfId="46617" xr:uid="{53AED948-D399-49EE-9DED-96667BFED812}"/>
    <cellStyle name="Comma 2 5 3 4 3" xfId="14297" xr:uid="{EBC2C149-EC01-4CFC-B45E-4EF24D23DEF3}"/>
    <cellStyle name="Comma 2 5 3 4 4" xfId="44221" xr:uid="{6AB99BD5-5E55-46C5-994C-CBC61849BCD2}"/>
    <cellStyle name="Comma 2 5 3 4 5" xfId="49114" xr:uid="{E22859ED-B5B1-474E-ACAE-86A345BFDA9E}"/>
    <cellStyle name="Comma 2 5 3 5" xfId="3688" xr:uid="{5B5716CC-6CE9-4A2E-B56E-8047025385D2}"/>
    <cellStyle name="Comma 2 5 3 5 2" xfId="11929" xr:uid="{DEDFD019-6F10-4B3C-922C-B3DF7559EF72}"/>
    <cellStyle name="Comma 2 5 3 5 3" xfId="14769" xr:uid="{D013BD37-3EBB-4A62-9209-0F6C6D9D1D40}"/>
    <cellStyle name="Comma 2 5 3 5 4" xfId="44693" xr:uid="{EB7318D3-186E-4FAD-AECE-31D946897FED}"/>
    <cellStyle name="Comma 2 5 3 5 5" xfId="49586" xr:uid="{6C1FB760-20C0-433A-9372-651C82D83CCF}"/>
    <cellStyle name="Comma 2 5 3 6" xfId="9951" xr:uid="{FB71FF33-552E-4887-BAB1-6DF4BA6096B4}"/>
    <cellStyle name="Comma 2 5 3 6 2" xfId="45111" xr:uid="{18F6B059-D8CA-4175-B459-01AB40620CD9}"/>
    <cellStyle name="Comma 2 5 3 7" xfId="12791" xr:uid="{F4D2C541-5070-4D5B-9766-607260B14318}"/>
    <cellStyle name="Comma 2 5 3 8" xfId="16134" xr:uid="{4342FD04-3E47-4F99-92DE-03CD45102894}"/>
    <cellStyle name="Comma 2 5 3 9" xfId="16677" xr:uid="{423F8BD2-AE91-41F9-97C4-B8279A54A081}"/>
    <cellStyle name="Comma 2 5 4" xfId="610" xr:uid="{00000000-0005-0000-0000-0000B3000000}"/>
    <cellStyle name="Comma 2 5 4 10" xfId="47810" xr:uid="{6FC28128-1463-4739-8191-ABAA322BA528}"/>
    <cellStyle name="Comma 2 5 4 2" xfId="2844" xr:uid="{9E3BF73B-9807-4838-AF0D-B8DC04399844}"/>
    <cellStyle name="Comma 2 5 4 2 2" xfId="11115" xr:uid="{B75AB167-BE23-4FB9-A9DE-2E689A5B4855}"/>
    <cellStyle name="Comma 2 5 4 2 2 2" xfId="46275" xr:uid="{05CA2191-8A64-4201-A08B-45CDF25901E4}"/>
    <cellStyle name="Comma 2 5 4 2 3" xfId="13955" xr:uid="{7700309D-0879-42D8-94F8-360C12EA7456}"/>
    <cellStyle name="Comma 2 5 4 2 4" xfId="43879" xr:uid="{3BB7BBEA-28C4-4E77-96D6-FAABDD869C45}"/>
    <cellStyle name="Comma 2 5 4 2 5" xfId="48772" xr:uid="{C97CED1C-03BB-437E-B6F2-B22BE22E11AC}"/>
    <cellStyle name="Comma 2 5 4 3" xfId="10153" xr:uid="{5B1D46BD-3CCC-428A-A841-E89F3BA3AF99}"/>
    <cellStyle name="Comma 2 5 4 3 2" xfId="45313" xr:uid="{491863C1-1C39-4226-85D0-A0B50AAC26FC}"/>
    <cellStyle name="Comma 2 5 4 4" xfId="12993" xr:uid="{9ECCD61B-A502-4517-87D5-298E6AAF482B}"/>
    <cellStyle name="Comma 2 5 4 5" xfId="16336" xr:uid="{D7B24E1A-CA6B-4417-80DF-FA3E9616090B}"/>
    <cellStyle name="Comma 2 5 4 6" xfId="16879" xr:uid="{AA4AC722-243D-4E71-AE29-177027BA1687}"/>
    <cellStyle name="Comma 2 5 4 7" xfId="17423" xr:uid="{6D038F4D-3615-41AF-B4FE-19B9E5FC5C51}"/>
    <cellStyle name="Comma 2 5 4 8" xfId="17488" xr:uid="{6099FB6D-3EDD-4B8B-B3D2-DBF44A583125}"/>
    <cellStyle name="Comma 2 5 4 9" xfId="42917" xr:uid="{88716AD0-FC2C-4FB4-A43E-32CDF72BE268}"/>
    <cellStyle name="Comma 2 5 5" xfId="2008" xr:uid="{397012CF-0BB9-4E11-A395-5E313E98120D}"/>
    <cellStyle name="Comma 2 5 5 2" xfId="10279" xr:uid="{4D41F380-0376-4231-B829-7CEEFB98425C}"/>
    <cellStyle name="Comma 2 5 5 2 2" xfId="45439" xr:uid="{294A2C9E-3B01-4845-8F8C-8AD287103D24}"/>
    <cellStyle name="Comma 2 5 5 3" xfId="13119" xr:uid="{6887DD40-3AF4-47B6-8605-522C040A45D0}"/>
    <cellStyle name="Comma 2 5 5 4" xfId="43043" xr:uid="{81DA074F-50E4-42E1-9F19-2A93CF02CAC0}"/>
    <cellStyle name="Comma 2 5 5 5" xfId="47936" xr:uid="{C5F56D5F-F09B-43DE-A6A6-4C2ED5906BDB}"/>
    <cellStyle name="Comma 2 5 6" xfId="2426" xr:uid="{58BF9597-6091-4595-A8DC-7C44D7757B19}"/>
    <cellStyle name="Comma 2 5 6 2" xfId="10697" xr:uid="{294052C4-54CA-4E9A-AB9C-2594F6613B3B}"/>
    <cellStyle name="Comma 2 5 6 2 2" xfId="45857" xr:uid="{001699F7-9B0F-4B88-BEF7-3ADBB17868FA}"/>
    <cellStyle name="Comma 2 5 6 3" xfId="13537" xr:uid="{08A389E4-0F01-4CE2-AF07-56F3A95DD2A4}"/>
    <cellStyle name="Comma 2 5 6 4" xfId="43461" xr:uid="{9510145F-BC2F-4623-AA82-859DBF0FDE7C}"/>
    <cellStyle name="Comma 2 5 6 5" xfId="48354" xr:uid="{BA010816-C829-462F-A449-E481C3781B91}"/>
    <cellStyle name="Comma 2 5 7" xfId="2970" xr:uid="{489BB04D-F464-4C92-8526-38E288052B46}"/>
    <cellStyle name="Comma 2 5 7 2" xfId="11241" xr:uid="{92596C03-78AB-463E-8944-EDB5BF6A8693}"/>
    <cellStyle name="Comma 2 5 7 2 2" xfId="46401" xr:uid="{0B4BB6E5-4982-42A7-834B-8B1649DEB40D}"/>
    <cellStyle name="Comma 2 5 7 3" xfId="14081" xr:uid="{4F2E0CD1-204D-4F1E-92B7-0C0E08B72DAE}"/>
    <cellStyle name="Comma 2 5 7 4" xfId="44005" xr:uid="{08EBFDC3-41A8-4478-84B4-F6E62F906893}"/>
    <cellStyle name="Comma 2 5 7 5" xfId="48898" xr:uid="{F5094807-CB86-4303-BD75-73D19790CF10}"/>
    <cellStyle name="Comma 2 5 8" xfId="3472" xr:uid="{6306C5D0-97F8-4ED7-9E3A-485ADE849617}"/>
    <cellStyle name="Comma 2 5 8 2" xfId="11713" xr:uid="{6196BD92-EA86-4EC6-853D-3A5D0CC86A66}"/>
    <cellStyle name="Comma 2 5 8 3" xfId="14553" xr:uid="{FDF57551-5246-46CD-9572-7C3CF0768793}"/>
    <cellStyle name="Comma 2 5 8 4" xfId="44477" xr:uid="{43780AA1-EBA2-462A-90D7-5769BDCB5680}"/>
    <cellStyle name="Comma 2 5 8 5" xfId="49370" xr:uid="{C2CF4B53-A649-45B7-8EE8-B27237FE9CB4}"/>
    <cellStyle name="Comma 2 5 9" xfId="9735" xr:uid="{56C3328E-E01F-4D6B-8F73-CDD947182373}"/>
    <cellStyle name="Comma 2 5 9 2" xfId="44895" xr:uid="{6A5E700A-A780-4C08-B0CA-5DA612CD7292}"/>
    <cellStyle name="Comma 2 6" xfId="136" xr:uid="{00000000-0005-0000-0000-0000B4000000}"/>
    <cellStyle name="Comma 2 6 10" xfId="12544" xr:uid="{A581A559-5954-4D2C-A3E0-4C8CB8B56872}"/>
    <cellStyle name="Comma 2 6 11" xfId="15887" xr:uid="{96029508-FB24-4901-AC9B-307F89015A59}"/>
    <cellStyle name="Comma 2 6 12" xfId="16430" xr:uid="{78CB9EF8-70BD-4B4D-8EFE-8F2AB018FF9C}"/>
    <cellStyle name="Comma 2 6 13" xfId="16974" xr:uid="{63BBFE98-311B-4791-A484-15469EAE309D}"/>
    <cellStyle name="Comma 2 6 14" xfId="18091" xr:uid="{AA09B0C5-CC2A-4E6E-B664-A504065A2608}"/>
    <cellStyle name="Comma 2 6 15" xfId="42468" xr:uid="{0654A9A0-8896-4988-B6D9-3DF7F6815B50}"/>
    <cellStyle name="Comma 2 6 16" xfId="47361" xr:uid="{64CDC657-0C63-4AEB-B30F-05F64EFC8315}"/>
    <cellStyle name="Comma 2 6 2" xfId="250" xr:uid="{00000000-0005-0000-0000-0000B5000000}"/>
    <cellStyle name="Comma 2 6 2 10" xfId="16534" xr:uid="{1DA72C02-E6D0-45BD-8842-95D41FDC178F}"/>
    <cellStyle name="Comma 2 6 2 11" xfId="17078" xr:uid="{C5ECF29D-CA13-4825-9034-C746186386B6}"/>
    <cellStyle name="Comma 2 6 2 12" xfId="17517" xr:uid="{418AEB8A-FB9C-4043-B6FE-DF7A21791F21}"/>
    <cellStyle name="Comma 2 6 2 13" xfId="42572" xr:uid="{82F69BF2-85D7-4237-BBFD-BA72BABABCFB}"/>
    <cellStyle name="Comma 2 6 2 14" xfId="47465" xr:uid="{B92DB50A-2671-466F-BBC3-980B860F67A6}"/>
    <cellStyle name="Comma 2 6 2 2" xfId="477" xr:uid="{00000000-0005-0000-0000-0000B6000000}"/>
    <cellStyle name="Comma 2 6 2 2 10" xfId="17290" xr:uid="{D7E5F447-7890-4697-AEDA-FFC650D59965}"/>
    <cellStyle name="Comma 2 6 2 2 11" xfId="21352" xr:uid="{4F6EE06C-7FBD-4500-8801-B62D8C7A869A}"/>
    <cellStyle name="Comma 2 6 2 2 12" xfId="42784" xr:uid="{9159368C-3D18-4512-90D8-57E7EA82EF0D}"/>
    <cellStyle name="Comma 2 6 2 2 13" xfId="47677" xr:uid="{7C9C90E9-D0FF-4F69-9538-D972D14D9C21}"/>
    <cellStyle name="Comma 2 6 2 2 2" xfId="2293" xr:uid="{540B4F54-5BCC-44F8-88C1-67BFD07DE0BB}"/>
    <cellStyle name="Comma 2 6 2 2 2 2" xfId="10564" xr:uid="{B8EB6DA4-4ED3-4D13-9A2E-CF6C814B94BF}"/>
    <cellStyle name="Comma 2 6 2 2 2 2 2" xfId="45724" xr:uid="{55CA8F81-3F1F-4EC5-B401-F782B78AA2AC}"/>
    <cellStyle name="Comma 2 6 2 2 2 3" xfId="13404" xr:uid="{4CD05A9F-4354-482E-8AD6-4C45607081AF}"/>
    <cellStyle name="Comma 2 6 2 2 2 4" xfId="43328" xr:uid="{3DA0BA39-71E9-42FB-A2EF-399E3A325F7A}"/>
    <cellStyle name="Comma 2 6 2 2 2 5" xfId="48221" xr:uid="{F3827743-7B3E-4B15-AF39-5D42BE0E7461}"/>
    <cellStyle name="Comma 2 6 2 2 3" xfId="2711" xr:uid="{147AF9D7-AE3C-45B3-95D7-2CD139453F21}"/>
    <cellStyle name="Comma 2 6 2 2 3 2" xfId="10982" xr:uid="{45169AEB-5F37-4878-9727-6065BE7FC93E}"/>
    <cellStyle name="Comma 2 6 2 2 3 2 2" xfId="46142" xr:uid="{5FE6190A-4A82-46D3-BC0B-8D2552226DE9}"/>
    <cellStyle name="Comma 2 6 2 2 3 3" xfId="13822" xr:uid="{7AE7A43E-9D13-4597-B90B-A23A402EB27B}"/>
    <cellStyle name="Comma 2 6 2 2 3 4" xfId="43746" xr:uid="{0300A4E0-963C-42F7-BCEF-442DC8EC6983}"/>
    <cellStyle name="Comma 2 6 2 2 3 5" xfId="48639" xr:uid="{F167D162-87C1-4D37-B653-4106C7FC400F}"/>
    <cellStyle name="Comma 2 6 2 2 4" xfId="3255" xr:uid="{253B4675-A5FD-4F20-A50A-05FDA0BEA0EC}"/>
    <cellStyle name="Comma 2 6 2 2 4 2" xfId="11526" xr:uid="{4C6C0963-91C5-4592-A878-DF570CC13D4D}"/>
    <cellStyle name="Comma 2 6 2 2 4 2 2" xfId="46686" xr:uid="{330875A6-4894-4934-A648-51A6FB16195D}"/>
    <cellStyle name="Comma 2 6 2 2 4 3" xfId="14366" xr:uid="{56D870E8-AB8F-40D3-A629-14C06A8A03D1}"/>
    <cellStyle name="Comma 2 6 2 2 4 4" xfId="44290" xr:uid="{3E6563FF-E8EA-469E-B2CA-8A798FA671A2}"/>
    <cellStyle name="Comma 2 6 2 2 4 5" xfId="49183" xr:uid="{F3FAC3A1-2663-4FFE-8EEB-AF5681053B1C}"/>
    <cellStyle name="Comma 2 6 2 2 5" xfId="3757" xr:uid="{F75F64EC-5E56-45F5-8727-3CBF46343555}"/>
    <cellStyle name="Comma 2 6 2 2 5 2" xfId="11998" xr:uid="{C08CE0DF-7172-40A6-86D6-BC950B93AA76}"/>
    <cellStyle name="Comma 2 6 2 2 5 3" xfId="14838" xr:uid="{82A7FD11-89F5-4233-BD89-2A31866D38C6}"/>
    <cellStyle name="Comma 2 6 2 2 5 4" xfId="44762" xr:uid="{313CBCD3-058A-4EE7-8E50-934CB3EACDCA}"/>
    <cellStyle name="Comma 2 6 2 2 5 5" xfId="49655" xr:uid="{62940FE4-67C0-4215-A11C-454A69CE3494}"/>
    <cellStyle name="Comma 2 6 2 2 6" xfId="10020" xr:uid="{67C0D867-8E97-478C-AADE-DF27D508C954}"/>
    <cellStyle name="Comma 2 6 2 2 6 2" xfId="45180" xr:uid="{A77966EF-6A13-437A-8501-D46A5D0800C0}"/>
    <cellStyle name="Comma 2 6 2 2 7" xfId="12860" xr:uid="{D3FE5357-0F97-4778-BA28-5EAB8F27CE6B}"/>
    <cellStyle name="Comma 2 6 2 2 8" xfId="16203" xr:uid="{1177F61C-E3A6-4F96-ADC9-5AF8E9D38CDF}"/>
    <cellStyle name="Comma 2 6 2 2 9" xfId="16746" xr:uid="{A7939601-8A35-40F5-BA09-3F845FD8B82C}"/>
    <cellStyle name="Comma 2 6 2 3" xfId="2081" xr:uid="{EE4020E0-8A87-4C1B-B512-97F9B24D5CC2}"/>
    <cellStyle name="Comma 2 6 2 3 2" xfId="10352" xr:uid="{872A612C-4E33-49D9-ADDA-5A1FBFFE885F}"/>
    <cellStyle name="Comma 2 6 2 3 2 2" xfId="45512" xr:uid="{77B6C1C6-CA2F-4085-A428-06CA6C35D26F}"/>
    <cellStyle name="Comma 2 6 2 3 3" xfId="13192" xr:uid="{D1611EFF-4F60-4E87-8504-C350007419AD}"/>
    <cellStyle name="Comma 2 6 2 3 4" xfId="43116" xr:uid="{15E041A2-9E5C-4A8F-B22B-8258B5BA5407}"/>
    <cellStyle name="Comma 2 6 2 3 5" xfId="48009" xr:uid="{17DFA7C4-5D84-4A4E-8D68-704BD830104F}"/>
    <cellStyle name="Comma 2 6 2 4" xfId="2499" xr:uid="{C9FE7969-6E96-436D-9393-BFF14CA5577A}"/>
    <cellStyle name="Comma 2 6 2 4 2" xfId="10770" xr:uid="{4725F89E-6C7D-4AC0-9866-1258A8FEA9A0}"/>
    <cellStyle name="Comma 2 6 2 4 2 2" xfId="45930" xr:uid="{4540BEF6-2D8C-4A00-BD80-5D49DB96670E}"/>
    <cellStyle name="Comma 2 6 2 4 3" xfId="13610" xr:uid="{8DC126E8-6F72-4732-BD1C-E0FCF0D337F3}"/>
    <cellStyle name="Comma 2 6 2 4 4" xfId="43534" xr:uid="{0527E94C-D74F-49E9-8145-E0A5AAB97858}"/>
    <cellStyle name="Comma 2 6 2 4 5" xfId="48427" xr:uid="{B2D9152F-A8D6-4653-A412-FCFF7AAA0C52}"/>
    <cellStyle name="Comma 2 6 2 5" xfId="3043" xr:uid="{F7E7E9F9-681E-4478-B2AA-F788ED91688A}"/>
    <cellStyle name="Comma 2 6 2 5 2" xfId="11314" xr:uid="{A3D3358D-0135-4B06-8711-9BE6AFCE47DF}"/>
    <cellStyle name="Comma 2 6 2 5 2 2" xfId="46474" xr:uid="{7236563B-91D1-4DF4-BF02-54ED507B3F19}"/>
    <cellStyle name="Comma 2 6 2 5 3" xfId="14154" xr:uid="{9EDE1890-DDAF-40B2-AD92-B9E04592D31E}"/>
    <cellStyle name="Comma 2 6 2 5 4" xfId="44078" xr:uid="{D26293C0-0B9A-4D81-B551-B79C21FC9094}"/>
    <cellStyle name="Comma 2 6 2 5 5" xfId="48971" xr:uid="{BBD00CE4-9189-4CC4-9489-CDE3BD2D9174}"/>
    <cellStyle name="Comma 2 6 2 6" xfId="3545" xr:uid="{4DFCE860-DB1A-4486-A804-57AA3B5E23A8}"/>
    <cellStyle name="Comma 2 6 2 6 2" xfId="11786" xr:uid="{E39AB4A0-B29E-4BD2-BB59-92CA85FD9321}"/>
    <cellStyle name="Comma 2 6 2 6 3" xfId="14626" xr:uid="{2E760C51-41ED-451A-88E4-CC4F8BFCB1F6}"/>
    <cellStyle name="Comma 2 6 2 6 4" xfId="44550" xr:uid="{BC260CF5-91B0-4791-90C1-AA31A07D07F5}"/>
    <cellStyle name="Comma 2 6 2 6 5" xfId="49443" xr:uid="{0D8B978A-FB08-4FA0-B19D-2A45E5654D2A}"/>
    <cellStyle name="Comma 2 6 2 7" xfId="9808" xr:uid="{6CD000CC-DA94-4D39-98BE-55FF7BDF7556}"/>
    <cellStyle name="Comma 2 6 2 7 2" xfId="44968" xr:uid="{390FEDA0-2CA0-4373-82F6-D46EC46DE69C}"/>
    <cellStyle name="Comma 2 6 2 8" xfId="12648" xr:uid="{D9210183-1615-48CB-BA7B-21F38EEFBB77}"/>
    <cellStyle name="Comma 2 6 2 9" xfId="15991" xr:uid="{4E9D0260-3218-4463-8F59-E3D6258D514C}"/>
    <cellStyle name="Comma 2 6 3" xfId="376" xr:uid="{00000000-0005-0000-0000-0000B7000000}"/>
    <cellStyle name="Comma 2 6 3 10" xfId="17190" xr:uid="{5B7253A4-702A-43A0-AF9E-0BE7A2B6AD15}"/>
    <cellStyle name="Comma 2 6 3 11" xfId="17603" xr:uid="{35E4B4B6-328C-4F33-96CC-078B175BDD0A}"/>
    <cellStyle name="Comma 2 6 3 12" xfId="42684" xr:uid="{FB9B5573-954A-4D74-97C4-88E5465B4FF3}"/>
    <cellStyle name="Comma 2 6 3 13" xfId="47577" xr:uid="{E32B2147-238C-46AE-9D27-97E6A267AC73}"/>
    <cellStyle name="Comma 2 6 3 2" xfId="2193" xr:uid="{082AFB9D-AEEF-43A5-BB10-C8170FCEC1EA}"/>
    <cellStyle name="Comma 2 6 3 2 2" xfId="10464" xr:uid="{F2DC816D-7FF9-4E3A-A75D-86086F2F30F8}"/>
    <cellStyle name="Comma 2 6 3 2 2 2" xfId="45624" xr:uid="{A89E3729-3F99-47A4-9B56-AEC1825AA087}"/>
    <cellStyle name="Comma 2 6 3 2 3" xfId="13304" xr:uid="{0E8CBE59-B5BF-469E-8714-2196286030AF}"/>
    <cellStyle name="Comma 2 6 3 2 4" xfId="43228" xr:uid="{9F1C6E0F-524F-4E97-BDCB-A5F42F643B5C}"/>
    <cellStyle name="Comma 2 6 3 2 5" xfId="48121" xr:uid="{A4597A4C-CD5A-4F2F-BC35-973EC7CBD1CC}"/>
    <cellStyle name="Comma 2 6 3 3" xfId="2611" xr:uid="{B49C0936-F4C3-4415-8B4E-4D614868D0FC}"/>
    <cellStyle name="Comma 2 6 3 3 2" xfId="10882" xr:uid="{CE3E3DC8-036F-4AC7-BE3C-884142662386}"/>
    <cellStyle name="Comma 2 6 3 3 2 2" xfId="46042" xr:uid="{44A279C8-A81E-4D11-9D8E-6656F93C49ED}"/>
    <cellStyle name="Comma 2 6 3 3 3" xfId="13722" xr:uid="{F8AA93BB-A8AB-4732-89F6-EB1A84B0D097}"/>
    <cellStyle name="Comma 2 6 3 3 4" xfId="43646" xr:uid="{DFFA6ED0-4519-48CC-9CEF-0D0A43BFBE5F}"/>
    <cellStyle name="Comma 2 6 3 3 5" xfId="48539" xr:uid="{71045E72-EA10-43AD-B3B8-0982C3997FC8}"/>
    <cellStyle name="Comma 2 6 3 4" xfId="3155" xr:uid="{1AD32B09-FD87-4C47-9154-B06D34BB2C6E}"/>
    <cellStyle name="Comma 2 6 3 4 2" xfId="11426" xr:uid="{9B516A38-6925-496F-97AC-16456C98BDA4}"/>
    <cellStyle name="Comma 2 6 3 4 2 2" xfId="46586" xr:uid="{682AD689-AF24-4E52-8B31-257BB71A33BF}"/>
    <cellStyle name="Comma 2 6 3 4 3" xfId="14266" xr:uid="{E2AE4B33-92BC-4511-8C58-6808F172CB34}"/>
    <cellStyle name="Comma 2 6 3 4 4" xfId="44190" xr:uid="{99E94963-2C6A-4B34-AE99-3188299DDEAE}"/>
    <cellStyle name="Comma 2 6 3 4 5" xfId="49083" xr:uid="{D33B542E-4751-430E-AF18-4F61473AF434}"/>
    <cellStyle name="Comma 2 6 3 5" xfId="3657" xr:uid="{35216336-1962-4E95-9582-B555E54904BA}"/>
    <cellStyle name="Comma 2 6 3 5 2" xfId="11898" xr:uid="{B51B49F9-4DEC-4DEB-B77B-9F293CE08E26}"/>
    <cellStyle name="Comma 2 6 3 5 3" xfId="14738" xr:uid="{FF1FCCB7-AAC6-424F-885E-BC752E5A1784}"/>
    <cellStyle name="Comma 2 6 3 5 4" xfId="44662" xr:uid="{917DA8E3-BB7A-4D3F-B920-8EE6947572B0}"/>
    <cellStyle name="Comma 2 6 3 5 5" xfId="49555" xr:uid="{AE68C247-6942-4A94-998B-3D3AFA01A13D}"/>
    <cellStyle name="Comma 2 6 3 6" xfId="9920" xr:uid="{0D0DD3F2-5D49-465C-A740-2D7E234DBEC9}"/>
    <cellStyle name="Comma 2 6 3 6 2" xfId="45080" xr:uid="{0DEB191E-C880-4F48-978F-E4CBE597E942}"/>
    <cellStyle name="Comma 2 6 3 7" xfId="12760" xr:uid="{36FF24E9-BCEB-4C08-B933-66066E3781ED}"/>
    <cellStyle name="Comma 2 6 3 8" xfId="16103" xr:uid="{A64ED161-722E-4887-B9D2-9A1411B724D5}"/>
    <cellStyle name="Comma 2 6 3 9" xfId="16646" xr:uid="{B951BC5C-48B9-4BA0-AD96-3417AD789A9B}"/>
    <cellStyle name="Comma 2 6 4" xfId="579" xr:uid="{00000000-0005-0000-0000-0000B8000000}"/>
    <cellStyle name="Comma 2 6 4 10" xfId="47779" xr:uid="{06440815-FAEB-449A-8329-975AFFE1EF60}"/>
    <cellStyle name="Comma 2 6 4 2" xfId="2813" xr:uid="{3D2CBF3A-0756-4CB2-B86C-FB87FB8E2DDF}"/>
    <cellStyle name="Comma 2 6 4 2 2" xfId="11084" xr:uid="{94CEB86B-8F9E-4BC8-86ED-FCE30BAAFF34}"/>
    <cellStyle name="Comma 2 6 4 2 2 2" xfId="46244" xr:uid="{C35D7426-0919-445B-A70A-8D1D18659157}"/>
    <cellStyle name="Comma 2 6 4 2 3" xfId="13924" xr:uid="{684213B1-2A1A-4C65-A832-2BB20F2D3B27}"/>
    <cellStyle name="Comma 2 6 4 2 4" xfId="43848" xr:uid="{E5CF8823-77A7-4A61-BE05-3C36B5E4BB1F}"/>
    <cellStyle name="Comma 2 6 4 2 5" xfId="48741" xr:uid="{2C438F50-DBEC-46D9-8EC1-59D7C5F8F4C5}"/>
    <cellStyle name="Comma 2 6 4 3" xfId="10122" xr:uid="{CCF38D93-C78B-413D-BD7A-40981EE913AB}"/>
    <cellStyle name="Comma 2 6 4 3 2" xfId="45282" xr:uid="{4BCB662E-439A-40D0-8130-7917D462A13D}"/>
    <cellStyle name="Comma 2 6 4 4" xfId="12962" xr:uid="{A01667AC-06C2-4FEC-9065-035093FB4077}"/>
    <cellStyle name="Comma 2 6 4 5" xfId="16305" xr:uid="{32187329-A7A9-43E2-835B-A41A3FEBC306}"/>
    <cellStyle name="Comma 2 6 4 6" xfId="16848" xr:uid="{883B6051-ED3E-4D7A-9711-B45ECF635A06}"/>
    <cellStyle name="Comma 2 6 4 7" xfId="17392" xr:uid="{B7AABAD4-91CC-4676-B0BB-54B3B1AB5C1F}"/>
    <cellStyle name="Comma 2 6 4 8" xfId="18021" xr:uid="{23F701E3-4C08-4E1C-8F09-560FE2EDC717}"/>
    <cellStyle name="Comma 2 6 4 9" xfId="42886" xr:uid="{C9F1A8A4-C13E-4BBC-B952-A331F75C85AE}"/>
    <cellStyle name="Comma 2 6 5" xfId="1977" xr:uid="{8ED3657C-E9A7-4DF0-A8AA-0CF65F7F0289}"/>
    <cellStyle name="Comma 2 6 5 2" xfId="10248" xr:uid="{B1CE0983-D5E9-4471-A1F8-A019AEC5B6C4}"/>
    <cellStyle name="Comma 2 6 5 2 2" xfId="45408" xr:uid="{D29AB990-7595-4691-8DA8-BD985E668D32}"/>
    <cellStyle name="Comma 2 6 5 3" xfId="13088" xr:uid="{69A77369-EE69-4F45-922C-5432C762462D}"/>
    <cellStyle name="Comma 2 6 5 4" xfId="43012" xr:uid="{E82D4682-E89A-4C0D-8CA6-901A373D15A3}"/>
    <cellStyle name="Comma 2 6 5 5" xfId="47905" xr:uid="{C9B9952A-72F3-4D31-87E1-3A0A4908F381}"/>
    <cellStyle name="Comma 2 6 6" xfId="2395" xr:uid="{2A6CBE93-8564-4FAD-9347-0EA76B5A96CD}"/>
    <cellStyle name="Comma 2 6 6 2" xfId="10666" xr:uid="{4EE7B2FB-5E2E-4EBE-B3B6-2EB6F40555F8}"/>
    <cellStyle name="Comma 2 6 6 2 2" xfId="45826" xr:uid="{454EFF65-C9E6-43CD-9712-8601D914C3BF}"/>
    <cellStyle name="Comma 2 6 6 3" xfId="13506" xr:uid="{3E1F50D1-1471-428A-8937-D4E536FB0DA7}"/>
    <cellStyle name="Comma 2 6 6 4" xfId="43430" xr:uid="{3BA72DC9-D3B0-4703-BE60-570B1E5F8B91}"/>
    <cellStyle name="Comma 2 6 6 5" xfId="48323" xr:uid="{13F5D379-7D77-4F9C-964C-12E51846772C}"/>
    <cellStyle name="Comma 2 6 7" xfId="2939" xr:uid="{92E0E0DF-767A-45CF-8B9C-91B531E94C93}"/>
    <cellStyle name="Comma 2 6 7 2" xfId="11210" xr:uid="{E86A44AF-04E3-47D4-91B6-7DCBA353AB88}"/>
    <cellStyle name="Comma 2 6 7 2 2" xfId="46370" xr:uid="{F110F66C-00B2-4420-85D8-6E00F0D4C937}"/>
    <cellStyle name="Comma 2 6 7 3" xfId="14050" xr:uid="{821DACE6-B6CB-464A-92E5-CEFA67237801}"/>
    <cellStyle name="Comma 2 6 7 4" xfId="43974" xr:uid="{16FB6594-A4D6-45A2-A2C5-60A167E8A76F}"/>
    <cellStyle name="Comma 2 6 7 5" xfId="48867" xr:uid="{4E1C6CCD-3991-404F-A49E-10E26B17CCFE}"/>
    <cellStyle name="Comma 2 6 8" xfId="3441" xr:uid="{081FAAFB-B7F7-4D67-952A-157BF7982CE0}"/>
    <cellStyle name="Comma 2 6 8 2" xfId="11682" xr:uid="{2D2BD793-74D6-46F8-9B6A-3EE42F70058B}"/>
    <cellStyle name="Comma 2 6 8 3" xfId="14522" xr:uid="{09043A61-55F7-4EDD-847E-37317CFCD4AE}"/>
    <cellStyle name="Comma 2 6 8 4" xfId="44446" xr:uid="{2ACC8A21-F113-4E1D-9792-2C87DF13DAA3}"/>
    <cellStyle name="Comma 2 6 8 5" xfId="49339" xr:uid="{DCAB9630-4AE6-4F77-8849-7562CB22C0CA}"/>
    <cellStyle name="Comma 2 6 9" xfId="9704" xr:uid="{A189AC19-EC92-41B2-96B6-D67DB00B5605}"/>
    <cellStyle name="Comma 2 6 9 2" xfId="44864" xr:uid="{40FC6149-E53D-479F-B0DC-114E19C06081}"/>
    <cellStyle name="Comma 2 7" xfId="67" xr:uid="{00000000-0005-0000-0000-0000B9000000}"/>
    <cellStyle name="Comma 2 7 10" xfId="12515" xr:uid="{DD033F21-9997-4C24-A6A6-5CC8279AFC0C}"/>
    <cellStyle name="Comma 2 7 11" xfId="15861" xr:uid="{6FE078A9-FB44-43F2-8FB0-DC174ACCE775}"/>
    <cellStyle name="Comma 2 7 12" xfId="16401" xr:uid="{21174CE9-1197-44CC-8810-22716C3F9263}"/>
    <cellStyle name="Comma 2 7 13" xfId="16945" xr:uid="{C0CAFCF9-CBAA-4090-AC6C-13BB877FAD52}"/>
    <cellStyle name="Comma 2 7 14" xfId="17718" xr:uid="{F5CF8768-C97C-46AF-9528-033247458BCC}"/>
    <cellStyle name="Comma 2 7 15" xfId="42439" xr:uid="{3A9DC62E-407C-4CDA-9EFE-2FE117F0C5D0}"/>
    <cellStyle name="Comma 2 7 16" xfId="47332" xr:uid="{A9EB524F-5ACB-41C8-9A76-5FEAD96AD06E}"/>
    <cellStyle name="Comma 2 7 2" xfId="221" xr:uid="{00000000-0005-0000-0000-0000BA000000}"/>
    <cellStyle name="Comma 2 7 2 10" xfId="16505" xr:uid="{56768046-2788-4E50-82A2-EEA805C6733D}"/>
    <cellStyle name="Comma 2 7 2 11" xfId="17049" xr:uid="{B02A773E-C925-415E-9730-15BB0890F008}"/>
    <cellStyle name="Comma 2 7 2 12" xfId="18109" xr:uid="{2D03A643-7E8E-4368-8977-26235C081D6A}"/>
    <cellStyle name="Comma 2 7 2 13" xfId="42543" xr:uid="{6854BE94-B46C-4812-8685-AB3C02074DD1}"/>
    <cellStyle name="Comma 2 7 2 14" xfId="47436" xr:uid="{AC4CF384-9BDF-4F79-A052-E37B729F5526}"/>
    <cellStyle name="Comma 2 7 2 2" xfId="448" xr:uid="{00000000-0005-0000-0000-0000BB000000}"/>
    <cellStyle name="Comma 2 7 2 2 10" xfId="17261" xr:uid="{B0D320F8-DF0E-4225-914E-1CC45519D74F}"/>
    <cellStyle name="Comma 2 7 2 2 11" xfId="18104" xr:uid="{922957AA-B594-4624-B00E-98E8A35B1D84}"/>
    <cellStyle name="Comma 2 7 2 2 12" xfId="42755" xr:uid="{55CBDCD9-88CB-4800-B485-42E0593BB370}"/>
    <cellStyle name="Comma 2 7 2 2 13" xfId="47648" xr:uid="{F8697D14-E9DA-4433-BF5F-2E3BE011BDFF}"/>
    <cellStyle name="Comma 2 7 2 2 2" xfId="2264" xr:uid="{F55F2615-321A-4AFC-BFB0-C2581B88EB1E}"/>
    <cellStyle name="Comma 2 7 2 2 2 2" xfId="10535" xr:uid="{899FF424-458B-4B2B-84FD-4AC57C1F6939}"/>
    <cellStyle name="Comma 2 7 2 2 2 2 2" xfId="45695" xr:uid="{751428D2-8F15-4E2C-BE5A-73CC80D938B0}"/>
    <cellStyle name="Comma 2 7 2 2 2 3" xfId="13375" xr:uid="{488DCB23-C32F-4FBD-A84C-8326A600B441}"/>
    <cellStyle name="Comma 2 7 2 2 2 4" xfId="43299" xr:uid="{AE44CB28-5CE3-412A-AD0E-70AB422B229A}"/>
    <cellStyle name="Comma 2 7 2 2 2 5" xfId="48192" xr:uid="{B37A03FB-DBA6-4B32-99E4-72DACAC709B7}"/>
    <cellStyle name="Comma 2 7 2 2 3" xfId="2682" xr:uid="{D03B8D26-6F91-486F-A1D7-7C8E718A03D7}"/>
    <cellStyle name="Comma 2 7 2 2 3 2" xfId="10953" xr:uid="{B7BC7E5B-3685-45AF-B17C-9A9B0263A0D6}"/>
    <cellStyle name="Comma 2 7 2 2 3 2 2" xfId="46113" xr:uid="{22D5B0D4-A9CE-447D-A08D-D0FDFF6E9AA9}"/>
    <cellStyle name="Comma 2 7 2 2 3 3" xfId="13793" xr:uid="{64852976-4F04-4DCC-8465-6EB1D30B8927}"/>
    <cellStyle name="Comma 2 7 2 2 3 4" xfId="43717" xr:uid="{12216CC9-2245-4478-B267-AABF5AD09680}"/>
    <cellStyle name="Comma 2 7 2 2 3 5" xfId="48610" xr:uid="{899D9021-7979-49E8-8E20-533AC45FBA9F}"/>
    <cellStyle name="Comma 2 7 2 2 4" xfId="3226" xr:uid="{3127BF55-6289-4F8D-A36A-3C7C959AB9B9}"/>
    <cellStyle name="Comma 2 7 2 2 4 2" xfId="11497" xr:uid="{78E0DFF8-C89C-4E1B-8490-7145DC91775C}"/>
    <cellStyle name="Comma 2 7 2 2 4 2 2" xfId="46657" xr:uid="{FC44C559-65DA-4989-AD6E-F31DF17AB5F7}"/>
    <cellStyle name="Comma 2 7 2 2 4 3" xfId="14337" xr:uid="{FDFD22D6-9A03-4A87-9172-19F1219B6F8A}"/>
    <cellStyle name="Comma 2 7 2 2 4 4" xfId="44261" xr:uid="{62EC5163-1714-4BF0-BCE9-2E4495CCBB45}"/>
    <cellStyle name="Comma 2 7 2 2 4 5" xfId="49154" xr:uid="{D2F07D52-B010-4B9C-8318-81E79E885CB3}"/>
    <cellStyle name="Comma 2 7 2 2 5" xfId="3728" xr:uid="{8EB167B4-884C-4302-91C4-C8172B00DFC5}"/>
    <cellStyle name="Comma 2 7 2 2 5 2" xfId="11969" xr:uid="{D7EBCD24-C82C-48B4-AB08-87C8148E9AFB}"/>
    <cellStyle name="Comma 2 7 2 2 5 3" xfId="14809" xr:uid="{C8AE6E46-FFD8-48A6-AB79-1932665BD557}"/>
    <cellStyle name="Comma 2 7 2 2 5 4" xfId="44733" xr:uid="{08775DB0-514A-4029-8A08-F48BC32DC7F5}"/>
    <cellStyle name="Comma 2 7 2 2 5 5" xfId="49626" xr:uid="{ADBFBB81-2033-4BDA-9D0E-6BA8F3E53CB8}"/>
    <cellStyle name="Comma 2 7 2 2 6" xfId="9991" xr:uid="{97944019-2E79-4020-98B6-B4A044EEF304}"/>
    <cellStyle name="Comma 2 7 2 2 6 2" xfId="45151" xr:uid="{DB808874-2F2E-4AFF-866D-0387CCC4FA14}"/>
    <cellStyle name="Comma 2 7 2 2 7" xfId="12831" xr:uid="{BD45C4DD-6D4B-4EB7-995B-0A1D11FE2754}"/>
    <cellStyle name="Comma 2 7 2 2 8" xfId="16174" xr:uid="{1A1F3908-108B-40F3-9E00-6174077E9B15}"/>
    <cellStyle name="Comma 2 7 2 2 9" xfId="16717" xr:uid="{839E5D4D-3F7F-48E1-992C-2DDF3F859CA0}"/>
    <cellStyle name="Comma 2 7 2 3" xfId="2052" xr:uid="{87C1DBEA-D8A9-4A3C-8A83-CBCA215C4335}"/>
    <cellStyle name="Comma 2 7 2 3 2" xfId="10323" xr:uid="{12B02629-5780-4F82-ACBE-CD38683E2340}"/>
    <cellStyle name="Comma 2 7 2 3 2 2" xfId="45483" xr:uid="{57B93396-8D8D-453C-A9EF-20AFF4733B33}"/>
    <cellStyle name="Comma 2 7 2 3 3" xfId="13163" xr:uid="{9A57D9CD-0D31-4D67-B50D-699EECE8E943}"/>
    <cellStyle name="Comma 2 7 2 3 4" xfId="43087" xr:uid="{9BA63823-8E24-4DFB-8F9B-45094002C259}"/>
    <cellStyle name="Comma 2 7 2 3 5" xfId="47980" xr:uid="{EB213D9D-1CCC-400E-A542-3E12BEA4A831}"/>
    <cellStyle name="Comma 2 7 2 4" xfId="2470" xr:uid="{4016CF88-0446-4F18-9323-8E59FB906FEA}"/>
    <cellStyle name="Comma 2 7 2 4 2" xfId="10741" xr:uid="{6D1A4777-60CB-40FE-99DD-64C7E8CB83C9}"/>
    <cellStyle name="Comma 2 7 2 4 2 2" xfId="45901" xr:uid="{387E5FCD-4B55-44C7-8261-B308D8BE4EDB}"/>
    <cellStyle name="Comma 2 7 2 4 3" xfId="13581" xr:uid="{A784B33F-81EC-436E-8429-00358FF2B796}"/>
    <cellStyle name="Comma 2 7 2 4 4" xfId="43505" xr:uid="{58145C76-E9DB-4C42-A765-BAE148E0147C}"/>
    <cellStyle name="Comma 2 7 2 4 5" xfId="48398" xr:uid="{75C78997-A121-45AC-8CBA-42F5D0FDD6FF}"/>
    <cellStyle name="Comma 2 7 2 5" xfId="3014" xr:uid="{0C23588C-C676-45F2-9031-5D6B9FF3F1A6}"/>
    <cellStyle name="Comma 2 7 2 5 2" xfId="11285" xr:uid="{24D13A14-517F-4FD0-BB95-390DD3659077}"/>
    <cellStyle name="Comma 2 7 2 5 2 2" xfId="46445" xr:uid="{42A32269-3B0F-477B-A796-879C92EAE576}"/>
    <cellStyle name="Comma 2 7 2 5 3" xfId="14125" xr:uid="{8EE2C3E0-4B6B-4495-8554-E136F2EAB616}"/>
    <cellStyle name="Comma 2 7 2 5 4" xfId="44049" xr:uid="{341BEF76-A01E-4FA0-BB86-9C15C5B85C15}"/>
    <cellStyle name="Comma 2 7 2 5 5" xfId="48942" xr:uid="{AE405017-A2C2-4D09-B442-3A7E8A94D4FE}"/>
    <cellStyle name="Comma 2 7 2 6" xfId="3516" xr:uid="{DD386312-D959-4CB0-B681-DA349E176E13}"/>
    <cellStyle name="Comma 2 7 2 6 2" xfId="11757" xr:uid="{DE8E3C1A-533E-4AE7-A80A-660D72CBCBA7}"/>
    <cellStyle name="Comma 2 7 2 6 3" xfId="14597" xr:uid="{12773D88-6DC1-41E1-BB27-09BADF9C0C9D}"/>
    <cellStyle name="Comma 2 7 2 6 4" xfId="44521" xr:uid="{D1196F19-CBE3-404E-B61A-BCD0037ED83F}"/>
    <cellStyle name="Comma 2 7 2 6 5" xfId="49414" xr:uid="{E1A71F50-7D5E-4CE1-BAEB-B13E5E652AAE}"/>
    <cellStyle name="Comma 2 7 2 7" xfId="9779" xr:uid="{C46C5D82-3A04-4583-B05B-11CE72A44C46}"/>
    <cellStyle name="Comma 2 7 2 7 2" xfId="44939" xr:uid="{667BF41D-F3DB-4466-BA88-8A9A20E5CF20}"/>
    <cellStyle name="Comma 2 7 2 8" xfId="12619" xr:uid="{94F140D1-5D20-4751-A7E9-38905827D571}"/>
    <cellStyle name="Comma 2 7 2 9" xfId="15962" xr:uid="{7699BA32-584D-4DB7-B521-DD11E5AE7348}"/>
    <cellStyle name="Comma 2 7 3" xfId="346" xr:uid="{00000000-0005-0000-0000-0000BC000000}"/>
    <cellStyle name="Comma 2 7 3 10" xfId="17161" xr:uid="{BB05E3ED-35CE-4802-B218-C676A952222B}"/>
    <cellStyle name="Comma 2 7 3 11" xfId="17823" xr:uid="{1715F476-7E39-4C82-AB68-FB9E8234157A}"/>
    <cellStyle name="Comma 2 7 3 12" xfId="42655" xr:uid="{2EB636BD-1864-461F-8C03-D00D0D6157DF}"/>
    <cellStyle name="Comma 2 7 3 13" xfId="47548" xr:uid="{0C1A8992-3505-4C40-9759-8908AF89B8B1}"/>
    <cellStyle name="Comma 2 7 3 2" xfId="2164" xr:uid="{049A8329-A5E7-4A52-9288-A2EFBFC8A586}"/>
    <cellStyle name="Comma 2 7 3 2 2" xfId="10435" xr:uid="{F0D11C8A-153B-4B1C-B4A1-49EA5FF09BC7}"/>
    <cellStyle name="Comma 2 7 3 2 2 2" xfId="45595" xr:uid="{66633D55-289F-4374-ADCC-2EB48380A568}"/>
    <cellStyle name="Comma 2 7 3 2 3" xfId="13275" xr:uid="{EBED1B34-79CB-4443-B62D-1A7E81884D05}"/>
    <cellStyle name="Comma 2 7 3 2 4" xfId="43199" xr:uid="{BB320F89-3E12-4026-831D-EC86C42EB367}"/>
    <cellStyle name="Comma 2 7 3 2 5" xfId="48092" xr:uid="{FE878333-27BC-48FB-AFE6-DDA14A4D4C69}"/>
    <cellStyle name="Comma 2 7 3 3" xfId="2582" xr:uid="{1DF13111-15B0-43A0-BF4E-F506565A3A85}"/>
    <cellStyle name="Comma 2 7 3 3 2" xfId="10853" xr:uid="{83F7E939-E664-46E6-BBDC-4279AC9428C0}"/>
    <cellStyle name="Comma 2 7 3 3 2 2" xfId="46013" xr:uid="{C6295DF3-76D8-4D83-B64F-7E18408B7BE9}"/>
    <cellStyle name="Comma 2 7 3 3 3" xfId="13693" xr:uid="{F12E4994-48AF-4979-922D-65FB0A3F0A45}"/>
    <cellStyle name="Comma 2 7 3 3 4" xfId="43617" xr:uid="{3D216CC6-C98D-4952-9BEF-24EF32FE82CA}"/>
    <cellStyle name="Comma 2 7 3 3 5" xfId="48510" xr:uid="{FD54FD88-0A62-4260-B0BF-9F284FE5FB39}"/>
    <cellStyle name="Comma 2 7 3 4" xfId="3126" xr:uid="{3D01F8DD-837C-4D50-BCA9-4B142A148948}"/>
    <cellStyle name="Comma 2 7 3 4 2" xfId="11397" xr:uid="{8A0EE2E8-0C0E-4F2E-87D5-9CE348CBE93C}"/>
    <cellStyle name="Comma 2 7 3 4 2 2" xfId="46557" xr:uid="{B5A58E04-B322-4D24-A9F5-A8F77C2BD48E}"/>
    <cellStyle name="Comma 2 7 3 4 3" xfId="14237" xr:uid="{9F8BB2AE-C104-413A-A77E-48FC016B9C13}"/>
    <cellStyle name="Comma 2 7 3 4 4" xfId="44161" xr:uid="{3A2F5D6A-DB75-43B5-A8EF-2E06E7AF0F0F}"/>
    <cellStyle name="Comma 2 7 3 4 5" xfId="49054" xr:uid="{A0AB4480-C95C-4152-AF12-4B0CCBE30949}"/>
    <cellStyle name="Comma 2 7 3 5" xfId="3628" xr:uid="{EE3FB5FE-9EC4-4170-8751-4103D3BD0E76}"/>
    <cellStyle name="Comma 2 7 3 5 2" xfId="11869" xr:uid="{F74635E8-3AFF-45C9-8BCE-3E3AF9018676}"/>
    <cellStyle name="Comma 2 7 3 5 3" xfId="14709" xr:uid="{B7E4D804-6575-481F-8A40-9B3B2AD41FD3}"/>
    <cellStyle name="Comma 2 7 3 5 4" xfId="44633" xr:uid="{E17D64B7-3798-4140-887D-B585594FB171}"/>
    <cellStyle name="Comma 2 7 3 5 5" xfId="49526" xr:uid="{34D58482-2DA4-48AB-930C-65A73C50B59A}"/>
    <cellStyle name="Comma 2 7 3 6" xfId="9891" xr:uid="{1A6BD186-4315-474C-8156-F5C2B7C52836}"/>
    <cellStyle name="Comma 2 7 3 6 2" xfId="45051" xr:uid="{5F2D8103-41FA-4AD1-8300-7E11DE408E56}"/>
    <cellStyle name="Comma 2 7 3 7" xfId="12731" xr:uid="{80B9E460-8EAC-4F02-BC26-4F5CB6651F49}"/>
    <cellStyle name="Comma 2 7 3 8" xfId="16074" xr:uid="{E051E2C1-B8AC-4D9A-97AC-67AB2A32FF5A}"/>
    <cellStyle name="Comma 2 7 3 9" xfId="16617" xr:uid="{C07B3828-3BD6-4DE6-A184-A5B628CBDA93}"/>
    <cellStyle name="Comma 2 7 4" xfId="550" xr:uid="{00000000-0005-0000-0000-0000BD000000}"/>
    <cellStyle name="Comma 2 7 4 10" xfId="47750" xr:uid="{14481243-DABB-4A6C-B360-EE5A3F98A519}"/>
    <cellStyle name="Comma 2 7 4 2" xfId="2784" xr:uid="{C3D20106-0D1C-42C6-BEDA-98F3BC1F0C92}"/>
    <cellStyle name="Comma 2 7 4 2 2" xfId="11055" xr:uid="{39811B99-143A-4E1C-B762-0CC5DCD97CE0}"/>
    <cellStyle name="Comma 2 7 4 2 2 2" xfId="46215" xr:uid="{28B54F78-439B-48B5-BA78-EB3B9CBD83C6}"/>
    <cellStyle name="Comma 2 7 4 2 3" xfId="13895" xr:uid="{A40552F9-8C19-4E52-A8AC-3B7BF8D34F22}"/>
    <cellStyle name="Comma 2 7 4 2 4" xfId="43819" xr:uid="{35B4E4F4-4EB9-4E09-AA44-0EF7384E3C27}"/>
    <cellStyle name="Comma 2 7 4 2 5" xfId="48712" xr:uid="{6C682CA9-6E2D-4BC5-8351-80AB8B3A517D}"/>
    <cellStyle name="Comma 2 7 4 3" xfId="10093" xr:uid="{35875B9A-D014-4743-ABCE-832329FB452D}"/>
    <cellStyle name="Comma 2 7 4 3 2" xfId="45253" xr:uid="{25C08439-07F9-4DB0-A1F0-7FD729EB0623}"/>
    <cellStyle name="Comma 2 7 4 4" xfId="12933" xr:uid="{1F885F97-97F7-4411-A156-31CC048A439A}"/>
    <cellStyle name="Comma 2 7 4 5" xfId="16276" xr:uid="{FC03EFB9-2A64-44D7-871F-FABBB88A2B39}"/>
    <cellStyle name="Comma 2 7 4 6" xfId="16819" xr:uid="{A7355A07-3DFB-44DA-8902-7A8514D96900}"/>
    <cellStyle name="Comma 2 7 4 7" xfId="17363" xr:uid="{6AFC1DD5-8594-4404-BE7C-7ECBBFA2FE87}"/>
    <cellStyle name="Comma 2 7 4 8" xfId="18253" xr:uid="{A4B5D5C2-6680-4B7D-8D77-2CF5F5455D88}"/>
    <cellStyle name="Comma 2 7 4 9" xfId="42857" xr:uid="{8AE36138-7D03-4728-8E50-BB1D63A73939}"/>
    <cellStyle name="Comma 2 7 5" xfId="1948" xr:uid="{75659F6D-E566-4DF9-B580-5D64E8A7AB2C}"/>
    <cellStyle name="Comma 2 7 5 2" xfId="10219" xr:uid="{14EC21AE-9E6F-43D0-8906-7C96EDE04EAE}"/>
    <cellStyle name="Comma 2 7 5 2 2" xfId="45379" xr:uid="{AD960B72-C49C-4BE0-BC24-EC7732CE0EC0}"/>
    <cellStyle name="Comma 2 7 5 3" xfId="13059" xr:uid="{2BE9233E-44B4-41BF-BD4D-7012C8998F67}"/>
    <cellStyle name="Comma 2 7 5 4" xfId="42983" xr:uid="{89218766-5948-48A9-872D-99FC31964E5F}"/>
    <cellStyle name="Comma 2 7 5 5" xfId="47876" xr:uid="{C107CF93-141D-497F-9BB0-2BFEE9F8ABBA}"/>
    <cellStyle name="Comma 2 7 6" xfId="2366" xr:uid="{F7628D7D-E66D-4B0D-B1A4-E6667F8718D1}"/>
    <cellStyle name="Comma 2 7 6 2" xfId="10637" xr:uid="{C5A3B917-F27A-4B36-888F-7A4EAA350B33}"/>
    <cellStyle name="Comma 2 7 6 2 2" xfId="45797" xr:uid="{B02C22F2-A57A-4D9D-91DD-206E9F8E07D7}"/>
    <cellStyle name="Comma 2 7 6 3" xfId="13477" xr:uid="{F1EA5E74-D8C8-47FF-A726-AEA401860CF2}"/>
    <cellStyle name="Comma 2 7 6 4" xfId="43401" xr:uid="{548F2650-C272-4C1B-B5E7-08E7E3D8DB5D}"/>
    <cellStyle name="Comma 2 7 6 5" xfId="48294" xr:uid="{B1428A6C-84A3-47C3-8C57-417E305A5FF8}"/>
    <cellStyle name="Comma 2 7 7" xfId="2910" xr:uid="{19F4A967-2074-4568-870B-48BDA51962B1}"/>
    <cellStyle name="Comma 2 7 7 2" xfId="11181" xr:uid="{F62EC017-EE56-45D2-8730-5ECDAF9EED2E}"/>
    <cellStyle name="Comma 2 7 7 2 2" xfId="46341" xr:uid="{7081FB92-98E2-4087-AA68-3E2A2D570055}"/>
    <cellStyle name="Comma 2 7 7 3" xfId="14021" xr:uid="{40B1B98A-7B66-4FDA-8B2E-5B72BEDD92CD}"/>
    <cellStyle name="Comma 2 7 7 4" xfId="43945" xr:uid="{13F1B7F7-380E-4079-B98D-8D33D5341D7B}"/>
    <cellStyle name="Comma 2 7 7 5" xfId="48838" xr:uid="{59461176-2F64-46E8-9ECB-D3D844ED7DE6}"/>
    <cellStyle name="Comma 2 7 8" xfId="3412" xr:uid="{A5BCB98F-DFE4-4B6F-B517-E279C3661649}"/>
    <cellStyle name="Comma 2 7 8 2" xfId="11653" xr:uid="{0EDB1258-ABC3-4B0D-B1A9-D4A0F0CBC3D3}"/>
    <cellStyle name="Comma 2 7 8 3" xfId="14493" xr:uid="{61DC29FC-FB7D-4060-9BA2-32F6B886D395}"/>
    <cellStyle name="Comma 2 7 8 4" xfId="44417" xr:uid="{52DB0F46-707F-4A61-B5F4-A8B690F52FB7}"/>
    <cellStyle name="Comma 2 7 8 5" xfId="49310" xr:uid="{8DE834D0-EAA5-4DCF-908F-BC4614ACC491}"/>
    <cellStyle name="Comma 2 7 9" xfId="9675" xr:uid="{D091903F-91D1-4359-808D-7D41403C2C25}"/>
    <cellStyle name="Comma 2 7 9 2" xfId="44835" xr:uid="{69032930-00D9-45CB-870E-2A8FC083B5CA}"/>
    <cellStyle name="Comma 2 8" xfId="3357" xr:uid="{4A6AC78B-4FB9-48B2-99E6-96232A6E9246}"/>
    <cellStyle name="Comma 2 8 2" xfId="11609" xr:uid="{63F02F55-1B20-4ED5-9D1F-6ED673723165}"/>
    <cellStyle name="Comma 2 8 2 2" xfId="46769" xr:uid="{24C57B67-2C9A-478E-82C2-DEA14BF344E4}"/>
    <cellStyle name="Comma 2 8 2 3" xfId="46823" xr:uid="{734296D0-2AF8-4DD5-BCBE-06962AC8B7E3}"/>
    <cellStyle name="Comma 2 8 2 4" xfId="47081" xr:uid="{68853B9D-4C9A-4F25-A79D-56538111EEED}"/>
    <cellStyle name="Comma 2 8 3" xfId="14449" xr:uid="{6D7840A5-7B93-4941-ADD2-CA5CE93C5838}"/>
    <cellStyle name="Comma 2 8 4" xfId="44373" xr:uid="{F9A5EAAA-F119-494A-8095-F9A50C1D5222}"/>
    <cellStyle name="Comma 2 8 5" xfId="49266" xr:uid="{51593B24-959C-4236-8FBE-CF9634DF975A}"/>
    <cellStyle name="Comma 2 9" xfId="9650" xr:uid="{8959D2A6-1C79-410C-BA53-F8619263FDA2}"/>
    <cellStyle name="Comma 2 9 2" xfId="12490" xr:uid="{18886F70-6450-49E8-882B-C62F57904F5F}"/>
    <cellStyle name="Comma 2 9 3" xfId="15331" xr:uid="{C5429A2E-47C8-442A-A416-001CE819329A}"/>
    <cellStyle name="Comma 2 9 4" xfId="46824" xr:uid="{FE5FEAF1-F53C-4BA7-88C5-2FC256AAD1CA}"/>
    <cellStyle name="Comma 2 9 5" xfId="47063" xr:uid="{BB40AAC4-02F8-4597-8D1F-4F7FE0B54319}"/>
    <cellStyle name="Comma 2 9 6" xfId="50147" xr:uid="{6984B1C0-42DA-4CF7-9846-67A11D34EC24}"/>
    <cellStyle name="Comma 3" xfId="77" xr:uid="{00000000-0005-0000-0000-0000BE000000}"/>
    <cellStyle name="Comma 3 2" xfId="117" xr:uid="{00000000-0005-0000-0000-0000BF000000}"/>
    <cellStyle name="Comma 4" xfId="78" xr:uid="{00000000-0005-0000-0000-0000C0000000}"/>
    <cellStyle name="Comma 4 2" xfId="118" xr:uid="{00000000-0005-0000-0000-0000C1000000}"/>
    <cellStyle name="Comma 4 2 2" xfId="1912" xr:uid="{00000000-0005-0000-0000-0000C2000000}"/>
    <cellStyle name="Comma 4 2 2 10" xfId="17936" xr:uid="{AF54909D-D86B-43F5-85EB-8645BC830772}"/>
    <cellStyle name="Comma 4 2 2 11" xfId="42067" xr:uid="{A3B15852-59E7-4689-8A84-F814C85BD0E7}"/>
    <cellStyle name="Comma 4 2 2 12" xfId="42968" xr:uid="{1796A00C-6D8C-4B0A-A4C5-CD475559950B}"/>
    <cellStyle name="Comma 4 2 2 13" xfId="47861" xr:uid="{165B9850-DC46-4C69-960B-1CC646C6A66C}"/>
    <cellStyle name="Comma 4 2 2 2" xfId="2895" xr:uid="{10E8D2BF-6EBB-44F1-8B52-FF8FB17240D8}"/>
    <cellStyle name="Comma 4 2 2 2 2" xfId="11166" xr:uid="{C669365A-800C-460E-B763-BC4E791D86B2}"/>
    <cellStyle name="Comma 4 2 2 2 2 2" xfId="46326" xr:uid="{7A6D1487-83D7-4CD6-80E6-5099EE93B6FF}"/>
    <cellStyle name="Comma 4 2 2 2 2 3" xfId="47153" xr:uid="{F8C30BC3-588B-4AD9-9E83-7EB888759B21}"/>
    <cellStyle name="Comma 4 2 2 2 3" xfId="14006" xr:uid="{8A2A0C55-9C61-4F16-BF2B-FC0C275F87C9}"/>
    <cellStyle name="Comma 4 2 2 2 4" xfId="42068" xr:uid="{87C3077A-B250-4427-883A-AAA8765EA05C}"/>
    <cellStyle name="Comma 4 2 2 2 5" xfId="43930" xr:uid="{157D22BA-C71E-4A5D-AE36-3AB6DC103FDB}"/>
    <cellStyle name="Comma 4 2 2 2 6" xfId="48823" xr:uid="{09D1C1C4-C172-4E10-8098-ED82ACD73B6C}"/>
    <cellStyle name="Comma 4 2 2 3" xfId="3389" xr:uid="{A0B473DF-6B48-461E-8BF0-AAFCE9AA6F27}"/>
    <cellStyle name="Comma 4 2 2 3 2" xfId="11635" xr:uid="{3A244994-4A5A-4155-857F-00B239239AE7}"/>
    <cellStyle name="Comma 4 2 2 3 2 2" xfId="46795" xr:uid="{6DFEA1D4-2FBD-40A7-AEBE-E0C627E66483}"/>
    <cellStyle name="Comma 4 2 2 3 3" xfId="14475" xr:uid="{61378D6D-EACA-418F-AD5C-AD8668DF99D6}"/>
    <cellStyle name="Comma 4 2 2 3 4" xfId="44399" xr:uid="{081E9C29-D3C4-4726-A930-44BD0C895FD0}"/>
    <cellStyle name="Comma 4 2 2 3 5" xfId="49292" xr:uid="{27BE220D-32B7-4F52-A197-B8AA14B15C78}"/>
    <cellStyle name="Comma 4 2 2 4" xfId="9635" xr:uid="{B4CCFE2D-9372-4311-983B-76BC64F6C375}"/>
    <cellStyle name="Comma 4 2 2 4 2" xfId="12475" xr:uid="{A3359188-05D6-4AF3-BF17-95B873D1EF81}"/>
    <cellStyle name="Comma 4 2 2 4 3" xfId="15316" xr:uid="{19BDC476-9A87-4B10-B11D-A1F91D4F3A7F}"/>
    <cellStyle name="Comma 4 2 2 4 4" xfId="45364" xr:uid="{78145D18-94C1-46CF-8729-386D6D94DF99}"/>
    <cellStyle name="Comma 4 2 2 4 5" xfId="50132" xr:uid="{C133ABD6-A15A-4086-9801-BB7539AE1CC5}"/>
    <cellStyle name="Comma 4 2 2 5" xfId="10204" xr:uid="{07662BAA-4EA7-4E35-AB26-977AF65864ED}"/>
    <cellStyle name="Comma 4 2 2 6" xfId="13044" xr:uid="{10FE7D80-9A86-4EC4-A93D-1DBADDF3607F}"/>
    <cellStyle name="Comma 4 2 2 7" xfId="16386" xr:uid="{31D7BA73-EE4D-4F71-8EBF-B6CFC62CAD70}"/>
    <cellStyle name="Comma 4 2 2 8" xfId="16930" xr:uid="{108D0AD2-38C8-4A2B-9F20-D818460973EC}"/>
    <cellStyle name="Comma 4 2 2 9" xfId="17474" xr:uid="{2F15DFAF-F3C0-4927-AC35-90F3399F22B8}"/>
    <cellStyle name="Comma 4 2 3" xfId="1872" xr:uid="{00000000-0005-0000-0000-0000C3000000}"/>
    <cellStyle name="Comma 4 2 3 2" xfId="46825" xr:uid="{3A379570-1F1E-4C80-BDB4-41DFB80FB7B9}"/>
    <cellStyle name="Comma 4 2 3 2 2" xfId="47046" xr:uid="{190DE7EA-95AC-4832-9D8A-3D64B1CA7D97}"/>
    <cellStyle name="Comma 4 2 3 3" xfId="46826" xr:uid="{502D3EDC-6FB6-44FF-9433-25BC46D71427}"/>
    <cellStyle name="Comma 4 2 3 4" xfId="47008" xr:uid="{B727A08B-5476-4B0D-B313-A1B765B74799}"/>
    <cellStyle name="Comma 4 2 4" xfId="46827" xr:uid="{6008C2C0-DB98-4D17-A8B2-A41499A01C96}"/>
    <cellStyle name="Comma 4 3" xfId="3378" xr:uid="{B498F0B2-B5DD-4985-933C-6F12A4C5DD76}"/>
    <cellStyle name="Comma 4 3 2" xfId="11626" xr:uid="{42CCB94B-BA3A-4771-8814-B6EBDD8BE84C}"/>
    <cellStyle name="Comma 4 3 2 2" xfId="46786" xr:uid="{5C9B7916-3B19-42E9-BA4E-7ECDF5738B87}"/>
    <cellStyle name="Comma 4 3 2 3" xfId="47145" xr:uid="{FCC6389F-A832-4F72-8F12-1456EB67E2BE}"/>
    <cellStyle name="Comma 4 3 3" xfId="14466" xr:uid="{9A3AB8DE-FCD9-4848-9C84-EEC5039795E0}"/>
    <cellStyle name="Comma 4 3 4" xfId="42069" xr:uid="{B216C1A2-F057-42FC-A31D-B61E83BA9ECE}"/>
    <cellStyle name="Comma 4 3 5" xfId="44390" xr:uid="{EEEF7650-1578-448B-AB69-E7FF0591A983}"/>
    <cellStyle name="Comma 4 3 6" xfId="49283" xr:uid="{140F2D98-EC59-4C50-9489-2A44DD66FC45}"/>
    <cellStyle name="Comma 4 4" xfId="9662" xr:uid="{920DF1CF-2EEC-4129-B7D5-2833A2700B1A}"/>
    <cellStyle name="Comma 4 4 2" xfId="12502" xr:uid="{B16A0276-0FC5-495D-B4E6-F7242F7B5B58}"/>
    <cellStyle name="Comma 4 4 3" xfId="15343" xr:uid="{3D6B0A3D-AF99-4A2D-90FB-43BEEF2550DB}"/>
    <cellStyle name="Comma 4 4 4" xfId="50159" xr:uid="{071716CA-23DD-4BA7-B3A1-5B1278805521}"/>
    <cellStyle name="Comma 4 5" xfId="42070" xr:uid="{37530568-C625-474E-BDFC-5CE491369676}"/>
    <cellStyle name="Comma 4 5 2" xfId="46828" xr:uid="{7CC981B6-CD24-48B7-BF2C-BB3E17A3FF28}"/>
    <cellStyle name="Comma 4 6" xfId="47093" xr:uid="{9AA54F43-E193-4793-8D86-008DF03C1DE4}"/>
    <cellStyle name="Comma 4 6 2" xfId="47242" xr:uid="{FD2E6D9D-93C9-4183-93C2-CEE5E2C6B154}"/>
    <cellStyle name="Comma 4 7" xfId="47102" xr:uid="{DE5BD28C-93D0-4CAA-97BB-14BEF6856C98}"/>
    <cellStyle name="Comma 5" xfId="65" xr:uid="{00000000-0005-0000-0000-0000C4000000}"/>
    <cellStyle name="Comma 5 2" xfId="115" xr:uid="{00000000-0005-0000-0000-0000C5000000}"/>
    <cellStyle name="Comma 6" xfId="74" xr:uid="{00000000-0005-0000-0000-0000C6000000}"/>
    <cellStyle name="Comma 6 2" xfId="116" xr:uid="{00000000-0005-0000-0000-0000C7000000}"/>
    <cellStyle name="Comma 7" xfId="79" xr:uid="{00000000-0005-0000-0000-0000C8000000}"/>
    <cellStyle name="Comma 7 2" xfId="119" xr:uid="{00000000-0005-0000-0000-0000C9000000}"/>
    <cellStyle name="Comma 8" xfId="80" xr:uid="{00000000-0005-0000-0000-0000CA000000}"/>
    <cellStyle name="Comma 8 2" xfId="120" xr:uid="{00000000-0005-0000-0000-0000CB000000}"/>
    <cellStyle name="Comma_Worksheet in (C) 2212.1 Armado de Estados MS 31.12 2" xfId="42071" xr:uid="{8D1CFAD6-FF72-49BB-BBE0-4FA901A98CF1}"/>
    <cellStyle name="Currency_HOJA DE TRABAJO" xfId="17927" xr:uid="{FDC3B209-9A1D-42A3-8468-9C631E22BBAC}"/>
    <cellStyle name="Encabezado 1" xfId="2" builtinId="16" customBuiltin="1"/>
    <cellStyle name="Encabezado 4" xfId="5" builtinId="19" customBuiltin="1"/>
    <cellStyle name="Énfasis1" xfId="18" builtinId="29" customBuiltin="1"/>
    <cellStyle name="Énfasis2" xfId="22" builtinId="33" customBuiltin="1"/>
    <cellStyle name="Énfasis2 2" xfId="46829" xr:uid="{AE895077-AD42-40A7-BD4A-9DBDFE999735}"/>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Euro" xfId="42128" xr:uid="{6A3ED6D0-8238-458D-A722-A43452DCE1D1}"/>
    <cellStyle name="Excel Built-in Normal" xfId="1891" xr:uid="{00000000-0005-0000-0000-0000D6000000}"/>
    <cellStyle name="Excel Built-in Normal 2" xfId="3340" xr:uid="{DC9C7288-95B8-4E64-BEAE-5C643D0062A8}"/>
    <cellStyle name="Excel Built-in Normal 3" xfId="3397" xr:uid="{EE5071EA-2138-4837-9FDD-ADF6C9198470}"/>
    <cellStyle name="Excel Built-in Normal 4" xfId="46830" xr:uid="{9B957E45-AA5C-4913-9D0D-44B9D1667BD8}"/>
    <cellStyle name="Excel_BuiltIn_Percent" xfId="42129" xr:uid="{2CDD25CF-BDDE-4B4E-86D9-E94D743F5FCF}"/>
    <cellStyle name="Heading" xfId="42130" xr:uid="{4CD19066-B87B-4D4C-B556-5390C1E6096A}"/>
    <cellStyle name="Heading1" xfId="42131" xr:uid="{5108627E-5691-43FE-8FCA-8FB62435E6AC}"/>
    <cellStyle name="Hipervínculo" xfId="52" builtinId="8"/>
    <cellStyle name="Hipervínculo 2" xfId="656" xr:uid="{00000000-0005-0000-0000-0000D8000000}"/>
    <cellStyle name="Hipervínculo 2 2" xfId="1890" xr:uid="{00000000-0005-0000-0000-0000D9000000}"/>
    <cellStyle name="Hipervínculo 2 2 2" xfId="42132" xr:uid="{9913A762-1DC2-4564-9FDC-534282057DE4}"/>
    <cellStyle name="Hipervínculo 2 3" xfId="3834" xr:uid="{C103AC48-95FA-493C-959A-677789BDE761}"/>
    <cellStyle name="Hipervínculo 2 4" xfId="42133" xr:uid="{1853BD5A-7913-4708-B113-4EA5B934B30C}"/>
    <cellStyle name="Hipervínculo 3" xfId="9575" xr:uid="{9B91E0B9-C493-4CAB-A12C-63211CE2EAD0}"/>
    <cellStyle name="Hipervínculo 3 2" xfId="42134" xr:uid="{AC62B800-53BE-441F-98A6-6DF7CEE4CCEA}"/>
    <cellStyle name="Incorrecto" xfId="7" builtinId="27" customBuiltin="1"/>
    <cellStyle name="Intermitente" xfId="46831" xr:uid="{CB33B920-8E13-4B64-9B40-B359C9223791}"/>
    <cellStyle name="Millares" xfId="1" builtinId="3"/>
    <cellStyle name="Millares [0]" xfId="51" builtinId="6"/>
    <cellStyle name="Millares [0] 10" xfId="82" xr:uid="{00000000-0005-0000-0000-0000DD000000}"/>
    <cellStyle name="Millares [0] 10 10" xfId="9678" xr:uid="{9D6C2795-08E6-43AC-903B-29126E8B1EF0}"/>
    <cellStyle name="Millares [0] 10 10 2" xfId="30041" xr:uid="{100993E7-985D-496C-BF5F-564CA4781708}"/>
    <cellStyle name="Millares [0] 10 11" xfId="12518" xr:uid="{7F7D06E7-41BC-4D3A-925A-68FBDFC6F44D}"/>
    <cellStyle name="Millares [0] 10 11 2" xfId="35922" xr:uid="{6D2687F5-C0E6-4BFD-A9DB-45F74676A3B4}"/>
    <cellStyle name="Millares [0] 10 12" xfId="15372" xr:uid="{8D858387-8E0D-4F08-BBA8-B1EDE3336D1B}"/>
    <cellStyle name="Millares [0] 10 13" xfId="15857" xr:uid="{2AD65CFB-0DA6-4389-B561-D39EDE925CBE}"/>
    <cellStyle name="Millares [0] 10 14" xfId="16404" xr:uid="{0AC05E44-6663-40AA-9BC5-7D5A0F46F2BF}"/>
    <cellStyle name="Millares [0] 10 15" xfId="16948" xr:uid="{BBDD6538-BF03-4B5C-9A6E-6C400BA4659F}"/>
    <cellStyle name="Millares [0] 10 16" xfId="17519" xr:uid="{C6BB3446-1920-4810-A2DC-6974AEE438A1}"/>
    <cellStyle name="Millares [0] 10 17" xfId="42442" xr:uid="{5C39B04C-450F-47B5-890E-7E048F253BB5}"/>
    <cellStyle name="Millares [0] 10 18" xfId="47335" xr:uid="{BB0E7E12-7A13-4AFB-A95A-E61E652F932B}"/>
    <cellStyle name="Millares [0] 10 2" xfId="224" xr:uid="{00000000-0005-0000-0000-0000DE000000}"/>
    <cellStyle name="Millares [0] 10 2 10" xfId="15392" xr:uid="{DE3CC854-B19C-4326-B0BC-6ABC5588912C}"/>
    <cellStyle name="Millares [0] 10 2 11" xfId="15965" xr:uid="{16E99E20-5198-490B-A99B-4F85A1768CD4}"/>
    <cellStyle name="Millares [0] 10 2 12" xfId="16508" xr:uid="{6CE532C4-621C-4986-ABC8-DA2091D6D6D7}"/>
    <cellStyle name="Millares [0] 10 2 13" xfId="17052" xr:uid="{F0734172-FCA7-48B1-8CE7-5D7A33187AF2}"/>
    <cellStyle name="Millares [0] 10 2 14" xfId="17553" xr:uid="{B1FD5F80-667F-42E9-A6FB-2DF474AC0932}"/>
    <cellStyle name="Millares [0] 10 2 15" xfId="42546" xr:uid="{C828A9A2-1631-4D75-A7FA-24E819F191A9}"/>
    <cellStyle name="Millares [0] 10 2 16" xfId="47439" xr:uid="{E92AD97B-AD76-4CD9-81D7-6AA936F8F9F2}"/>
    <cellStyle name="Millares [0] 10 2 2" xfId="451" xr:uid="{00000000-0005-0000-0000-0000DF000000}"/>
    <cellStyle name="Millares [0] 10 2 2 10" xfId="16177" xr:uid="{70AD1F6D-D668-468E-A5BB-CD7B47283E8E}"/>
    <cellStyle name="Millares [0] 10 2 2 11" xfId="16720" xr:uid="{702E40EC-363E-4D52-B042-96981381A66C}"/>
    <cellStyle name="Millares [0] 10 2 2 12" xfId="17264" xr:uid="{81517302-0200-4199-957E-63B367C74BAA}"/>
    <cellStyle name="Millares [0] 10 2 2 13" xfId="17616" xr:uid="{B33D22E9-D611-4263-9F0E-6F854188EA1C}"/>
    <cellStyle name="Millares [0] 10 2 2 14" xfId="42758" xr:uid="{BE7A243D-5C1B-4826-BA85-EF35276991A2}"/>
    <cellStyle name="Millares [0] 10 2 2 15" xfId="47651" xr:uid="{5095FA05-6A34-452F-817C-0583E1050B99}"/>
    <cellStyle name="Millares [0] 10 2 2 2" xfId="2267" xr:uid="{81CC69A0-D0C8-412C-BEB0-04D60EA70C83}"/>
    <cellStyle name="Millares [0] 10 2 2 2 2" xfId="8437" xr:uid="{956D7855-721C-49EB-9858-FF544BECA512}"/>
    <cellStyle name="Millares [0] 10 2 2 2 2 2" xfId="12402" xr:uid="{2D69B41F-F81C-4C2E-8543-3DBD800FA534}"/>
    <cellStyle name="Millares [0] 10 2 2 2 2 2 2" xfId="41979" xr:uid="{601AF17A-A497-4700-BADB-9DE7917AC43D}"/>
    <cellStyle name="Millares [0] 10 2 2 2 2 2 3" xfId="22812" xr:uid="{30A84D7B-601D-46B9-A6D1-853DBFE3CC7A}"/>
    <cellStyle name="Millares [0] 10 2 2 2 2 3" xfId="15243" xr:uid="{3CA4D41A-5B8E-47DC-9B33-2ACF4DCD6CDE}"/>
    <cellStyle name="Millares [0] 10 2 2 2 2 3 2" xfId="28670" xr:uid="{77CCD96F-D3B9-4EAA-BC02-44CDD0916AB2}"/>
    <cellStyle name="Millares [0] 10 2 2 2 2 4" xfId="15691" xr:uid="{476F6243-8BDF-4357-94D3-055B62CC0D0F}"/>
    <cellStyle name="Millares [0] 10 2 2 2 2 4 2" xfId="34552" xr:uid="{B9339833-BB73-4EA6-B079-52A8292FA19C}"/>
    <cellStyle name="Millares [0] 10 2 2 2 2 5" xfId="40416" xr:uid="{10D8394A-56DA-4E38-83CE-DF9902E896C9}"/>
    <cellStyle name="Millares [0] 10 2 2 2 2 6" xfId="18134" xr:uid="{44651628-92D9-402D-8069-BBDF7FBA7A30}"/>
    <cellStyle name="Millares [0] 10 2 2 2 2 7" xfId="45698" xr:uid="{874CD824-4C99-4286-A6A8-987F72B06C4D}"/>
    <cellStyle name="Millares [0] 10 2 2 2 2 8" xfId="50059" xr:uid="{7F81DB81-E647-468F-8D0B-60E4F957BD75}"/>
    <cellStyle name="Millares [0] 10 2 2 2 3" xfId="5570" xr:uid="{78AD295D-525F-4B8B-95AF-2D65E7C18CAE}"/>
    <cellStyle name="Millares [0] 10 2 2 2 3 2" xfId="12215" xr:uid="{1A98992A-84BE-45AC-A2F3-D76C7AF04E35}"/>
    <cellStyle name="Millares [0] 10 2 2 2 3 2 2" xfId="41792" xr:uid="{05DFE9F2-B45A-427A-938B-13B7B64F5DFE}"/>
    <cellStyle name="Millares [0] 10 2 2 2 3 3" xfId="15056" xr:uid="{37A0B9C0-36E1-4D80-8562-7B1F5324E6F3}"/>
    <cellStyle name="Millares [0] 10 2 2 2 3 4" xfId="20030" xr:uid="{8D744197-9C04-4E3F-B978-19D150F46953}"/>
    <cellStyle name="Millares [0] 10 2 2 2 3 5" xfId="49872" xr:uid="{063891C1-C01A-43CA-B682-2C6455592AD0}"/>
    <cellStyle name="Millares [0] 10 2 2 2 4" xfId="10538" xr:uid="{2A3A9ACE-2A9D-4C6D-908F-3CD247919851}"/>
    <cellStyle name="Millares [0] 10 2 2 2 4 2" xfId="25821" xr:uid="{7562B5EF-8C9D-404A-BB1D-903D5AEC5E09}"/>
    <cellStyle name="Millares [0] 10 2 2 2 5" xfId="13378" xr:uid="{8C55EB73-2DD8-454F-A21C-020B5DFC7F05}"/>
    <cellStyle name="Millares [0] 10 2 2 2 5 2" xfId="31695" xr:uid="{9D516F63-1C13-4928-B3D5-7944412D3564}"/>
    <cellStyle name="Millares [0] 10 2 2 2 6" xfId="15503" xr:uid="{C4A829B9-57F7-4F80-9079-9D0E2E38ACF6}"/>
    <cellStyle name="Millares [0] 10 2 2 2 6 2" xfId="37565" xr:uid="{0F2FECF1-4359-40DB-8953-542A0F530631}"/>
    <cellStyle name="Millares [0] 10 2 2 2 7" xfId="17749" xr:uid="{DAF8CBAF-572F-4DD0-BB7B-B0098065A697}"/>
    <cellStyle name="Millares [0] 10 2 2 2 8" xfId="43302" xr:uid="{9CC4982C-4199-477A-965A-7E87FB1FED9E}"/>
    <cellStyle name="Millares [0] 10 2 2 2 9" xfId="48195" xr:uid="{573B0E16-E336-4265-8764-964A3CACB1BA}"/>
    <cellStyle name="Millares [0] 10 2 2 3" xfId="2685" xr:uid="{3FC7D29D-F520-4F40-BF7D-FB77CBCB4880}"/>
    <cellStyle name="Millares [0] 10 2 2 3 2" xfId="7465" xr:uid="{FB07C307-A3CC-4DCB-80F3-8CD46B517F54}"/>
    <cellStyle name="Millares [0] 10 2 2 3 2 2" xfId="12330" xr:uid="{24804E53-CF8A-46A3-AD7A-E478642E2CB0}"/>
    <cellStyle name="Millares [0] 10 2 2 3 2 2 2" xfId="41907" xr:uid="{0766DDE3-5AED-4973-8DF7-FAF5EEEA49CC}"/>
    <cellStyle name="Millares [0] 10 2 2 3 2 3" xfId="15171" xr:uid="{F603F10D-A255-4565-83E5-2727ED71B9B1}"/>
    <cellStyle name="Millares [0] 10 2 2 3 2 4" xfId="21867" xr:uid="{F32DDB6A-D9C9-47F4-8076-4504AEC98D73}"/>
    <cellStyle name="Millares [0] 10 2 2 3 2 5" xfId="46116" xr:uid="{EA467564-B8D0-47C1-BF59-BCCB97CA8BC4}"/>
    <cellStyle name="Millares [0] 10 2 2 3 2 6" xfId="49987" xr:uid="{9FB0073D-9449-43A8-9055-FA65DEFC7A63}"/>
    <cellStyle name="Millares [0] 10 2 2 3 3" xfId="10956" xr:uid="{498C306E-4E91-4E43-9DAE-1B1C1BB65B23}"/>
    <cellStyle name="Millares [0] 10 2 2 3 3 2" xfId="27699" xr:uid="{77FD4E71-9BBC-47E7-88DF-88D093DD9F8D}"/>
    <cellStyle name="Millares [0] 10 2 2 3 4" xfId="13796" xr:uid="{6F38BBDB-1A9E-4A90-BDEF-9D5F71C68DD5}"/>
    <cellStyle name="Millares [0] 10 2 2 3 4 2" xfId="33581" xr:uid="{65EF4246-8978-4B85-9EBF-7569C0A9C3C7}"/>
    <cellStyle name="Millares [0] 10 2 2 3 5" xfId="15618" xr:uid="{1044A64A-95F4-48AD-82D9-261FE1983267}"/>
    <cellStyle name="Millares [0] 10 2 2 3 5 2" xfId="39445" xr:uid="{F7FB21C2-01A8-44CB-82DB-C6CA701D04F6}"/>
    <cellStyle name="Millares [0] 10 2 2 3 6" xfId="17994" xr:uid="{8217526A-3393-4E47-89DE-1EC7313066E7}"/>
    <cellStyle name="Millares [0] 10 2 2 3 7" xfId="43720" xr:uid="{8C968B2A-3A2A-4889-95F6-E6C8F416554C}"/>
    <cellStyle name="Millares [0] 10 2 2 3 8" xfId="48613" xr:uid="{163CA747-8916-4099-9775-D4EA7CFCA071}"/>
    <cellStyle name="Millares [0] 10 2 2 4" xfId="3229" xr:uid="{72453A06-D660-444E-B7CF-462C82A59BB7}"/>
    <cellStyle name="Millares [0] 10 2 2 4 2" xfId="11500" xr:uid="{E7799C09-6E7B-4F49-AF79-24B644EAD375}"/>
    <cellStyle name="Millares [0] 10 2 2 4 2 2" xfId="41720" xr:uid="{406F94CA-A3D0-4A8D-9CD6-90002D786B60}"/>
    <cellStyle name="Millares [0] 10 2 2 4 2 3" xfId="46660" xr:uid="{845A91A8-8952-4861-9932-A8E28BC0CE8E}"/>
    <cellStyle name="Millares [0] 10 2 2 4 3" xfId="14340" xr:uid="{0C2FBB17-4912-4723-B09E-8B2E155D82DC}"/>
    <cellStyle name="Millares [0] 10 2 2 4 4" xfId="19097" xr:uid="{23619DC0-749A-48F6-A86A-9BD631BE6911}"/>
    <cellStyle name="Millares [0] 10 2 2 4 5" xfId="44264" xr:uid="{E0FA0EC2-60F5-4405-896F-BCE4B8BB8211}"/>
    <cellStyle name="Millares [0] 10 2 2 4 6" xfId="49157" xr:uid="{EA68E5ED-7F7A-482B-B53A-EA8D79EE936B}"/>
    <cellStyle name="Millares [0] 10 2 2 5" xfId="3731" xr:uid="{736704D9-0634-4328-8267-53BBF81E4FBB}"/>
    <cellStyle name="Millares [0] 10 2 2 5 2" xfId="11972" xr:uid="{7BB687BF-81B5-491D-83B9-24BE35AAC009}"/>
    <cellStyle name="Millares [0] 10 2 2 5 3" xfId="14812" xr:uid="{B8DA8663-ABBF-4C14-AA77-114A32D46ED6}"/>
    <cellStyle name="Millares [0] 10 2 2 5 4" xfId="24850" xr:uid="{2C610252-1F63-4B1B-92DC-C6A26D831C59}"/>
    <cellStyle name="Millares [0] 10 2 2 5 5" xfId="44736" xr:uid="{DCD8FC86-AF6F-447A-B846-94947679C1CD}"/>
    <cellStyle name="Millares [0] 10 2 2 5 6" xfId="49629" xr:uid="{937EC54A-BCA9-4E1A-B306-260F1E1AB33F}"/>
    <cellStyle name="Millares [0] 10 2 2 6" xfId="4602" xr:uid="{2D80927D-1ABD-466A-909C-044639C508C7}"/>
    <cellStyle name="Millares [0] 10 2 2 6 2" xfId="12143" xr:uid="{E6A9545E-380E-4A0B-9E8A-4C331FACCBC4}"/>
    <cellStyle name="Millares [0] 10 2 2 6 3" xfId="14984" xr:uid="{E5FC20A3-9759-407C-8EAD-6020CD1919EF}"/>
    <cellStyle name="Millares [0] 10 2 2 6 4" xfId="30727" xr:uid="{0940A5E4-BE37-47F1-A73E-4C7F358AF5B0}"/>
    <cellStyle name="Millares [0] 10 2 2 6 5" xfId="45154" xr:uid="{2D946AAF-50DB-41E4-BE69-6C6AD6B342A9}"/>
    <cellStyle name="Millares [0] 10 2 2 6 6" xfId="49800" xr:uid="{CCB38A76-F1ED-4076-A200-5A785B936400}"/>
    <cellStyle name="Millares [0] 10 2 2 7" xfId="9994" xr:uid="{67FC68E7-393D-4769-B410-66B14CD3B455}"/>
    <cellStyle name="Millares [0] 10 2 2 7 2" xfId="36608" xr:uid="{070EA0F7-8284-4B65-9158-AFC51E770B80}"/>
    <cellStyle name="Millares [0] 10 2 2 8" xfId="12834" xr:uid="{C17B578D-6E1A-455F-9CA6-19AF68EC5F29}"/>
    <cellStyle name="Millares [0] 10 2 2 9" xfId="15429" xr:uid="{01B4D39B-8332-4BC5-8CE4-308A5C83E636}"/>
    <cellStyle name="Millares [0] 10 2 3" xfId="2055" xr:uid="{57300E7F-B3FF-4286-8123-1391A978429A}"/>
    <cellStyle name="Millares [0] 10 2 3 2" xfId="7952" xr:uid="{C3FDCD26-C35F-49C4-9089-A2CDE9A5C1A8}"/>
    <cellStyle name="Millares [0] 10 2 3 2 2" xfId="12366" xr:uid="{54F7DDA5-9F3B-47AF-82EA-E5330C33C809}"/>
    <cellStyle name="Millares [0] 10 2 3 2 2 2" xfId="41943" xr:uid="{FCE39693-F045-4F61-8909-E1FC84D20AF9}"/>
    <cellStyle name="Millares [0] 10 2 3 2 2 3" xfId="22337" xr:uid="{13529ACC-E1F7-4EDE-98F6-0BA0ADEAB021}"/>
    <cellStyle name="Millares [0] 10 2 3 2 3" xfId="15207" xr:uid="{E415C3B4-FE73-41B5-A348-2BEE6D2488FF}"/>
    <cellStyle name="Millares [0] 10 2 3 2 3 2" xfId="28185" xr:uid="{F7FB6DDD-BF53-4B12-BDF0-7C87D5C5579D}"/>
    <cellStyle name="Millares [0] 10 2 3 2 4" xfId="15654" xr:uid="{EC623101-6FC7-4BCB-809B-34B49B8D3A8D}"/>
    <cellStyle name="Millares [0] 10 2 3 2 4 2" xfId="34067" xr:uid="{FA0F1749-DDC6-43C0-994F-E6D4C2627D90}"/>
    <cellStyle name="Millares [0] 10 2 3 2 5" xfId="39931" xr:uid="{07F05B5C-979D-4B24-83AD-7DA984F59D10}"/>
    <cellStyle name="Millares [0] 10 2 3 2 6" xfId="18064" xr:uid="{79E0D7DE-5140-4FAA-A00D-D5E3D6CD2D76}"/>
    <cellStyle name="Millares [0] 10 2 3 2 7" xfId="45486" xr:uid="{16BC8C06-872E-41D4-96C6-823C766775FD}"/>
    <cellStyle name="Millares [0] 10 2 3 2 8" xfId="50023" xr:uid="{6562FD81-CD17-46BF-B640-D0E15A79B85E}"/>
    <cellStyle name="Millares [0] 10 2 3 3" xfId="5085" xr:uid="{5EA5E700-7E92-4D45-B980-FA49A4CD1B87}"/>
    <cellStyle name="Millares [0] 10 2 3 3 2" xfId="12179" xr:uid="{16543531-6D16-4BCB-B7B6-9B29E74C02A4}"/>
    <cellStyle name="Millares [0] 10 2 3 3 2 2" xfId="41756" xr:uid="{17A532CD-9127-42FA-AA88-67CE4D5DB5BF}"/>
    <cellStyle name="Millares [0] 10 2 3 3 3" xfId="15020" xr:uid="{CE8A735D-0A5B-4E2D-9B34-5B1183C756AF}"/>
    <cellStyle name="Millares [0] 10 2 3 3 4" xfId="19562" xr:uid="{24E1FC88-C002-4127-BFB0-931B9A3DEE8A}"/>
    <cellStyle name="Millares [0] 10 2 3 3 5" xfId="49836" xr:uid="{AFE8BBFF-CB38-4418-815B-F4497F1CED21}"/>
    <cellStyle name="Millares [0] 10 2 3 4" xfId="10326" xr:uid="{A23BF028-145C-44FA-AE08-F3A43FA0854C}"/>
    <cellStyle name="Millares [0] 10 2 3 4 2" xfId="25336" xr:uid="{78BE1C07-7D01-4085-A03F-F34AC24064EA}"/>
    <cellStyle name="Millares [0] 10 2 3 5" xfId="13166" xr:uid="{663481F8-A202-49FF-8C2C-EF82CF125458}"/>
    <cellStyle name="Millares [0] 10 2 3 5 2" xfId="31210" xr:uid="{3162FC8A-1680-4B7F-980C-7CFEDAC40EB4}"/>
    <cellStyle name="Millares [0] 10 2 3 6" xfId="15466" xr:uid="{0F71A4A5-289F-4F06-BCF0-7D0D8F10F2F2}"/>
    <cellStyle name="Millares [0] 10 2 3 6 2" xfId="37088" xr:uid="{A7D8B34A-09D2-46D3-8B5A-EEF6DCD0241F}"/>
    <cellStyle name="Millares [0] 10 2 3 7" xfId="17680" xr:uid="{C957CFC7-524C-4ECF-B99E-B49FAE36462A}"/>
    <cellStyle name="Millares [0] 10 2 3 8" xfId="43090" xr:uid="{3429C1AC-46A7-4487-8F81-F42F6D55E011}"/>
    <cellStyle name="Millares [0] 10 2 3 9" xfId="47983" xr:uid="{4C78AA4C-84B2-4C56-8E1C-B2C022E80DE5}"/>
    <cellStyle name="Millares [0] 10 2 4" xfId="2473" xr:uid="{CCA0EE80-6170-421B-88DF-4E56843DC710}"/>
    <cellStyle name="Millares [0] 10 2 4 2" xfId="6980" xr:uid="{A59BD51D-117C-44E4-AFC0-8E7467A63E45}"/>
    <cellStyle name="Millares [0] 10 2 4 2 2" xfId="12294" xr:uid="{6BC3A3A1-E8C7-4A25-AC86-C8C69CA7FE93}"/>
    <cellStyle name="Millares [0] 10 2 4 2 2 2" xfId="41871" xr:uid="{97A78B35-5EAA-4E9C-A843-D88A9A10FEBD}"/>
    <cellStyle name="Millares [0] 10 2 4 2 3" xfId="15135" xr:uid="{A21857DD-0824-4303-A670-D3CB8D7F20D6}"/>
    <cellStyle name="Millares [0] 10 2 4 2 4" xfId="21399" xr:uid="{19908A39-21F9-47AB-B99B-0752F97951FC}"/>
    <cellStyle name="Millares [0] 10 2 4 2 5" xfId="45904" xr:uid="{6714E37B-03D9-4EF6-9547-6335BCBE6921}"/>
    <cellStyle name="Millares [0] 10 2 4 2 6" xfId="49951" xr:uid="{1CD09D1B-57D5-4D3D-9F3C-4B26FD522C0A}"/>
    <cellStyle name="Millares [0] 10 2 4 3" xfId="10744" xr:uid="{C9B38746-D405-4719-8585-A48EDA944D1F}"/>
    <cellStyle name="Millares [0] 10 2 4 3 2" xfId="27218" xr:uid="{E9A7D8B4-6520-4B39-90DB-3949F99F8AA1}"/>
    <cellStyle name="Millares [0] 10 2 4 4" xfId="13584" xr:uid="{3666CCC1-A1F3-4C78-BD81-D8AB0A474D49}"/>
    <cellStyle name="Millares [0] 10 2 4 4 2" xfId="33096" xr:uid="{828827BB-B282-4022-B595-D83053C637E1}"/>
    <cellStyle name="Millares [0] 10 2 4 5" xfId="15582" xr:uid="{3537678F-CD92-4FAB-90C8-1746126E951B}"/>
    <cellStyle name="Millares [0] 10 2 4 5 2" xfId="38960" xr:uid="{436ED9AD-7B28-4A10-B3A7-B791EA1BCA10}"/>
    <cellStyle name="Millares [0] 10 2 4 6" xfId="17928" xr:uid="{9FAA4D2E-C503-44E0-9476-26C96DCB41A1}"/>
    <cellStyle name="Millares [0] 10 2 4 7" xfId="43508" xr:uid="{F0A9CE27-6C8D-4AFC-AC0D-A8494B49541F}"/>
    <cellStyle name="Millares [0] 10 2 4 8" xfId="48401" xr:uid="{C79D51B5-DBBC-4A0C-80C3-E6C0FFF3B379}"/>
    <cellStyle name="Millares [0] 10 2 5" xfId="3017" xr:uid="{E5D520DD-C0D2-40D2-820D-B65C8BFBB15D}"/>
    <cellStyle name="Millares [0] 10 2 5 2" xfId="11288" xr:uid="{34354D4C-698B-4DE3-BB89-5055F30ECF1D}"/>
    <cellStyle name="Millares [0] 10 2 5 2 2" xfId="41683" xr:uid="{EA112849-BC02-4418-AE63-E4AC7D418F22}"/>
    <cellStyle name="Millares [0] 10 2 5 2 3" xfId="46448" xr:uid="{EFB83487-EF63-437E-98A0-5E23D8CDAF7A}"/>
    <cellStyle name="Millares [0] 10 2 5 3" xfId="14128" xr:uid="{1E1B7D11-410D-4975-AD58-730A017069A6}"/>
    <cellStyle name="Millares [0] 10 2 5 4" xfId="18653" xr:uid="{62FC06E6-F2AA-4AA5-B029-DE161A76CFF6}"/>
    <cellStyle name="Millares [0] 10 2 5 5" xfId="44052" xr:uid="{53F39578-BC12-493A-8882-243CACB1F8E7}"/>
    <cellStyle name="Millares [0] 10 2 5 6" xfId="48945" xr:uid="{80D8D761-75E0-4475-9AFD-6A333D83B855}"/>
    <cellStyle name="Millares [0] 10 2 6" xfId="3519" xr:uid="{E88314DC-F4C7-4200-86C1-9E908F2FEAF5}"/>
    <cellStyle name="Millares [0] 10 2 6 2" xfId="11760" xr:uid="{596A8719-2245-4EF4-8B57-E1C0A23CDC96}"/>
    <cellStyle name="Millares [0] 10 2 6 3" xfId="14600" xr:uid="{DB1BE0A7-08EB-4E69-8023-DE48E0407413}"/>
    <cellStyle name="Millares [0] 10 2 6 4" xfId="24367" xr:uid="{AC6B85F4-D4CA-486F-876C-80B438F659F3}"/>
    <cellStyle name="Millares [0] 10 2 6 5" xfId="44524" xr:uid="{8CBA9F25-5141-4249-96C3-2DBCBD88A477}"/>
    <cellStyle name="Millares [0] 10 2 6 6" xfId="49417" xr:uid="{9D5405F3-6BB2-4CFD-BD39-0E8333227583}"/>
    <cellStyle name="Millares [0] 10 2 7" xfId="4124" xr:uid="{DC3330F7-67B9-47DD-9172-04743EE4AB11}"/>
    <cellStyle name="Millares [0] 10 2 7 2" xfId="12106" xr:uid="{08233AEC-E967-43B3-982E-6CE0B05CBCF8}"/>
    <cellStyle name="Millares [0] 10 2 7 3" xfId="14947" xr:uid="{3D57A5DF-F4A1-4B49-8D2C-24C842252CBF}"/>
    <cellStyle name="Millares [0] 10 2 7 4" xfId="30245" xr:uid="{A0444CE3-6EC4-43E5-B728-53F7134B13EE}"/>
    <cellStyle name="Millares [0] 10 2 7 5" xfId="44942" xr:uid="{43A3AAAA-5DD1-4EC6-AB58-B39EBA32117D}"/>
    <cellStyle name="Millares [0] 10 2 7 6" xfId="49763" xr:uid="{30A9FD19-7DA9-49EC-8EDC-01B15A51B5BA}"/>
    <cellStyle name="Millares [0] 10 2 8" xfId="9782" xr:uid="{A0D3E607-763D-48B7-817B-AE56C6703433}"/>
    <cellStyle name="Millares [0] 10 2 8 2" xfId="36124" xr:uid="{92B45536-5CC4-4CE7-A734-A282A5C90446}"/>
    <cellStyle name="Millares [0] 10 2 9" xfId="12622" xr:uid="{C0051014-93CB-4284-B93D-2C733959B780}"/>
    <cellStyle name="Millares [0] 10 3" xfId="350" xr:uid="{00000000-0005-0000-0000-0000E0000000}"/>
    <cellStyle name="Millares [0] 10 3 10" xfId="16077" xr:uid="{07FE4F33-D34C-439A-BE23-38B416B174BB}"/>
    <cellStyle name="Millares [0] 10 3 11" xfId="16620" xr:uid="{A19F3061-1EEB-4498-BEA6-BEB0B7AD6F72}"/>
    <cellStyle name="Millares [0] 10 3 12" xfId="17164" xr:uid="{BC659445-A5A7-498B-94CE-5C31F3872F2D}"/>
    <cellStyle name="Millares [0] 10 3 13" xfId="17594" xr:uid="{10E2A93B-4C6E-4E1E-8E41-02A792C2C08C}"/>
    <cellStyle name="Millares [0] 10 3 14" xfId="42658" xr:uid="{F73D52AD-B73A-462C-B37A-965FCD60F33E}"/>
    <cellStyle name="Millares [0] 10 3 15" xfId="47551" xr:uid="{42CD9E12-3386-4542-8257-6E5EAC667986}"/>
    <cellStyle name="Millares [0] 10 3 2" xfId="2167" xr:uid="{ED312BAF-688D-4F05-B626-375C5BE575C0}"/>
    <cellStyle name="Millares [0] 10 3 2 2" xfId="8241" xr:uid="{315EC1A5-FFDE-4D97-A6F7-545F4E764F1D}"/>
    <cellStyle name="Millares [0] 10 3 2 2 2" xfId="12390" xr:uid="{283B7C6C-C7A0-4CF5-9879-AD4D38BB1A26}"/>
    <cellStyle name="Millares [0] 10 3 2 2 2 2" xfId="41967" xr:uid="{88808DF2-6069-4607-9BC0-453D2D4D0333}"/>
    <cellStyle name="Millares [0] 10 3 2 2 2 3" xfId="22617" xr:uid="{C6B1D3E0-69C5-467D-94AA-D4660FF834FA}"/>
    <cellStyle name="Millares [0] 10 3 2 2 3" xfId="15231" xr:uid="{1F648950-21B6-4714-BAB5-922C55844CDB}"/>
    <cellStyle name="Millares [0] 10 3 2 2 3 2" xfId="28474" xr:uid="{8D1FBFB9-2410-440B-8B40-A5DABC8B8411}"/>
    <cellStyle name="Millares [0] 10 3 2 2 4" xfId="15678" xr:uid="{2B7F4BC3-6956-41F6-94CA-284E2AB02E43}"/>
    <cellStyle name="Millares [0] 10 3 2 2 4 2" xfId="34356" xr:uid="{B90D485D-E0D4-44B7-94AF-275FB22C038B}"/>
    <cellStyle name="Millares [0] 10 3 2 2 5" xfId="40220" xr:uid="{EC4D9E71-8495-443A-813A-D4B417B97741}"/>
    <cellStyle name="Millares [0] 10 3 2 2 6" xfId="18108" xr:uid="{D95B6954-9C2A-42D8-A97A-782F11450ECF}"/>
    <cellStyle name="Millares [0] 10 3 2 2 7" xfId="45598" xr:uid="{3A3D0BF3-91B9-4C82-BAA7-701CC4B06A7B}"/>
    <cellStyle name="Millares [0] 10 3 2 2 8" xfId="50047" xr:uid="{920F7CC6-41FA-4AD2-B9A4-36B9D2E476CF}"/>
    <cellStyle name="Millares [0] 10 3 2 3" xfId="5374" xr:uid="{F46D4D57-2C18-4C6E-B859-062D7ADFE7D5}"/>
    <cellStyle name="Millares [0] 10 3 2 3 2" xfId="12203" xr:uid="{9E91A04A-2607-4DD2-B348-7DE0AF4A03E8}"/>
    <cellStyle name="Millares [0] 10 3 2 3 2 2" xfId="41780" xr:uid="{ED1988F6-4ED0-4C38-80D8-0536AEAA9C9D}"/>
    <cellStyle name="Millares [0] 10 3 2 3 3" xfId="15044" xr:uid="{1CFDD112-FA16-4B20-BA10-B008B5BF2040}"/>
    <cellStyle name="Millares [0] 10 3 2 3 4" xfId="19841" xr:uid="{401340D6-CC39-4366-80EA-1E4CDD3AF826}"/>
    <cellStyle name="Millares [0] 10 3 2 3 5" xfId="49860" xr:uid="{2AAB5FEB-C987-422C-89B3-7179F9DBAB06}"/>
    <cellStyle name="Millares [0] 10 3 2 4" xfId="10438" xr:uid="{0432EFFB-1720-47D5-A209-D9D8958E107F}"/>
    <cellStyle name="Millares [0] 10 3 2 4 2" xfId="25625" xr:uid="{B8B88143-62F7-4035-8E18-F2CC63A90253}"/>
    <cellStyle name="Millares [0] 10 3 2 5" xfId="13278" xr:uid="{D3A29FE2-7E9A-4A24-ACBA-A79B81AB5F6B}"/>
    <cellStyle name="Millares [0] 10 3 2 5 2" xfId="31499" xr:uid="{2BA5277D-0625-428C-84C4-611465C100D3}"/>
    <cellStyle name="Millares [0] 10 3 2 6" xfId="15491" xr:uid="{9476A55E-9307-4E43-9E8C-05D387E01209}"/>
    <cellStyle name="Millares [0] 10 3 2 6 2" xfId="37370" xr:uid="{14D057E3-0E48-496C-965E-6B1FF800351F}"/>
    <cellStyle name="Millares [0] 10 3 2 7" xfId="17724" xr:uid="{F8A572CD-CFD9-4A61-8635-4792435B8E36}"/>
    <cellStyle name="Millares [0] 10 3 2 8" xfId="43202" xr:uid="{271E155A-0896-42F7-9C0B-AD508C682D2A}"/>
    <cellStyle name="Millares [0] 10 3 2 9" xfId="48095" xr:uid="{681670AF-B28D-4367-8780-5D214B6BE5CF}"/>
    <cellStyle name="Millares [0] 10 3 3" xfId="2585" xr:uid="{75323683-4CD8-4FDD-9415-28D5556D1D10}"/>
    <cellStyle name="Millares [0] 10 3 3 2" xfId="7269" xr:uid="{EF5F1037-A048-4BF2-BB0E-6E7BE1F3DA28}"/>
    <cellStyle name="Millares [0] 10 3 3 2 2" xfId="12318" xr:uid="{E419BF4A-7945-423C-B1AB-87A2774CD398}"/>
    <cellStyle name="Millares [0] 10 3 3 2 2 2" xfId="41895" xr:uid="{813E7BCA-996F-40EF-A685-CE7FF9A627D9}"/>
    <cellStyle name="Millares [0] 10 3 3 2 3" xfId="15159" xr:uid="{26E2846C-A125-469D-9BF0-378C584D2CF8}"/>
    <cellStyle name="Millares [0] 10 3 3 2 4" xfId="21676" xr:uid="{F3FED407-4A38-4BF1-90E9-EF2A34E0FFEA}"/>
    <cellStyle name="Millares [0] 10 3 3 2 5" xfId="46016" xr:uid="{8E757896-B759-48CD-BED1-C5B4BC172B7D}"/>
    <cellStyle name="Millares [0] 10 3 3 2 6" xfId="49975" xr:uid="{C1E53528-F556-4271-B4FA-1B634E49BF86}"/>
    <cellStyle name="Millares [0] 10 3 3 3" xfId="10856" xr:uid="{86483579-0220-43E0-A663-25AD332A8C1E}"/>
    <cellStyle name="Millares [0] 10 3 3 3 2" xfId="27503" xr:uid="{94F0487A-A54B-47AD-97C6-B5219CFE3917}"/>
    <cellStyle name="Millares [0] 10 3 3 4" xfId="13696" xr:uid="{3B99FF6D-2430-45BF-8CB9-E9041A5548C5}"/>
    <cellStyle name="Millares [0] 10 3 3 4 2" xfId="33385" xr:uid="{486415BF-FF17-4F00-A73E-775A2C3EE717}"/>
    <cellStyle name="Millares [0] 10 3 3 5" xfId="15606" xr:uid="{03698DEC-7BC5-43BE-84E4-171A22DB8740}"/>
    <cellStyle name="Millares [0] 10 3 3 5 2" xfId="39249" xr:uid="{7D198826-F13F-47D8-BAD7-3DABDB8719CE}"/>
    <cellStyle name="Millares [0] 10 3 3 6" xfId="17968" xr:uid="{D05C5499-FF55-4A8D-93B9-1DF4BE257DF0}"/>
    <cellStyle name="Millares [0] 10 3 3 7" xfId="43620" xr:uid="{97CE76F3-0526-4B9F-9A7A-3AB357A4CA60}"/>
    <cellStyle name="Millares [0] 10 3 3 8" xfId="48513" xr:uid="{8BC3FA92-849F-4AFC-8B07-DA27657E906B}"/>
    <cellStyle name="Millares [0] 10 3 4" xfId="3129" xr:uid="{5BE39A2A-FD1C-4951-9574-DFB95027EEAC}"/>
    <cellStyle name="Millares [0] 10 3 4 2" xfId="11400" xr:uid="{EF5B1B02-D586-4F5D-B679-9D0A72C5A015}"/>
    <cellStyle name="Millares [0] 10 3 4 2 2" xfId="41708" xr:uid="{35AE0950-CDC0-4506-A4F1-2761AD0051EE}"/>
    <cellStyle name="Millares [0] 10 3 4 2 3" xfId="46560" xr:uid="{21AF5876-C02D-4E9F-A057-ECE9DFA329B4}"/>
    <cellStyle name="Millares [0] 10 3 4 3" xfId="14240" xr:uid="{5C5976DC-30EF-4514-8803-8EEC9F9B595A}"/>
    <cellStyle name="Millares [0] 10 3 4 4" xfId="18910" xr:uid="{EE7C8AB0-D88E-4283-8E65-A6334AA212CB}"/>
    <cellStyle name="Millares [0] 10 3 4 5" xfId="44164" xr:uid="{8DFA7AC5-9792-4518-B5A6-B9341E8777C7}"/>
    <cellStyle name="Millares [0] 10 3 4 6" xfId="49057" xr:uid="{C27FD3CF-2435-4FBC-ACA9-095EF60B056D}"/>
    <cellStyle name="Millares [0] 10 3 5" xfId="3631" xr:uid="{EF3D6A66-A103-4833-9869-02F35C500EC0}"/>
    <cellStyle name="Millares [0] 10 3 5 2" xfId="11872" xr:uid="{2F258BD3-D380-4798-A991-FFAAE21347E4}"/>
    <cellStyle name="Millares [0] 10 3 5 3" xfId="14712" xr:uid="{66A5496C-DA9C-475D-9C18-581AF4600915}"/>
    <cellStyle name="Millares [0] 10 3 5 4" xfId="24654" xr:uid="{B198ECC8-2B3B-4A18-8E0D-C5B6217213C2}"/>
    <cellStyle name="Millares [0] 10 3 5 5" xfId="44636" xr:uid="{C2BBA7B9-B2E3-4FBC-9491-92FA37FF444C}"/>
    <cellStyle name="Millares [0] 10 3 5 6" xfId="49529" xr:uid="{73C2025B-F9C7-4470-BCDD-786F7BBB8987}"/>
    <cellStyle name="Millares [0] 10 3 6" xfId="4408" xr:uid="{6C5B9CA9-1AEA-4C06-B4D2-A16D98149418}"/>
    <cellStyle name="Millares [0] 10 3 6 2" xfId="12131" xr:uid="{213FAA62-951E-4030-85E9-3253CFB253F1}"/>
    <cellStyle name="Millares [0] 10 3 6 3" xfId="14972" xr:uid="{92CA9E3E-8DFE-4B36-9FD3-77D83CC91F5D}"/>
    <cellStyle name="Millares [0] 10 3 6 4" xfId="30533" xr:uid="{860E2AA7-9828-43C5-A0E6-9627543AFC06}"/>
    <cellStyle name="Millares [0] 10 3 6 5" xfId="45054" xr:uid="{3BCFF3E4-B078-4EE7-8DD2-F21B515D6419}"/>
    <cellStyle name="Millares [0] 10 3 6 6" xfId="49788" xr:uid="{04BA60D5-61CC-4021-80DF-54FF99F9DD71}"/>
    <cellStyle name="Millares [0] 10 3 7" xfId="9894" xr:uid="{E336FAB4-C8CA-485E-970D-B741E2C87229}"/>
    <cellStyle name="Millares [0] 10 3 7 2" xfId="36413" xr:uid="{6BBA3103-FE93-4CC0-BDEE-2CE016CD098D}"/>
    <cellStyle name="Millares [0] 10 3 8" xfId="12734" xr:uid="{694682A4-51D2-4F30-BD4C-DDF9DC97D1B6}"/>
    <cellStyle name="Millares [0] 10 3 9" xfId="15417" xr:uid="{351E0A7F-F1DB-4151-9E30-D22666E761F2}"/>
    <cellStyle name="Millares [0] 10 4" xfId="553" xr:uid="{00000000-0005-0000-0000-0000E1000000}"/>
    <cellStyle name="Millares [0] 10 4 10" xfId="17658" xr:uid="{A9DC61B2-265E-453C-BE54-536777D8E95D}"/>
    <cellStyle name="Millares [0] 10 4 11" xfId="42860" xr:uid="{D3E59327-7A18-4F13-B76E-6B32DE7D5650}"/>
    <cellStyle name="Millares [0] 10 4 12" xfId="47753" xr:uid="{7DDE0AE4-B6BA-4F73-8AE0-26A166EA0056}"/>
    <cellStyle name="Millares [0] 10 4 2" xfId="2787" xr:uid="{4BFD486D-4B61-49EB-9072-CA3836A47CE4}"/>
    <cellStyle name="Millares [0] 10 4 2 2" xfId="7756" xr:uid="{A849095B-1DBD-4B89-B690-9D8D6CA92671}"/>
    <cellStyle name="Millares [0] 10 4 2 2 2" xfId="12354" xr:uid="{C637499A-422F-4B19-875C-2469481A7B49}"/>
    <cellStyle name="Millares [0] 10 4 2 2 2 2" xfId="41931" xr:uid="{DB878B8B-50B5-4851-B1BA-ADB9234B5594}"/>
    <cellStyle name="Millares [0] 10 4 2 2 3" xfId="15195" xr:uid="{D9822E65-5AA0-4266-89E6-869941857EB3}"/>
    <cellStyle name="Millares [0] 10 4 2 2 4" xfId="22146" xr:uid="{8F7C0051-4DA8-4047-AFFA-26265B5E8D92}"/>
    <cellStyle name="Millares [0] 10 4 2 2 5" xfId="46218" xr:uid="{3439030B-1168-49E1-B882-0DFBCE1D18CD}"/>
    <cellStyle name="Millares [0] 10 4 2 2 6" xfId="50011" xr:uid="{45CE58AE-550A-4067-ACC8-FD227516E823}"/>
    <cellStyle name="Millares [0] 10 4 2 3" xfId="11058" xr:uid="{C10D4FB9-24C9-4EB3-A0BE-D8551DE3534A}"/>
    <cellStyle name="Millares [0] 10 4 2 3 2" xfId="27989" xr:uid="{B30591D6-0F65-4446-9F46-55D13046FE48}"/>
    <cellStyle name="Millares [0] 10 4 2 4" xfId="13898" xr:uid="{220A9C5F-86E3-4231-B5E4-F358BFC83017}"/>
    <cellStyle name="Millares [0] 10 4 2 4 2" xfId="33871" xr:uid="{CB7F6E4C-D7D6-45AE-935D-31038ABB82B1}"/>
    <cellStyle name="Millares [0] 10 4 2 5" xfId="15642" xr:uid="{F3E2545A-3236-4C1C-A902-74C6E761EDAD}"/>
    <cellStyle name="Millares [0] 10 4 2 5 2" xfId="39735" xr:uid="{99BA8165-479F-49EC-85CC-DEEE5C847E53}"/>
    <cellStyle name="Millares [0] 10 4 2 6" xfId="18039" xr:uid="{657AC9E4-7993-4B94-A05F-01A559137075}"/>
    <cellStyle name="Millares [0] 10 4 2 7" xfId="43822" xr:uid="{5A14AB07-4C97-44FA-BA9A-40A2AE616C28}"/>
    <cellStyle name="Millares [0] 10 4 2 8" xfId="48715" xr:uid="{C667F9DB-9CBD-4455-946B-3E786572CF41}"/>
    <cellStyle name="Millares [0] 10 4 3" xfId="4889" xr:uid="{63F3946E-7573-453D-AB26-E0F696102E01}"/>
    <cellStyle name="Millares [0] 10 4 3 2" xfId="12167" xr:uid="{FD5F108E-E2A4-4C58-BBC6-C405CF0790D6}"/>
    <cellStyle name="Millares [0] 10 4 3 2 2" xfId="41744" xr:uid="{7801FBC5-529D-44E2-8506-3B9E4D164290}"/>
    <cellStyle name="Millares [0] 10 4 3 3" xfId="15008" xr:uid="{6D264E66-08EF-4CA2-9AE8-EF3689D4BC93}"/>
    <cellStyle name="Millares [0] 10 4 3 4" xfId="19372" xr:uid="{685E1D3A-96A3-4947-A3D3-B6E154F226C6}"/>
    <cellStyle name="Millares [0] 10 4 3 5" xfId="45256" xr:uid="{1A67330C-27AE-4627-BB90-26E429AFC270}"/>
    <cellStyle name="Millares [0] 10 4 3 6" xfId="49824" xr:uid="{129BE8E7-748C-4C64-B953-1FE57DE4E1E2}"/>
    <cellStyle name="Millares [0] 10 4 4" xfId="10096" xr:uid="{D724AD35-1A1D-4170-9267-2B7F73A1FCD8}"/>
    <cellStyle name="Millares [0] 10 4 4 2" xfId="25140" xr:uid="{2FE9E1E2-A9F2-4778-A3DA-45255D5A886A}"/>
    <cellStyle name="Millares [0] 10 4 5" xfId="12936" xr:uid="{A14F7DF6-F477-4504-A75A-B4D0F56E8B8B}"/>
    <cellStyle name="Millares [0] 10 4 5 2" xfId="31014" xr:uid="{D1C597D2-D962-4051-9A9A-46C52FBB528F}"/>
    <cellStyle name="Millares [0] 10 4 6" xfId="15454" xr:uid="{53A20698-F8B8-4625-ACC0-4F1B4601D403}"/>
    <cellStyle name="Millares [0] 10 4 6 2" xfId="36893" xr:uid="{7AF4A62B-0AFA-4BA2-AFB1-4C2E36B7CC18}"/>
    <cellStyle name="Millares [0] 10 4 7" xfId="16279" xr:uid="{9043FDB8-C5C4-4830-9900-70B2BA4F36F7}"/>
    <cellStyle name="Millares [0] 10 4 8" xfId="16822" xr:uid="{F2C0FE83-AB81-462B-8541-D14551844BE7}"/>
    <cellStyle name="Millares [0] 10 4 9" xfId="17366" xr:uid="{2ACB64A6-5F47-49BD-9611-156DEF2F94F1}"/>
    <cellStyle name="Millares [0] 10 5" xfId="1951" xr:uid="{C8092283-D0E6-4058-81CC-AC7577DD4F55}"/>
    <cellStyle name="Millares [0] 10 5 2" xfId="8768" xr:uid="{E3DFB795-D461-4511-B56F-77CE72B637DA}"/>
    <cellStyle name="Millares [0] 10 5 2 2" xfId="12426" xr:uid="{C547B797-B808-48C9-9208-3073C6371E5D}"/>
    <cellStyle name="Millares [0] 10 5 2 2 2" xfId="42003" xr:uid="{377E101D-6564-4391-B661-6E36A17E1C42}"/>
    <cellStyle name="Millares [0] 10 5 2 2 3" xfId="23136" xr:uid="{F74E8059-9DAE-47B1-849A-BFD97468F18E}"/>
    <cellStyle name="Millares [0] 10 5 2 3" xfId="15267" xr:uid="{D3E496D4-73B1-41C3-8F7C-0F4B157F6F5D}"/>
    <cellStyle name="Millares [0] 10 5 2 3 2" xfId="29000" xr:uid="{C20CA0CA-F998-4B86-ADE4-2DE428E232C5}"/>
    <cellStyle name="Millares [0] 10 5 2 4" xfId="15716" xr:uid="{08A38B27-23D6-4DDF-9DED-808703340E4D}"/>
    <cellStyle name="Millares [0] 10 5 2 4 2" xfId="34882" xr:uid="{C87448C0-E7EC-4010-AFAB-1F2378E37A8A}"/>
    <cellStyle name="Millares [0] 10 5 2 5" xfId="40746" xr:uid="{881D1912-3DA9-4A2B-8790-AE84AAAD5551}"/>
    <cellStyle name="Millares [0] 10 5 2 6" xfId="18176" xr:uid="{2B5CE732-1432-49DE-946C-D87B081732D7}"/>
    <cellStyle name="Millares [0] 10 5 2 7" xfId="45382" xr:uid="{4A612037-3B10-4CC9-9962-D1921F5D54F5}"/>
    <cellStyle name="Millares [0] 10 5 2 8" xfId="50083" xr:uid="{41551794-3CF7-45BF-B3C7-28934D044986}"/>
    <cellStyle name="Millares [0] 10 5 3" xfId="5899" xr:uid="{B2C7E8DB-B951-472F-A8FD-07487732B4B9}"/>
    <cellStyle name="Millares [0] 10 5 3 2" xfId="12239" xr:uid="{39DF814A-556D-4FD2-B5DA-8BB686D7610F}"/>
    <cellStyle name="Millares [0] 10 5 3 2 2" xfId="41816" xr:uid="{9AA6FBC8-6BB2-40FB-81B3-464C1841AB29}"/>
    <cellStyle name="Millares [0] 10 5 3 3" xfId="15080" xr:uid="{4324D13C-BC0C-48AB-A465-20BC0EDDF880}"/>
    <cellStyle name="Millares [0] 10 5 3 4" xfId="20350" xr:uid="{4AD02EEE-A10A-494C-8285-A7F38F830218}"/>
    <cellStyle name="Millares [0] 10 5 3 5" xfId="49896" xr:uid="{A94BAFC8-4B3B-4394-A131-EC652B07BF34}"/>
    <cellStyle name="Millares [0] 10 5 4" xfId="10222" xr:uid="{47B9B9BE-7960-4483-98BF-546232397747}"/>
    <cellStyle name="Millares [0] 10 5 4 2" xfId="26150" xr:uid="{767D0FE1-8038-424B-A130-93093CA2B5DE}"/>
    <cellStyle name="Millares [0] 10 5 5" xfId="13062" xr:uid="{79829489-B6E8-4F32-BD76-909DBF67AA8D}"/>
    <cellStyle name="Millares [0] 10 5 5 2" xfId="32025" xr:uid="{18CD33A6-2D6F-466B-B49B-341F671B012E}"/>
    <cellStyle name="Millares [0] 10 5 6" xfId="15527" xr:uid="{B27DC4EB-2645-4BC9-A759-0624796FBA4C}"/>
    <cellStyle name="Millares [0] 10 5 6 2" xfId="37891" xr:uid="{A71F6B93-2649-482D-A87C-5C1376682B16}"/>
    <cellStyle name="Millares [0] 10 5 7" xfId="17794" xr:uid="{CF9C309E-7538-41EA-9930-0659FE674C56}"/>
    <cellStyle name="Millares [0] 10 5 8" xfId="42986" xr:uid="{AAD39DC4-BA3A-40B3-8041-9339B929EFCB}"/>
    <cellStyle name="Millares [0] 10 5 9" xfId="47879" xr:uid="{5C801AB8-1370-4ADF-8F7E-0EB8CF03179D}"/>
    <cellStyle name="Millares [0] 10 6" xfId="2369" xr:uid="{E9C62D71-FB4A-400A-8EDD-A8FB2BC4C5D2}"/>
    <cellStyle name="Millares [0] 10 6 2" xfId="9095" xr:uid="{FDDA164C-2D84-4E4E-BCB9-18661C206418}"/>
    <cellStyle name="Millares [0] 10 6 2 2" xfId="12437" xr:uid="{EEBD94A8-1C83-4608-B15C-6C4D4A6A46AA}"/>
    <cellStyle name="Millares [0] 10 6 2 2 2" xfId="42014" xr:uid="{89BB0E9B-10F3-4647-BB51-EF868EE6B69D}"/>
    <cellStyle name="Millares [0] 10 6 2 2 3" xfId="23459" xr:uid="{0F6CC1ED-E178-4D61-9417-EBCCEE1B2F16}"/>
    <cellStyle name="Millares [0] 10 6 2 3" xfId="15278" xr:uid="{6069424B-BD23-4ED7-A522-A18C05729CDD}"/>
    <cellStyle name="Millares [0] 10 6 2 3 2" xfId="29326" xr:uid="{42C48A55-8046-4E18-95FE-FBDC3285F89C}"/>
    <cellStyle name="Millares [0] 10 6 2 4" xfId="15727" xr:uid="{7EECF88A-DDE3-422A-95B7-9C0C4597592A}"/>
    <cellStyle name="Millares [0] 10 6 2 4 2" xfId="35208" xr:uid="{E6E89AC0-B365-48C3-86D4-23E90648AE94}"/>
    <cellStyle name="Millares [0] 10 6 2 5" xfId="41069" xr:uid="{9D7AEEA0-402F-481A-8BCB-789F51C4113B}"/>
    <cellStyle name="Millares [0] 10 6 2 6" xfId="18205" xr:uid="{7D794E3E-615B-4808-9DE4-82D0698A70B7}"/>
    <cellStyle name="Millares [0] 10 6 2 7" xfId="45800" xr:uid="{677863BC-B3E0-4E7B-B9D3-FC0BDF158311}"/>
    <cellStyle name="Millares [0] 10 6 2 8" xfId="50094" xr:uid="{830829E7-E26B-4D8F-9582-86424520F8AC}"/>
    <cellStyle name="Millares [0] 10 6 3" xfId="6226" xr:uid="{1D01184D-FAF8-4244-A8A9-2AF1B4B58565}"/>
    <cellStyle name="Millares [0] 10 6 3 2" xfId="12250" xr:uid="{BDBFDC6D-73B0-43B3-9B7D-69614C971E2B}"/>
    <cellStyle name="Millares [0] 10 6 3 2 2" xfId="41827" xr:uid="{54258A7A-1508-4510-9EFE-B49C895E309A}"/>
    <cellStyle name="Millares [0] 10 6 3 3" xfId="15091" xr:uid="{60D40556-A8F6-4473-B256-7BE2B987E0C9}"/>
    <cellStyle name="Millares [0] 10 6 3 4" xfId="20672" xr:uid="{60DAB94F-0300-4C6E-B5BC-8BF45F45BBBB}"/>
    <cellStyle name="Millares [0] 10 6 3 5" xfId="49907" xr:uid="{16F51F73-87EB-4F8F-A1B1-D4A2D2EA2963}"/>
    <cellStyle name="Millares [0] 10 6 4" xfId="10640" xr:uid="{84CB954B-A1DD-47A4-91B0-E0543554CD11}"/>
    <cellStyle name="Millares [0] 10 6 4 2" xfId="26476" xr:uid="{7730214A-B64A-478C-9657-9751FC17796F}"/>
    <cellStyle name="Millares [0] 10 6 5" xfId="13480" xr:uid="{813019F3-9FFF-4ABF-9E35-6C5654DEFE03}"/>
    <cellStyle name="Millares [0] 10 6 5 2" xfId="32351" xr:uid="{A234660E-4637-4D96-89ED-4744C195A1F4}"/>
    <cellStyle name="Millares [0] 10 6 6" xfId="15538" xr:uid="{7BB68FD9-795E-441F-B833-8347FF80620C}"/>
    <cellStyle name="Millares [0] 10 6 6 2" xfId="38216" xr:uid="{770D9A71-CA8E-48BA-AA0D-9246D324CAB8}"/>
    <cellStyle name="Millares [0] 10 6 7" xfId="17822" xr:uid="{612A5F5E-1092-4D83-9B38-72CD9B63C4B5}"/>
    <cellStyle name="Millares [0] 10 6 8" xfId="43404" xr:uid="{42E9FF35-949C-4063-BE7C-CFD96F6223BC}"/>
    <cellStyle name="Millares [0] 10 6 9" xfId="48297" xr:uid="{E00DA7DB-9B6E-4401-B24F-53BB44AB4849}"/>
    <cellStyle name="Millares [0] 10 7" xfId="2913" xr:uid="{34D05FEE-0820-498A-8377-3C0283B61DDF}"/>
    <cellStyle name="Millares [0] 10 7 2" xfId="6785" xr:uid="{A1B3B373-7914-4D66-A33B-0F0C1BD24A16}"/>
    <cellStyle name="Millares [0] 10 7 2 2" xfId="12282" xr:uid="{9332CBB2-4615-4441-BCB5-EE1421193807}"/>
    <cellStyle name="Millares [0] 10 7 2 2 2" xfId="41859" xr:uid="{E6B8A5C5-B959-41ED-AAC4-3A9D57EEEBBB}"/>
    <cellStyle name="Millares [0] 10 7 2 3" xfId="15123" xr:uid="{D5FA2857-5814-46FA-82A8-7FCAD0FC24CF}"/>
    <cellStyle name="Millares [0] 10 7 2 4" xfId="21209" xr:uid="{83E3B968-E1C6-452D-8C6C-F5ADF3FE3D80}"/>
    <cellStyle name="Millares [0] 10 7 2 5" xfId="46344" xr:uid="{B10DBEF9-F6B6-4676-8684-05854AF953ED}"/>
    <cellStyle name="Millares [0] 10 7 2 6" xfId="49939" xr:uid="{E63F6B5D-6A4F-45A1-B2E9-A112B8DEE410}"/>
    <cellStyle name="Millares [0] 10 7 3" xfId="11184" xr:uid="{257B933A-4CA1-4447-A04B-926E63B2F093}"/>
    <cellStyle name="Millares [0] 10 7 3 2" xfId="27024" xr:uid="{C75D8BA3-38B2-43CF-BBE1-676B452338F2}"/>
    <cellStyle name="Millares [0] 10 7 4" xfId="14024" xr:uid="{7A0B0B07-560D-426A-9597-5F0FCE92BC1E}"/>
    <cellStyle name="Millares [0] 10 7 4 2" xfId="32900" xr:uid="{1214F45F-8DA6-4641-83F8-04AE51DF0455}"/>
    <cellStyle name="Millares [0] 10 7 5" xfId="15570" xr:uid="{077F0D84-3269-4639-8172-D9DA06FCBB38}"/>
    <cellStyle name="Millares [0] 10 7 5 2" xfId="38764" xr:uid="{BF45BC25-311B-44F3-8D1F-1665EB38779B}"/>
    <cellStyle name="Millares [0] 10 7 6" xfId="17899" xr:uid="{D686E687-4A4B-496A-BFCB-67A89E59D372}"/>
    <cellStyle name="Millares [0] 10 7 7" xfId="43948" xr:uid="{E45D5304-E745-4501-A281-1CA53523DFAD}"/>
    <cellStyle name="Millares [0] 10 7 8" xfId="48841" xr:uid="{D3FD68C7-8C01-42E2-B594-DC0550B2659B}"/>
    <cellStyle name="Millares [0] 10 8" xfId="3415" xr:uid="{B1DAC000-9FA6-4892-AE73-26E1F4CDDBCD}"/>
    <cellStyle name="Millares [0] 10 8 2" xfId="11656" xr:uid="{BF373BB0-D829-46D9-8414-365DE052A904}"/>
    <cellStyle name="Millares [0] 10 8 2 2" xfId="41663" xr:uid="{CB0C5737-3D38-457A-A844-3BE84A247F6E}"/>
    <cellStyle name="Millares [0] 10 8 3" xfId="14496" xr:uid="{669BB9CE-A00C-411F-9777-4709E3956147}"/>
    <cellStyle name="Millares [0] 10 8 4" xfId="18455" xr:uid="{356131B4-E799-4B1E-87BF-7582664A4ED2}"/>
    <cellStyle name="Millares [0] 10 8 5" xfId="44420" xr:uid="{3CD7A572-1814-4FE9-860B-20C850D5593E}"/>
    <cellStyle name="Millares [0] 10 8 6" xfId="49313" xr:uid="{703289B3-E969-439E-B624-67A048D5AE3D}"/>
    <cellStyle name="Millares [0] 10 9" xfId="3931" xr:uid="{3FE1DE94-23B5-4D83-AF3E-3447256461A4}"/>
    <cellStyle name="Millares [0] 10 9 2" xfId="12086" xr:uid="{6A2C207E-9B62-4BBF-9EED-423375558569}"/>
    <cellStyle name="Millares [0] 10 9 3" xfId="14927" xr:uid="{2EDD7659-1457-4C17-96D6-9743767BF846}"/>
    <cellStyle name="Millares [0] 10 9 4" xfId="24163" xr:uid="{7CD87056-96AF-4D4F-A607-5DBF25AE4BF0}"/>
    <cellStyle name="Millares [0] 10 9 5" xfId="44838" xr:uid="{6981AAA8-243B-4222-8F52-B25994DACBCC}"/>
    <cellStyle name="Millares [0] 10 9 6" xfId="49743" xr:uid="{88563E25-775D-4459-AD3C-CB843D08F059}"/>
    <cellStyle name="Millares [0] 11" xfId="217" xr:uid="{00000000-0005-0000-0000-0000E2000000}"/>
    <cellStyle name="Millares [0] 11 10" xfId="15375" xr:uid="{C3AA33E0-2AC4-43F0-A7CD-EA0804D57050}"/>
    <cellStyle name="Millares [0] 11 10 2" xfId="35947" xr:uid="{1511AC0F-566A-4E50-AC04-46DA64248267}"/>
    <cellStyle name="Millares [0] 11 11" xfId="15958" xr:uid="{51F33437-C2D1-4DF8-B987-52F0458D72F5}"/>
    <cellStyle name="Millares [0] 11 12" xfId="16501" xr:uid="{6F852F3D-3C1E-4393-96C4-CC11DEFF6DF4}"/>
    <cellStyle name="Millares [0] 11 13" xfId="17045" xr:uid="{3BAE526C-5F42-434D-9389-3CBC9511F606}"/>
    <cellStyle name="Millares [0] 11 14" xfId="17523" xr:uid="{61C7C150-E32F-4602-A4AF-9679A891CEF7}"/>
    <cellStyle name="Millares [0] 11 15" xfId="42539" xr:uid="{106BA909-131C-4E5C-9D36-0D43227A775A}"/>
    <cellStyle name="Millares [0] 11 16" xfId="47432" xr:uid="{957F407E-DA10-492F-852E-01D57FE5C6C3}"/>
    <cellStyle name="Millares [0] 11 2" xfId="340" xr:uid="{00000000-0005-0000-0000-0000E3000000}"/>
    <cellStyle name="Millares [0] 11 2 10" xfId="16070" xr:uid="{BCB74738-BF59-47E1-BBD4-21F12FB6D200}"/>
    <cellStyle name="Millares [0] 11 2 11" xfId="16613" xr:uid="{6887BC7C-D29A-4ACA-B5BE-9B47F2EACCB7}"/>
    <cellStyle name="Millares [0] 11 2 12" xfId="17157" xr:uid="{B637845A-0088-43A9-9A71-1D9B6788C818}"/>
    <cellStyle name="Millares [0] 11 2 13" xfId="17555" xr:uid="{10DAD0C0-B061-4688-973A-FA9535EDAF15}"/>
    <cellStyle name="Millares [0] 11 2 14" xfId="42651" xr:uid="{7B699614-21EB-415F-B29C-2F09B4D94B19}"/>
    <cellStyle name="Millares [0] 11 2 15" xfId="47544" xr:uid="{9078CEF9-2CF4-4542-BDD0-9A4F66302CC4}"/>
    <cellStyle name="Millares [0] 11 2 2" xfId="2160" xr:uid="{B090114D-F995-42B1-8DC5-CF8D0D19D5A1}"/>
    <cellStyle name="Millares [0] 11 2 2 10" xfId="48088" xr:uid="{D0B03F81-DB5B-40C0-8D86-464642BC9905}"/>
    <cellStyle name="Millares [0] 11 2 2 2" xfId="5593" xr:uid="{EC4D4ADA-68B2-4B7B-91B6-F8F0F15AC5A0}"/>
    <cellStyle name="Millares [0] 11 2 2 2 2" xfId="8460" xr:uid="{75AF9A97-8C5C-4804-8587-B9198A311A46}"/>
    <cellStyle name="Millares [0] 11 2 2 2 2 2" xfId="12403" xr:uid="{692570DD-1344-4799-8642-2856B834489C}"/>
    <cellStyle name="Millares [0] 11 2 2 2 2 2 2" xfId="41980" xr:uid="{C4E27BCD-455E-48B3-88AB-03BFF3E77AD9}"/>
    <cellStyle name="Millares [0] 11 2 2 2 2 2 3" xfId="22835" xr:uid="{22932D57-570A-463A-8EFB-B43C6CA2FFE5}"/>
    <cellStyle name="Millares [0] 11 2 2 2 2 3" xfId="15244" xr:uid="{682A98F1-301D-46C9-8F00-8B207A6DA580}"/>
    <cellStyle name="Millares [0] 11 2 2 2 2 3 2" xfId="28693" xr:uid="{D3BE968D-A483-426F-AB0B-6CD281A3FE42}"/>
    <cellStyle name="Millares [0] 11 2 2 2 2 4" xfId="15692" xr:uid="{BA663080-9A43-4CFC-842B-9DE1879EBDCB}"/>
    <cellStyle name="Millares [0] 11 2 2 2 2 4 2" xfId="34575" xr:uid="{C2089D5F-4E57-4073-8017-DEFB38C30AB0}"/>
    <cellStyle name="Millares [0] 11 2 2 2 2 5" xfId="40439" xr:uid="{8A52503A-9334-41C5-9CC9-4C3A011955CB}"/>
    <cellStyle name="Millares [0] 11 2 2 2 2 6" xfId="18136" xr:uid="{55D3AF66-12AF-4421-B3B7-F797C5000346}"/>
    <cellStyle name="Millares [0] 11 2 2 2 2 7" xfId="50060" xr:uid="{38754269-A7A6-4F43-B20E-CFD7E474251B}"/>
    <cellStyle name="Millares [0] 11 2 2 2 3" xfId="12216" xr:uid="{9B0DFD2F-3571-43A3-A853-189487BAB423}"/>
    <cellStyle name="Millares [0] 11 2 2 2 3 2" xfId="41793" xr:uid="{F8E24538-368E-494B-8983-DEFB0C7D9AE1}"/>
    <cellStyle name="Millares [0] 11 2 2 2 3 3" xfId="20053" xr:uid="{18DDFAF2-BAE0-4F7D-A592-A54AF181E33E}"/>
    <cellStyle name="Millares [0] 11 2 2 2 4" xfId="15057" xr:uid="{60076896-D5D3-4A77-9986-D4A882048366}"/>
    <cellStyle name="Millares [0] 11 2 2 2 4 2" xfId="25844" xr:uid="{15C64474-2CED-4749-880A-EE73FB8F5793}"/>
    <cellStyle name="Millares [0] 11 2 2 2 5" xfId="15504" xr:uid="{3FE2E822-060D-4AAB-A4BC-C272A97CF595}"/>
    <cellStyle name="Millares [0] 11 2 2 2 5 2" xfId="31718" xr:uid="{CA9CC0E1-3916-4686-86D9-EC77AAA1E419}"/>
    <cellStyle name="Millares [0] 11 2 2 2 6" xfId="37588" xr:uid="{BB5BA944-9636-464F-96C2-956931ACE172}"/>
    <cellStyle name="Millares [0] 11 2 2 2 7" xfId="17750" xr:uid="{68C0F13C-13D4-4AEA-9E0A-1B015100926C}"/>
    <cellStyle name="Millares [0] 11 2 2 2 8" xfId="45591" xr:uid="{06D231E8-DCFD-41DC-98BE-9CEB39F1C615}"/>
    <cellStyle name="Millares [0] 11 2 2 2 9" xfId="49873" xr:uid="{64BDFB84-B1D6-4EDE-BC0C-91D7D7F3617A}"/>
    <cellStyle name="Millares [0] 11 2 2 3" xfId="7488" xr:uid="{B8487C50-3152-44C7-93F7-1D14DEA03B23}"/>
    <cellStyle name="Millares [0] 11 2 2 3 2" xfId="12331" xr:uid="{E6E869C3-A0B5-4BD6-8649-2BEC593C65D5}"/>
    <cellStyle name="Millares [0] 11 2 2 3 2 2" xfId="41908" xr:uid="{9E3A901C-7966-4841-B6F2-753ACD7C7BEA}"/>
    <cellStyle name="Millares [0] 11 2 2 3 2 3" xfId="21890" xr:uid="{4C1EA734-DC89-40B8-9188-883B99878240}"/>
    <cellStyle name="Millares [0] 11 2 2 3 3" xfId="15172" xr:uid="{3A89B1DC-8E06-46D0-8AC1-A6D056513642}"/>
    <cellStyle name="Millares [0] 11 2 2 3 3 2" xfId="27722" xr:uid="{32A93CAA-7EF6-4B20-B49B-1AB9F9C08D49}"/>
    <cellStyle name="Millares [0] 11 2 2 3 4" xfId="15619" xr:uid="{3A231CB8-8F6E-40BE-84A9-D662DE198CAB}"/>
    <cellStyle name="Millares [0] 11 2 2 3 4 2" xfId="33604" xr:uid="{87241C25-7F94-47AA-8A1F-30FD80A809C6}"/>
    <cellStyle name="Millares [0] 11 2 2 3 5" xfId="39468" xr:uid="{89DE4905-6A7D-4A8B-9DE7-AA03801BFEA4}"/>
    <cellStyle name="Millares [0] 11 2 2 3 6" xfId="17996" xr:uid="{97C87A93-915B-48DF-A3FB-77EBEE0E5AF6}"/>
    <cellStyle name="Millares [0] 11 2 2 3 7" xfId="49988" xr:uid="{2CA526C1-CF62-408F-81E3-FA6089849A5C}"/>
    <cellStyle name="Millares [0] 11 2 2 4" xfId="4625" xr:uid="{E7BBDA96-3264-42DA-9D1C-49CE0AE3F695}"/>
    <cellStyle name="Millares [0] 11 2 2 4 2" xfId="12144" xr:uid="{A049A4DC-8D7F-4E9F-A3F9-16CE202395A2}"/>
    <cellStyle name="Millares [0] 11 2 2 4 2 2" xfId="41721" xr:uid="{6FB58A65-2721-4AD2-86B5-18C9F52888B7}"/>
    <cellStyle name="Millares [0] 11 2 2 4 3" xfId="14985" xr:uid="{DE061DB7-87CB-42E6-8A61-25E89A6E99DE}"/>
    <cellStyle name="Millares [0] 11 2 2 4 4" xfId="19119" xr:uid="{EBAB9314-0FDA-4FCE-9449-DBC51E855FE0}"/>
    <cellStyle name="Millares [0] 11 2 2 4 5" xfId="49801" xr:uid="{D0A9A626-D117-424E-AE7A-7050476E9FD1}"/>
    <cellStyle name="Millares [0] 11 2 2 5" xfId="10431" xr:uid="{F7ABB050-D490-4683-A124-FA0C8F5066CC}"/>
    <cellStyle name="Millares [0] 11 2 2 5 2" xfId="24873" xr:uid="{E6953E5D-A3AB-49C5-9596-1120F2B1195C}"/>
    <cellStyle name="Millares [0] 11 2 2 6" xfId="13271" xr:uid="{D28E06DB-C0BC-4693-9D0E-04EE64DB94A0}"/>
    <cellStyle name="Millares [0] 11 2 2 6 2" xfId="30750" xr:uid="{44DEDFE0-2E96-4662-AAEC-23943E511BD8}"/>
    <cellStyle name="Millares [0] 11 2 2 7" xfId="15430" xr:uid="{F9295434-465C-4B65-95D7-482F86838380}"/>
    <cellStyle name="Millares [0] 11 2 2 7 2" xfId="36631" xr:uid="{C8B367E3-DC17-4447-B7D0-9A4401C83FEC}"/>
    <cellStyle name="Millares [0] 11 2 2 8" xfId="17618" xr:uid="{CB1D51FA-3DC0-4030-BC05-065E29FD0593}"/>
    <cellStyle name="Millares [0] 11 2 2 9" xfId="43195" xr:uid="{4DB7953A-0362-4392-B604-35EFE16E1F72}"/>
    <cellStyle name="Millares [0] 11 2 3" xfId="2578" xr:uid="{BFDBC101-5650-4501-A5E8-039F6170EF58}"/>
    <cellStyle name="Millares [0] 11 2 3 2" xfId="7975" xr:uid="{040E194B-4274-4771-8337-670730893CD7}"/>
    <cellStyle name="Millares [0] 11 2 3 2 2" xfId="12367" xr:uid="{F03C0251-B53C-4EFA-B441-98B66C96348F}"/>
    <cellStyle name="Millares [0] 11 2 3 2 2 2" xfId="41944" xr:uid="{05FE9E6D-6E0D-4AD3-B87F-CF1DF0780E41}"/>
    <cellStyle name="Millares [0] 11 2 3 2 2 3" xfId="22360" xr:uid="{3D29548B-7690-4476-B21E-DACD2FD4D8D1}"/>
    <cellStyle name="Millares [0] 11 2 3 2 3" xfId="15208" xr:uid="{74517A79-CE16-49FB-B7B5-A6B088DBA88E}"/>
    <cellStyle name="Millares [0] 11 2 3 2 3 2" xfId="28208" xr:uid="{7FFEAE7F-1D6A-4F03-AFEC-21FD8830AF1D}"/>
    <cellStyle name="Millares [0] 11 2 3 2 4" xfId="15655" xr:uid="{AD2D1AAA-E1E8-4E46-9841-80C77F6604ED}"/>
    <cellStyle name="Millares [0] 11 2 3 2 4 2" xfId="34090" xr:uid="{D85687E8-979B-41B4-AC07-EEF51586FEFC}"/>
    <cellStyle name="Millares [0] 11 2 3 2 5" xfId="39954" xr:uid="{D08263B1-DFEC-488C-8EC7-375261642729}"/>
    <cellStyle name="Millares [0] 11 2 3 2 6" xfId="18066" xr:uid="{D9B94742-EAEF-4358-A1C3-B81CAC7CA285}"/>
    <cellStyle name="Millares [0] 11 2 3 2 7" xfId="46009" xr:uid="{89F22EFD-5C37-4FAC-B3C7-3B090C22B290}"/>
    <cellStyle name="Millares [0] 11 2 3 2 8" xfId="50024" xr:uid="{65E5E68E-E80D-460B-92A6-ACA68F20345B}"/>
    <cellStyle name="Millares [0] 11 2 3 3" xfId="5108" xr:uid="{397D0731-4741-44C4-AD37-E9DD47F4AFFE}"/>
    <cellStyle name="Millares [0] 11 2 3 3 2" xfId="12180" xr:uid="{B5513660-CC98-421A-B4E6-341BCA88DF21}"/>
    <cellStyle name="Millares [0] 11 2 3 3 2 2" xfId="41757" xr:uid="{197FB6A1-06F2-4257-9E21-8F0558D9DA66}"/>
    <cellStyle name="Millares [0] 11 2 3 3 3" xfId="15021" xr:uid="{DA4E0336-0904-46DD-8C42-0CC6EC1C95E6}"/>
    <cellStyle name="Millares [0] 11 2 3 3 4" xfId="19584" xr:uid="{385A4D6A-6CEB-4433-8C3A-A8E1272E8C5F}"/>
    <cellStyle name="Millares [0] 11 2 3 3 5" xfId="49837" xr:uid="{975157A8-B101-4D9D-8800-784BC81EB906}"/>
    <cellStyle name="Millares [0] 11 2 3 4" xfId="10849" xr:uid="{680BA4B3-791B-41C1-9080-4BBB6C62E2EE}"/>
    <cellStyle name="Millares [0] 11 2 3 4 2" xfId="25359" xr:uid="{94D55FCB-19AD-43C1-AC70-C4A06D45F305}"/>
    <cellStyle name="Millares [0] 11 2 3 5" xfId="13689" xr:uid="{4C4171CF-439E-4B27-BE85-8B17A9F1D626}"/>
    <cellStyle name="Millares [0] 11 2 3 5 2" xfId="31233" xr:uid="{F1941C9D-A201-4D42-9A13-ABF944EF69FF}"/>
    <cellStyle name="Millares [0] 11 2 3 6" xfId="15467" xr:uid="{3E3A7BA0-DE38-4686-8B5E-41A2F080BBEE}"/>
    <cellStyle name="Millares [0] 11 2 3 6 2" xfId="37111" xr:uid="{1C2445A8-B94E-4810-AC8B-21ACBFA4E038}"/>
    <cellStyle name="Millares [0] 11 2 3 7" xfId="17682" xr:uid="{1876A0B6-D105-4F68-B46F-F61F9E509EB2}"/>
    <cellStyle name="Millares [0] 11 2 3 8" xfId="43613" xr:uid="{771B04E3-1568-41AA-8701-AF1CEA67AB83}"/>
    <cellStyle name="Millares [0] 11 2 3 9" xfId="48506" xr:uid="{319E164C-2C9A-4B09-A6BF-532372E9A1A2}"/>
    <cellStyle name="Millares [0] 11 2 4" xfId="3122" xr:uid="{8940E814-5494-4BE4-81DC-A2EF8BE16FF7}"/>
    <cellStyle name="Millares [0] 11 2 4 2" xfId="7003" xr:uid="{94A8431D-5F1B-4D33-8CC8-FA675C530F02}"/>
    <cellStyle name="Millares [0] 11 2 4 2 2" xfId="12295" xr:uid="{D13B0308-1ED1-4306-AFB1-8CC2C8D4C4FE}"/>
    <cellStyle name="Millares [0] 11 2 4 2 2 2" xfId="41872" xr:uid="{F110A85E-3D7A-40AB-BF3F-A21139C8F004}"/>
    <cellStyle name="Millares [0] 11 2 4 2 3" xfId="15136" xr:uid="{1FFCB426-BBC4-403E-BFCB-A57B1C580934}"/>
    <cellStyle name="Millares [0] 11 2 4 2 4" xfId="21421" xr:uid="{AA268DCC-3552-4E36-AF65-DCD3D5CD1EE8}"/>
    <cellStyle name="Millares [0] 11 2 4 2 5" xfId="46553" xr:uid="{F6A84789-F19A-4535-8EDD-9821C2360466}"/>
    <cellStyle name="Millares [0] 11 2 4 2 6" xfId="49952" xr:uid="{A5A747FB-F07C-49AA-80D6-1FAAE6E1B2B7}"/>
    <cellStyle name="Millares [0] 11 2 4 3" xfId="11393" xr:uid="{5F79460A-CBF0-45E4-98CF-CE124278D3B6}"/>
    <cellStyle name="Millares [0] 11 2 4 3 2" xfId="27241" xr:uid="{76469AC4-7F42-4D6E-BDFC-4ED62A6DE289}"/>
    <cellStyle name="Millares [0] 11 2 4 4" xfId="14233" xr:uid="{8F43BCF1-0CD8-4CC5-82E3-785869C538DA}"/>
    <cellStyle name="Millares [0] 11 2 4 4 2" xfId="33119" xr:uid="{C44DCA8D-6FE9-4B79-A59C-AC42978F5FCC}"/>
    <cellStyle name="Millares [0] 11 2 4 5" xfId="15583" xr:uid="{F6B80ED3-BE4E-4E34-A121-0712388044AA}"/>
    <cellStyle name="Millares [0] 11 2 4 5 2" xfId="38983" xr:uid="{25F30494-54C6-4470-89A5-D0E12D79B808}"/>
    <cellStyle name="Millares [0] 11 2 4 6" xfId="17929" xr:uid="{CD00489C-0725-414E-85BE-82A7E5E70F3C}"/>
    <cellStyle name="Millares [0] 11 2 4 7" xfId="44157" xr:uid="{B7E837BE-85BB-47C1-82B0-978EF38CF3F1}"/>
    <cellStyle name="Millares [0] 11 2 4 8" xfId="49050" xr:uid="{46484AD4-F898-49E2-944B-E94EC7E67306}"/>
    <cellStyle name="Millares [0] 11 2 5" xfId="3624" xr:uid="{D08B2CC4-92C8-4ED5-90FD-0ED280389BA9}"/>
    <cellStyle name="Millares [0] 11 2 5 2" xfId="11865" xr:uid="{1CB27C6F-4004-430A-B81E-B42B8C3E93BC}"/>
    <cellStyle name="Millares [0] 11 2 5 2 2" xfId="41684" xr:uid="{0A84B953-0816-41F1-A608-765BD3C000B0}"/>
    <cellStyle name="Millares [0] 11 2 5 3" xfId="14705" xr:uid="{3EC8B5DD-4F5A-4A88-B666-B23B0BAE7C39}"/>
    <cellStyle name="Millares [0] 11 2 5 4" xfId="18675" xr:uid="{0D112679-03FB-4907-8D4A-AE61078284D3}"/>
    <cellStyle name="Millares [0] 11 2 5 5" xfId="44629" xr:uid="{D0FCE1E0-179D-4380-95AC-3B2666174007}"/>
    <cellStyle name="Millares [0] 11 2 5 6" xfId="49522" xr:uid="{E144CDA5-EAAE-48E8-9273-8C01049D123B}"/>
    <cellStyle name="Millares [0] 11 2 6" xfId="4147" xr:uid="{6092567A-85DE-440C-A459-F87AC6A73506}"/>
    <cellStyle name="Millares [0] 11 2 6 2" xfId="12107" xr:uid="{97575CCE-133B-459C-B8AE-9FC81CC26F46}"/>
    <cellStyle name="Millares [0] 11 2 6 3" xfId="14948" xr:uid="{D7083EEB-CB85-41ED-875B-75E3325AF37A}"/>
    <cellStyle name="Millares [0] 11 2 6 4" xfId="24390" xr:uid="{ACCED64E-4932-4E8B-AAD5-37AE2D63F9DE}"/>
    <cellStyle name="Millares [0] 11 2 6 5" xfId="45047" xr:uid="{66C4CB02-33E8-4CBD-BD1C-29E344311558}"/>
    <cellStyle name="Millares [0] 11 2 6 6" xfId="49764" xr:uid="{9D480321-4AA9-4F65-B5CA-6807CC358429}"/>
    <cellStyle name="Millares [0] 11 2 7" xfId="9887" xr:uid="{2C5A5764-AA84-46DC-8EEE-1C25FA40A6B3}"/>
    <cellStyle name="Millares [0] 11 2 7 2" xfId="30268" xr:uid="{69519078-FEFD-45FF-B942-F2732EA2F13E}"/>
    <cellStyle name="Millares [0] 11 2 8" xfId="12727" xr:uid="{548C501D-4A4E-42F8-87D2-9A67BB0B8610}"/>
    <cellStyle name="Millares [0] 11 2 8 2" xfId="36147" xr:uid="{A7ACC0BD-8CBE-4737-94F9-74FB0DEADC96}"/>
    <cellStyle name="Millares [0] 11 2 9" xfId="15393" xr:uid="{3053C912-308C-41D4-BFD2-D79B276FC843}"/>
    <cellStyle name="Millares [0] 11 3" xfId="2048" xr:uid="{4A4DAA4D-21CE-421E-ACBB-A4453D4B3194}"/>
    <cellStyle name="Millares [0] 11 3 10" xfId="47976" xr:uid="{8881F9A0-2539-456E-8B4A-62738765ED14}"/>
    <cellStyle name="Millares [0] 11 3 2" xfId="5397" xr:uid="{E39033CB-D410-49E4-B8E0-8895E8AAFD27}"/>
    <cellStyle name="Millares [0] 11 3 2 2" xfId="8264" xr:uid="{10B86992-8C6B-4D0F-B75C-698E7EBF5015}"/>
    <cellStyle name="Millares [0] 11 3 2 2 2" xfId="12391" xr:uid="{3B4CEDE0-CE26-47F3-8F35-6737D21AB1CD}"/>
    <cellStyle name="Millares [0] 11 3 2 2 2 2" xfId="41968" xr:uid="{EA39FFC7-466E-4937-BC97-99294A3CCBB6}"/>
    <cellStyle name="Millares [0] 11 3 2 2 2 3" xfId="22640" xr:uid="{EB5FB08D-CAB1-46FB-AE70-A5D6DDAD85FE}"/>
    <cellStyle name="Millares [0] 11 3 2 2 3" xfId="15232" xr:uid="{1BDD9937-D878-4B6A-ABAF-0BB4FB8DA76B}"/>
    <cellStyle name="Millares [0] 11 3 2 2 3 2" xfId="28497" xr:uid="{9CA30984-6169-4C3C-93A4-F420E0EBD56C}"/>
    <cellStyle name="Millares [0] 11 3 2 2 4" xfId="15679" xr:uid="{2A746517-5DF8-4BD7-BA0D-F5488FAAB181}"/>
    <cellStyle name="Millares [0] 11 3 2 2 4 2" xfId="34379" xr:uid="{E635EA50-2E93-4B9A-8E5F-B9D66054AA90}"/>
    <cellStyle name="Millares [0] 11 3 2 2 5" xfId="40243" xr:uid="{73451D0D-DA23-49AD-BC12-AECC6111CF65}"/>
    <cellStyle name="Millares [0] 11 3 2 2 6" xfId="18110" xr:uid="{1689F753-369E-4AA6-8A97-60E5FE23EE84}"/>
    <cellStyle name="Millares [0] 11 3 2 2 7" xfId="50048" xr:uid="{35C088AA-71EA-4C94-9AF7-EEC673351BCE}"/>
    <cellStyle name="Millares [0] 11 3 2 3" xfId="12204" xr:uid="{2D30BC92-A2A2-4551-A89B-BE07B34E99ED}"/>
    <cellStyle name="Millares [0] 11 3 2 3 2" xfId="41781" xr:uid="{FF549E71-6C6C-43B2-94D7-0FBF37EE5464}"/>
    <cellStyle name="Millares [0] 11 3 2 3 3" xfId="19863" xr:uid="{271BD592-D5B1-43EC-9677-FC53792044BE}"/>
    <cellStyle name="Millares [0] 11 3 2 4" xfId="15045" xr:uid="{088B6F14-65F5-4E5B-B73E-FFA56114D07D}"/>
    <cellStyle name="Millares [0] 11 3 2 4 2" xfId="25648" xr:uid="{560DD218-FB1C-457B-90B5-C56045A8738A}"/>
    <cellStyle name="Millares [0] 11 3 2 5" xfId="15492" xr:uid="{11E10642-BBB7-4A0B-A6C4-F8A9892F13D4}"/>
    <cellStyle name="Millares [0] 11 3 2 5 2" xfId="31522" xr:uid="{00ED98B2-B205-4FA0-AF3F-C0ED064C4306}"/>
    <cellStyle name="Millares [0] 11 3 2 6" xfId="37393" xr:uid="{5D24EE66-58BC-41EE-8872-398ED5478360}"/>
    <cellStyle name="Millares [0] 11 3 2 7" xfId="17726" xr:uid="{4C261376-C8A0-47F9-8E70-2CFC736EF15A}"/>
    <cellStyle name="Millares [0] 11 3 2 8" xfId="45479" xr:uid="{ED5C063D-E0B4-4446-AC97-049617919B66}"/>
    <cellStyle name="Millares [0] 11 3 2 9" xfId="49861" xr:uid="{158D6839-0D5B-45D5-8555-2EC6E20E87F0}"/>
    <cellStyle name="Millares [0] 11 3 3" xfId="7292" xr:uid="{E9913255-7A11-43FA-8743-0FB75651F598}"/>
    <cellStyle name="Millares [0] 11 3 3 2" xfId="12319" xr:uid="{FCB4A1F6-2F0A-488F-9475-B41F962FE9C8}"/>
    <cellStyle name="Millares [0] 11 3 3 2 2" xfId="41896" xr:uid="{91AA38F3-3D94-46A2-A142-2DC8E7180A6B}"/>
    <cellStyle name="Millares [0] 11 3 3 2 3" xfId="21698" xr:uid="{8083AC6D-D180-4314-B31C-6890E31C974B}"/>
    <cellStyle name="Millares [0] 11 3 3 3" xfId="15160" xr:uid="{5804FE7A-7525-44A3-B63E-64A03107851F}"/>
    <cellStyle name="Millares [0] 11 3 3 3 2" xfId="27526" xr:uid="{5164FB0C-8C50-4FBA-89D5-ECC841963100}"/>
    <cellStyle name="Millares [0] 11 3 3 4" xfId="15607" xr:uid="{713DD41F-E145-4298-B3F0-518FF99D3888}"/>
    <cellStyle name="Millares [0] 11 3 3 4 2" xfId="33408" xr:uid="{A29571C0-75D0-4250-9BC9-7DD35665E66C}"/>
    <cellStyle name="Millares [0] 11 3 3 5" xfId="39272" xr:uid="{B338E33A-0B73-4FE0-B663-832A652167D1}"/>
    <cellStyle name="Millares [0] 11 3 3 6" xfId="17970" xr:uid="{5FBD2E1A-E7C5-4919-8C48-92608EFCBB17}"/>
    <cellStyle name="Millares [0] 11 3 3 7" xfId="49976" xr:uid="{066E57E1-0301-4655-A0A0-4BA57C3E39D0}"/>
    <cellStyle name="Millares [0] 11 3 4" xfId="4430" xr:uid="{D134DC0D-003A-4EA7-A4FA-5F297C12E769}"/>
    <cellStyle name="Millares [0] 11 3 4 2" xfId="12132" xr:uid="{F280B40A-7C21-4D10-A399-4AEC7F47277C}"/>
    <cellStyle name="Millares [0] 11 3 4 2 2" xfId="41709" xr:uid="{BDF1AC6A-5BC4-4BC4-9D0A-6F75271D8615}"/>
    <cellStyle name="Millares [0] 11 3 4 3" xfId="14973" xr:uid="{FAC1A82E-0A05-41F7-95E6-177702AD6894}"/>
    <cellStyle name="Millares [0] 11 3 4 4" xfId="18933" xr:uid="{2E72399B-B321-4A97-8FC2-D543FAC53B9D}"/>
    <cellStyle name="Millares [0] 11 3 4 5" xfId="49789" xr:uid="{630E4D64-95E9-4528-A2A4-240F55B2E338}"/>
    <cellStyle name="Millares [0] 11 3 5" xfId="10319" xr:uid="{84324872-844A-45AD-A11E-0D5E47E37F08}"/>
    <cellStyle name="Millares [0] 11 3 5 2" xfId="24677" xr:uid="{B7445725-15F4-4196-9EC3-363CD34B2497}"/>
    <cellStyle name="Millares [0] 11 3 6" xfId="13159" xr:uid="{13C21556-5170-4A60-9A35-96702C952918}"/>
    <cellStyle name="Millares [0] 11 3 6 2" xfId="30556" xr:uid="{977950F8-AD0E-4A3A-8360-9B78947676E0}"/>
    <cellStyle name="Millares [0] 11 3 7" xfId="15418" xr:uid="{BADE40D9-5CF0-49CF-A015-C034EBAB6A78}"/>
    <cellStyle name="Millares [0] 11 3 7 2" xfId="36436" xr:uid="{AE20A846-6704-47C7-800B-A9B83819821B}"/>
    <cellStyle name="Millares [0] 11 3 8" xfId="17596" xr:uid="{8CD9760A-202A-4B81-9DA0-42A3327B4A88}"/>
    <cellStyle name="Millares [0] 11 3 9" xfId="43083" xr:uid="{9587C5DC-32F2-466C-AF4D-DBBA6DD1AED8}"/>
    <cellStyle name="Millares [0] 11 4" xfId="2466" xr:uid="{FE745225-17E9-48EC-B4B2-71D863937B79}"/>
    <cellStyle name="Millares [0] 11 4 2" xfId="7779" xr:uid="{62B8A40A-56D5-424A-9AEB-9C3E8E989D11}"/>
    <cellStyle name="Millares [0] 11 4 2 2" xfId="12355" xr:uid="{4C0F9C0F-F304-436B-9C3A-1A9D66F7A63C}"/>
    <cellStyle name="Millares [0] 11 4 2 2 2" xfId="41932" xr:uid="{DB5E1E28-9DBD-4D67-9400-FDC7171D95C9}"/>
    <cellStyle name="Millares [0] 11 4 2 2 3" xfId="22168" xr:uid="{B5051E3F-D3D0-4D0A-90D5-2EA1A9FC99FC}"/>
    <cellStyle name="Millares [0] 11 4 2 3" xfId="15196" xr:uid="{14240AC4-F5CE-49A0-A0F4-7B3350904FA1}"/>
    <cellStyle name="Millares [0] 11 4 2 3 2" xfId="28012" xr:uid="{1F12DBF0-DA0B-4598-8DF9-D8A4F1232677}"/>
    <cellStyle name="Millares [0] 11 4 2 4" xfId="15643" xr:uid="{5A38AEB8-9B00-44E9-8F99-1D8E695469B8}"/>
    <cellStyle name="Millares [0] 11 4 2 4 2" xfId="33894" xr:uid="{6CBFD7FD-CAFC-4B07-806B-73A1BF5AA1FF}"/>
    <cellStyle name="Millares [0] 11 4 2 5" xfId="39758" xr:uid="{58D94EF0-BFA7-48EF-95B3-D067F78C9655}"/>
    <cellStyle name="Millares [0] 11 4 2 6" xfId="18041" xr:uid="{7669B874-0B89-4AFF-B782-FF57947F3639}"/>
    <cellStyle name="Millares [0] 11 4 2 7" xfId="45897" xr:uid="{D3D35FEC-1D5D-4374-8D10-034F9BDDC352}"/>
    <cellStyle name="Millares [0] 11 4 2 8" xfId="50012" xr:uid="{8986BB38-D87D-4CBC-938D-B08C0630E929}"/>
    <cellStyle name="Millares [0] 11 4 3" xfId="4912" xr:uid="{15177A1A-A49A-4E5F-86F2-590F4C23918E}"/>
    <cellStyle name="Millares [0] 11 4 3 2" xfId="12168" xr:uid="{2A351036-0FFA-40B7-A59A-CC02A20C40FB}"/>
    <cellStyle name="Millares [0] 11 4 3 2 2" xfId="41745" xr:uid="{799ED866-CE46-4512-A78A-B892259E6987}"/>
    <cellStyle name="Millares [0] 11 4 3 3" xfId="15009" xr:uid="{1CF70B97-1166-44E0-AC67-DA12A2DEE5BD}"/>
    <cellStyle name="Millares [0] 11 4 3 4" xfId="19395" xr:uid="{B98B512F-1A47-4FD5-AEC8-BBDD91AE209C}"/>
    <cellStyle name="Millares [0] 11 4 3 5" xfId="49825" xr:uid="{643CAB89-1015-48F8-BAA4-9CCA931BA78C}"/>
    <cellStyle name="Millares [0] 11 4 4" xfId="10737" xr:uid="{4795F915-3A95-4E11-A95C-DC485D55E40C}"/>
    <cellStyle name="Millares [0] 11 4 4 2" xfId="25163" xr:uid="{2B9087A3-1734-400C-B8ED-6D8B84143D81}"/>
    <cellStyle name="Millares [0] 11 4 5" xfId="13577" xr:uid="{3E69686F-9470-4873-A47F-3465009981C0}"/>
    <cellStyle name="Millares [0] 11 4 5 2" xfId="31037" xr:uid="{FB48EC52-B10C-4742-8459-D63DD0039E2D}"/>
    <cellStyle name="Millares [0] 11 4 6" xfId="15455" xr:uid="{B3C9380A-1B45-4611-9408-0F4D29144BAB}"/>
    <cellStyle name="Millares [0] 11 4 6 2" xfId="36916" xr:uid="{8A9E35D4-2919-499F-ACDD-34D8DE414E27}"/>
    <cellStyle name="Millares [0] 11 4 7" xfId="17660" xr:uid="{E98A76D3-44F7-4B44-9DB6-34FD84FEA4F2}"/>
    <cellStyle name="Millares [0] 11 4 8" xfId="43501" xr:uid="{2FB1EF8C-8666-44D3-8136-DA63B807F521}"/>
    <cellStyle name="Millares [0] 11 4 9" xfId="48394" xr:uid="{6EA1B1C6-88D3-461D-B145-8005C45EF7AC}"/>
    <cellStyle name="Millares [0] 11 5" xfId="3010" xr:uid="{6DBA78BF-FE82-4432-B173-3FC9A511BAAD}"/>
    <cellStyle name="Millares [0] 11 5 2" xfId="8791" xr:uid="{C8F51DB4-8AF8-4A23-AA23-AF93C6A99390}"/>
    <cellStyle name="Millares [0] 11 5 2 2" xfId="12427" xr:uid="{E68B128C-1ECE-4FAE-A4CA-00E528B57DA6}"/>
    <cellStyle name="Millares [0] 11 5 2 2 2" xfId="42004" xr:uid="{3D46B530-0E13-43B4-AD14-DE0B7A8A70B6}"/>
    <cellStyle name="Millares [0] 11 5 2 2 3" xfId="23158" xr:uid="{A1070D14-27B2-4130-8F66-101A68CE5417}"/>
    <cellStyle name="Millares [0] 11 5 2 3" xfId="15268" xr:uid="{2A72D5DB-8B0E-4837-82BB-FDBD382AD0C5}"/>
    <cellStyle name="Millares [0] 11 5 2 3 2" xfId="29023" xr:uid="{57EF4145-ACF1-46C8-A36C-A09CA268A0D3}"/>
    <cellStyle name="Millares [0] 11 5 2 4" xfId="15717" xr:uid="{FBED1D56-04AF-4FBB-93CA-3B9766827B94}"/>
    <cellStyle name="Millares [0] 11 5 2 4 2" xfId="34905" xr:uid="{39AB4101-0C1F-455F-B87E-81D200DD6D83}"/>
    <cellStyle name="Millares [0] 11 5 2 5" xfId="40769" xr:uid="{65677319-5C50-4B8B-99DD-69F7F99F6538}"/>
    <cellStyle name="Millares [0] 11 5 2 6" xfId="18177" xr:uid="{388F1BDC-C0DF-4C1B-92FB-5F26FC05AE2B}"/>
    <cellStyle name="Millares [0] 11 5 2 7" xfId="46441" xr:uid="{1C706FDB-87A5-4216-A6A8-A02BF3416816}"/>
    <cellStyle name="Millares [0] 11 5 2 8" xfId="50084" xr:uid="{54708647-0F0D-46F6-B8D7-F34EEC4C6DA2}"/>
    <cellStyle name="Millares [0] 11 5 3" xfId="5922" xr:uid="{AC817271-7DBA-4A90-ADFC-F54605F79B12}"/>
    <cellStyle name="Millares [0] 11 5 3 2" xfId="12240" xr:uid="{BC4D1D97-1F7F-4DF1-AA0D-DAC444A5978E}"/>
    <cellStyle name="Millares [0] 11 5 3 2 2" xfId="41817" xr:uid="{8B5A4D9E-CFC7-4228-B4A9-64DF4D948F09}"/>
    <cellStyle name="Millares [0] 11 5 3 3" xfId="15081" xr:uid="{EE3CFA6C-B0F2-4082-A4A2-A4B4C17CDC1E}"/>
    <cellStyle name="Millares [0] 11 5 3 4" xfId="20373" xr:uid="{A23D2F55-5152-48AA-BED8-042BC6F70A5B}"/>
    <cellStyle name="Millares [0] 11 5 3 5" xfId="49897" xr:uid="{CEA185FA-7A20-42B7-A3FD-00FC91043A36}"/>
    <cellStyle name="Millares [0] 11 5 4" xfId="11281" xr:uid="{F4AD20EF-CB83-4A3F-B900-6CF4EBCF8710}"/>
    <cellStyle name="Millares [0] 11 5 4 2" xfId="26173" xr:uid="{9263DA35-E510-4564-A43B-9F7DF3091042}"/>
    <cellStyle name="Millares [0] 11 5 5" xfId="14121" xr:uid="{045C4F40-7863-482F-B3D4-60B08CF8E471}"/>
    <cellStyle name="Millares [0] 11 5 5 2" xfId="32048" xr:uid="{656817C7-54CA-48D0-9061-DF3D4A1907A7}"/>
    <cellStyle name="Millares [0] 11 5 6" xfId="15528" xr:uid="{39007D80-73D4-45CF-BA94-02EC701543EF}"/>
    <cellStyle name="Millares [0] 11 5 6 2" xfId="37914" xr:uid="{90E0F38A-58A0-4613-9F30-BF30BEB7E747}"/>
    <cellStyle name="Millares [0] 11 5 7" xfId="17795" xr:uid="{F8018931-C09D-411A-A629-ECD4A8E23C43}"/>
    <cellStyle name="Millares [0] 11 5 8" xfId="44045" xr:uid="{B8460510-9CDD-4A19-9BE2-6D7869696CE5}"/>
    <cellStyle name="Millares [0] 11 5 9" xfId="48938" xr:uid="{3070A4BC-3848-49B5-80A8-9580241F2BFE}"/>
    <cellStyle name="Millares [0] 11 6" xfId="3512" xr:uid="{16F5F9A8-57D2-4DB3-8089-E8793CFE2166}"/>
    <cellStyle name="Millares [0] 11 6 2" xfId="6808" xr:uid="{AE53FB03-C2A0-4BA6-81DE-D264E45648EF}"/>
    <cellStyle name="Millares [0] 11 6 2 2" xfId="12283" xr:uid="{0E3763FF-1B46-41C8-81D0-E35E4340D625}"/>
    <cellStyle name="Millares [0] 11 6 2 2 2" xfId="41860" xr:uid="{74E25907-CC7F-45B6-B606-9A0D99647D2F}"/>
    <cellStyle name="Millares [0] 11 6 2 3" xfId="15124" xr:uid="{6C574B37-2F99-4253-A7DC-84E3073A6745}"/>
    <cellStyle name="Millares [0] 11 6 2 4" xfId="21232" xr:uid="{9CE8AEDE-0194-47F3-AC41-E43DA94CA228}"/>
    <cellStyle name="Millares [0] 11 6 2 5" xfId="49940" xr:uid="{E114F35C-D7B8-4A71-97B1-CE1D68C75702}"/>
    <cellStyle name="Millares [0] 11 6 3" xfId="11753" xr:uid="{15069BD7-5096-4F7E-8A35-8A40ADDDD4FD}"/>
    <cellStyle name="Millares [0] 11 6 3 2" xfId="27047" xr:uid="{34CA8082-8787-44DF-85F3-67B3B929B9D2}"/>
    <cellStyle name="Millares [0] 11 6 4" xfId="14593" xr:uid="{7745C635-4837-4E6F-B6EC-16510CC1A29A}"/>
    <cellStyle name="Millares [0] 11 6 4 2" xfId="32923" xr:uid="{CC3831F0-0161-40CC-98A1-0515EF721B7A}"/>
    <cellStyle name="Millares [0] 11 6 5" xfId="15571" xr:uid="{6277159D-4ECA-4BEF-9AD6-3FB529E9363D}"/>
    <cellStyle name="Millares [0] 11 6 5 2" xfId="38787" xr:uid="{BC0F8E40-39CC-4574-BB50-9FBB0E56C6F0}"/>
    <cellStyle name="Millares [0] 11 6 6" xfId="17901" xr:uid="{95ED983A-8360-490E-BE70-97D34E5BF75F}"/>
    <cellStyle name="Millares [0] 11 6 7" xfId="44517" xr:uid="{0EA7D694-35CC-4977-8CE1-6F7491E4927C}"/>
    <cellStyle name="Millares [0] 11 6 8" xfId="49410" xr:uid="{6FB36946-5A12-413D-8725-A6A7D122D087}"/>
    <cellStyle name="Millares [0] 11 7" xfId="3954" xr:uid="{F5A55CD6-C932-4736-B886-07BE23BBBF52}"/>
    <cellStyle name="Millares [0] 11 7 2" xfId="12089" xr:uid="{C6E80B51-9E3B-413F-B4C2-EA87793B63C3}"/>
    <cellStyle name="Millares [0] 11 7 2 2" xfId="41666" xr:uid="{72B95296-9E92-4D82-8CD2-0D8A79A9F7D3}"/>
    <cellStyle name="Millares [0] 11 7 3" xfId="14930" xr:uid="{666CEB9D-1FA9-40FF-84FF-512640E3C7F0}"/>
    <cellStyle name="Millares [0] 11 7 4" xfId="18480" xr:uid="{FF17D892-9EB4-40DD-AC6D-BC21CDB8C2ED}"/>
    <cellStyle name="Millares [0] 11 7 5" xfId="44935" xr:uid="{491E64F7-7BB2-43D0-A75B-0D141F22E04B}"/>
    <cellStyle name="Millares [0] 11 7 6" xfId="49746" xr:uid="{F00C2F29-1396-4797-A88C-7EFB05F43A60}"/>
    <cellStyle name="Millares [0] 11 8" xfId="9775" xr:uid="{F8ECF899-9073-4366-86A2-C2E98A03DE8E}"/>
    <cellStyle name="Millares [0] 11 8 2" xfId="24188" xr:uid="{D37CFEAD-317B-48F5-B279-8B7C466C6FA9}"/>
    <cellStyle name="Millares [0] 11 9" xfId="12615" xr:uid="{8302A658-58C1-4D53-A7F2-7D29A115BE26}"/>
    <cellStyle name="Millares [0] 11 9 2" xfId="30066" xr:uid="{EC4792B4-EF0E-4C07-9AEE-115F9D913F3F}"/>
    <cellStyle name="Millares [0] 12" xfId="320" xr:uid="{00000000-0005-0000-0000-0000E4000000}"/>
    <cellStyle name="Millares [0] 12 10" xfId="15378" xr:uid="{4D036933-9E99-481B-82DA-33D99F4B6CBB}"/>
    <cellStyle name="Millares [0] 12 10 2" xfId="35970" xr:uid="{B90DF982-CBD5-4022-B3DD-91FEB567DB0F}"/>
    <cellStyle name="Millares [0] 12 11" xfId="16060" xr:uid="{F3580994-3A64-43B9-A1BD-9F00FAC92382}"/>
    <cellStyle name="Millares [0] 12 12" xfId="16603" xr:uid="{6D3857BD-3FB1-4650-AB74-FC56637854E7}"/>
    <cellStyle name="Millares [0] 12 13" xfId="17147" xr:uid="{D9D9DF7E-AEC2-4B15-99E1-095836DB3A21}"/>
    <cellStyle name="Millares [0] 12 14" xfId="17527" xr:uid="{C00EF626-174A-47A2-97B3-4E600CD813CE}"/>
    <cellStyle name="Millares [0] 12 15" xfId="42641" xr:uid="{8E0979C4-60DA-4F05-9CB6-E9B71E0D2D8B}"/>
    <cellStyle name="Millares [0] 12 16" xfId="47534" xr:uid="{EE7E117E-EB6C-430B-834D-FBF72E3BD863}"/>
    <cellStyle name="Millares [0] 12 2" xfId="444" xr:uid="{00000000-0005-0000-0000-0000E5000000}"/>
    <cellStyle name="Millares [0] 12 2 10" xfId="16170" xr:uid="{C19E5990-FB36-46C5-92FA-28FF6BCFF8C4}"/>
    <cellStyle name="Millares [0] 12 2 11" xfId="16713" xr:uid="{6AB3FA9C-B1A2-468C-80DA-194E06E657A7}"/>
    <cellStyle name="Millares [0] 12 2 12" xfId="17257" xr:uid="{B86F22E8-CEC5-43C1-BE56-C8ECB887FA64}"/>
    <cellStyle name="Millares [0] 12 2 13" xfId="17557" xr:uid="{836BDC59-355E-4AE3-84F7-C012EBD62357}"/>
    <cellStyle name="Millares [0] 12 2 14" xfId="42751" xr:uid="{C7E9AD0F-5069-4605-B710-6F3C9BDE4B2E}"/>
    <cellStyle name="Millares [0] 12 2 15" xfId="47644" xr:uid="{1FFDD9B2-BFB2-4293-B548-629E56258145}"/>
    <cellStyle name="Millares [0] 12 2 16" xfId="50176" xr:uid="{0F0052B1-3650-432E-8623-BE1875781CC4}"/>
    <cellStyle name="Millares [0] 12 2 2" xfId="2260" xr:uid="{F82BFA9B-DBC5-49F2-A50C-5478D8502729}"/>
    <cellStyle name="Millares [0] 12 2 2 10" xfId="48188" xr:uid="{9C1B2091-0275-4140-8381-5FA5C448197B}"/>
    <cellStyle name="Millares [0] 12 2 2 2" xfId="5615" xr:uid="{58721DCC-9CB9-439F-BB56-CB5C896473A3}"/>
    <cellStyle name="Millares [0] 12 2 2 2 2" xfId="8482" xr:uid="{47FD76DB-82F3-4776-9889-C373421A81AC}"/>
    <cellStyle name="Millares [0] 12 2 2 2 2 2" xfId="12404" xr:uid="{BC0198C5-C8F2-4FC6-9961-02E8ADA669B0}"/>
    <cellStyle name="Millares [0] 12 2 2 2 2 2 2" xfId="41981" xr:uid="{CDD26310-4A64-4DBA-B898-2C87E68B7D96}"/>
    <cellStyle name="Millares [0] 12 2 2 2 2 2 3" xfId="22856" xr:uid="{884D9719-FE2E-45B8-A6DF-EC2706E7230A}"/>
    <cellStyle name="Millares [0] 12 2 2 2 2 3" xfId="15245" xr:uid="{C78ECEC8-6B8D-4DB9-A8F4-79859DE827D9}"/>
    <cellStyle name="Millares [0] 12 2 2 2 2 3 2" xfId="28715" xr:uid="{6592AB6F-AD24-48D8-9CE6-3A5B69F8810F}"/>
    <cellStyle name="Millares [0] 12 2 2 2 2 4" xfId="15693" xr:uid="{F5274FF6-4411-49C1-99AB-0DA413B047C6}"/>
    <cellStyle name="Millares [0] 12 2 2 2 2 4 2" xfId="34597" xr:uid="{3EEAE546-E46D-4963-8157-B1BE90B516D2}"/>
    <cellStyle name="Millares [0] 12 2 2 2 2 5" xfId="40461" xr:uid="{1907AC5A-6B76-499A-B4B1-9398FA38C05D}"/>
    <cellStyle name="Millares [0] 12 2 2 2 2 6" xfId="18137" xr:uid="{7EBDFEA5-3BE6-4F8E-9463-ADAF757ACA2F}"/>
    <cellStyle name="Millares [0] 12 2 2 2 2 7" xfId="50061" xr:uid="{59288CB4-9B04-4D94-9E37-58AFCAA6B1F7}"/>
    <cellStyle name="Millares [0] 12 2 2 2 3" xfId="12217" xr:uid="{06F2B86F-4822-4A9D-8B48-35712E067A2D}"/>
    <cellStyle name="Millares [0] 12 2 2 2 3 2" xfId="41794" xr:uid="{19EA4EAB-B658-4024-8A17-ACC4BB804B70}"/>
    <cellStyle name="Millares [0] 12 2 2 2 3 3" xfId="20074" xr:uid="{46D0E485-25EB-4055-A4BA-EF2FD70A5577}"/>
    <cellStyle name="Millares [0] 12 2 2 2 4" xfId="15058" xr:uid="{337A6EA2-6583-4C87-8F86-A9D0B9C6CABB}"/>
    <cellStyle name="Millares [0] 12 2 2 2 4 2" xfId="25866" xr:uid="{66302AE0-CA52-4DFB-BF13-7737B4A819ED}"/>
    <cellStyle name="Millares [0] 12 2 2 2 5" xfId="15505" xr:uid="{C7A6A0D9-42DA-4A38-BFA8-CD7E04922351}"/>
    <cellStyle name="Millares [0] 12 2 2 2 5 2" xfId="31740" xr:uid="{7B5793FB-7F8A-4D57-A94F-361CC50E9FAF}"/>
    <cellStyle name="Millares [0] 12 2 2 2 6" xfId="37609" xr:uid="{E6F3E760-C1E9-46A0-A9F6-A1B0CB345E7F}"/>
    <cellStyle name="Millares [0] 12 2 2 2 7" xfId="17751" xr:uid="{1F215283-7718-41CA-971C-BCDE158A6A21}"/>
    <cellStyle name="Millares [0] 12 2 2 2 8" xfId="45691" xr:uid="{5E81BB0C-2623-417F-8F39-006557E90B78}"/>
    <cellStyle name="Millares [0] 12 2 2 2 9" xfId="49874" xr:uid="{F3BEF76C-FFCD-4AA7-A825-D3FE0FA1EBE0}"/>
    <cellStyle name="Millares [0] 12 2 2 3" xfId="7510" xr:uid="{5173F534-5980-480A-9A4B-AFCBA501B6A1}"/>
    <cellStyle name="Millares [0] 12 2 2 3 2" xfId="12332" xr:uid="{622F44C6-8D25-4633-BCE3-6F5717F7CB50}"/>
    <cellStyle name="Millares [0] 12 2 2 3 2 2" xfId="41909" xr:uid="{39C97E83-1827-4DB8-B133-0CD68FE510FC}"/>
    <cellStyle name="Millares [0] 12 2 2 3 2 3" xfId="21910" xr:uid="{687A1DEE-AE63-4F8D-9056-EF41F926D157}"/>
    <cellStyle name="Millares [0] 12 2 2 3 3" xfId="15173" xr:uid="{A409A72F-8348-40C5-A3F6-941182E21576}"/>
    <cellStyle name="Millares [0] 12 2 2 3 3 2" xfId="27744" xr:uid="{66D947D5-F27A-4257-8D1E-375C95E7E2F0}"/>
    <cellStyle name="Millares [0] 12 2 2 3 4" xfId="15620" xr:uid="{11605C6B-8BD1-459B-A027-259AC3BB3CB8}"/>
    <cellStyle name="Millares [0] 12 2 2 3 4 2" xfId="33626" xr:uid="{19895D74-C39B-448A-8291-2AD13887D324}"/>
    <cellStyle name="Millares [0] 12 2 2 3 5" xfId="39490" xr:uid="{DC9B52B6-1944-4393-8A21-B9A95C7BDBFD}"/>
    <cellStyle name="Millares [0] 12 2 2 3 6" xfId="17997" xr:uid="{47793878-C2F8-43CF-B2C0-B88E6BDD07CE}"/>
    <cellStyle name="Millares [0] 12 2 2 3 7" xfId="49989" xr:uid="{9B29D3F8-558B-439A-A0FD-8BC4438FE602}"/>
    <cellStyle name="Millares [0] 12 2 2 4" xfId="4647" xr:uid="{58546BFA-08B4-4CA3-9DCF-7EBDD2430D62}"/>
    <cellStyle name="Millares [0] 12 2 2 4 2" xfId="12145" xr:uid="{8B9CAD15-57BD-4D62-B397-F2B70998490A}"/>
    <cellStyle name="Millares [0] 12 2 2 4 2 2" xfId="41722" xr:uid="{DB3FB7D6-B7E0-48B9-86B6-D4215E54EE32}"/>
    <cellStyle name="Millares [0] 12 2 2 4 3" xfId="14986" xr:uid="{49BC6ACA-8526-43A3-ADC7-516752E086EA}"/>
    <cellStyle name="Millares [0] 12 2 2 4 4" xfId="19141" xr:uid="{B0CF580A-DBE6-4022-8749-49D4A9655819}"/>
    <cellStyle name="Millares [0] 12 2 2 4 5" xfId="49802" xr:uid="{A822CBD8-3889-4E2C-9D20-DB1F08BB5041}"/>
    <cellStyle name="Millares [0] 12 2 2 5" xfId="10531" xr:uid="{C8EE219A-6FED-47E4-BD10-ADA1D85313C9}"/>
    <cellStyle name="Millares [0] 12 2 2 5 2" xfId="24895" xr:uid="{3FF6E694-BCE7-4051-98C2-59F8A039B77F}"/>
    <cellStyle name="Millares [0] 12 2 2 6" xfId="13371" xr:uid="{3F476EFB-D0AC-4C05-A26A-11C20F3DCE9A}"/>
    <cellStyle name="Millares [0] 12 2 2 6 2" xfId="30771" xr:uid="{FBED37A3-B6EF-4861-BCE8-971CF2D7887A}"/>
    <cellStyle name="Millares [0] 12 2 2 7" xfId="15431" xr:uid="{7BA78ACF-B342-4943-B330-D8DC55B93D38}"/>
    <cellStyle name="Millares [0] 12 2 2 7 2" xfId="36652" xr:uid="{E4C0AA93-A239-4B47-99F9-81A08F0C66CF}"/>
    <cellStyle name="Millares [0] 12 2 2 8" xfId="17619" xr:uid="{38042185-7921-435A-B745-602211F5C55D}"/>
    <cellStyle name="Millares [0] 12 2 2 9" xfId="43295" xr:uid="{4A200F79-8A75-49B0-A9B3-C7DFD20DB314}"/>
    <cellStyle name="Millares [0] 12 2 3" xfId="2678" xr:uid="{85A68BED-270A-4283-97ED-EF2A1D90D23F}"/>
    <cellStyle name="Millares [0] 12 2 3 2" xfId="7997" xr:uid="{5E8AE470-0F6D-407B-8276-3C88FD92F6BC}"/>
    <cellStyle name="Millares [0] 12 2 3 2 2" xfId="12368" xr:uid="{67856D28-B79B-46B7-BC23-3498DA5D3D15}"/>
    <cellStyle name="Millares [0] 12 2 3 2 2 2" xfId="41945" xr:uid="{72BE8A4D-07F1-4076-B63C-689244ABBDFF}"/>
    <cellStyle name="Millares [0] 12 2 3 2 2 3" xfId="22381" xr:uid="{50B5D650-A6AF-4C7B-9AE7-40987BF26785}"/>
    <cellStyle name="Millares [0] 12 2 3 2 3" xfId="15209" xr:uid="{181C1536-9738-4360-A159-D82D50921A8F}"/>
    <cellStyle name="Millares [0] 12 2 3 2 3 2" xfId="28230" xr:uid="{38FAEFC3-94A9-4307-8B07-718F3AB06445}"/>
    <cellStyle name="Millares [0] 12 2 3 2 4" xfId="15656" xr:uid="{BEB5E780-668F-4445-A89C-47617726BA84}"/>
    <cellStyle name="Millares [0] 12 2 3 2 4 2" xfId="34112" xr:uid="{56DEE100-0170-466E-81BE-62BF68FA6F57}"/>
    <cellStyle name="Millares [0] 12 2 3 2 5" xfId="39976" xr:uid="{B9F8B212-8A4B-4F56-A2DC-5D2A3C41B69A}"/>
    <cellStyle name="Millares [0] 12 2 3 2 6" xfId="18068" xr:uid="{CDE79C43-B99D-4417-9F6D-2DB122C7D758}"/>
    <cellStyle name="Millares [0] 12 2 3 2 7" xfId="46109" xr:uid="{7AE137A1-C85B-4AD9-873D-0948D5EF71F7}"/>
    <cellStyle name="Millares [0] 12 2 3 2 8" xfId="50025" xr:uid="{4F5CAF12-70D6-4C6E-8807-8D4CDFC9A85E}"/>
    <cellStyle name="Millares [0] 12 2 3 3" xfId="5130" xr:uid="{1C14F7CF-7EBA-47EC-9982-E87C3D275ED9}"/>
    <cellStyle name="Millares [0] 12 2 3 3 2" xfId="12181" xr:uid="{8B2D2866-B5F0-40E3-B0E7-A47C259A488F}"/>
    <cellStyle name="Millares [0] 12 2 3 3 2 2" xfId="41758" xr:uid="{A6254842-1DBB-4ACE-9F09-D57B5597BFD1}"/>
    <cellStyle name="Millares [0] 12 2 3 3 3" xfId="15022" xr:uid="{D1D32CDA-8BA9-4F58-8F9C-ED54690ADC34}"/>
    <cellStyle name="Millares [0] 12 2 3 3 4" xfId="19605" xr:uid="{2F6323BB-26C5-45A7-88BE-A443B1E0B141}"/>
    <cellStyle name="Millares [0] 12 2 3 3 5" xfId="49838" xr:uid="{15CBEE06-B52D-44D9-81D2-CC64FA02E10C}"/>
    <cellStyle name="Millares [0] 12 2 3 4" xfId="10949" xr:uid="{38BD3DBC-5AF3-4FBD-B19F-69A3FC805A1F}"/>
    <cellStyle name="Millares [0] 12 2 3 4 2" xfId="25381" xr:uid="{8695BE57-51BC-48C3-907F-AF9281F9F01B}"/>
    <cellStyle name="Millares [0] 12 2 3 5" xfId="13789" xr:uid="{0E173602-839B-4F6A-96C2-C8F2AED58D65}"/>
    <cellStyle name="Millares [0] 12 2 3 5 2" xfId="31255" xr:uid="{D3F988E7-4431-487D-A375-737B32F9B19B}"/>
    <cellStyle name="Millares [0] 12 2 3 6" xfId="15468" xr:uid="{83753389-FEFC-4924-B9FE-4BBF136B8F98}"/>
    <cellStyle name="Millares [0] 12 2 3 6 2" xfId="37132" xr:uid="{7C811C96-7008-429A-9966-8D36FFED1868}"/>
    <cellStyle name="Millares [0] 12 2 3 7" xfId="17684" xr:uid="{3F8FA422-7CBE-422C-BF75-A52CE55858C1}"/>
    <cellStyle name="Millares [0] 12 2 3 8" xfId="43713" xr:uid="{4EF0B8CE-D171-4355-9A7D-5A9D620EAA0D}"/>
    <cellStyle name="Millares [0] 12 2 3 9" xfId="48606" xr:uid="{AB880598-7054-4006-A8B0-7031DFC9CECF}"/>
    <cellStyle name="Millares [0] 12 2 4" xfId="3222" xr:uid="{A3393AD5-BBB8-4150-B659-BD1406450C04}"/>
    <cellStyle name="Millares [0] 12 2 4 2" xfId="7025" xr:uid="{3D7F391C-841E-4761-AB65-F8173B058BDE}"/>
    <cellStyle name="Millares [0] 12 2 4 2 2" xfId="12296" xr:uid="{21A4FFB8-C79D-41E7-9879-A321F30E259C}"/>
    <cellStyle name="Millares [0] 12 2 4 2 2 2" xfId="41873" xr:uid="{A594E252-7AA1-49C6-8501-2033B387794B}"/>
    <cellStyle name="Millares [0] 12 2 4 2 3" xfId="15137" xr:uid="{449A1990-5E52-4368-8111-E71D21565BEF}"/>
    <cellStyle name="Millares [0] 12 2 4 2 4" xfId="21442" xr:uid="{CCD9A5E4-B884-4BE7-B313-34C7B8E8A120}"/>
    <cellStyle name="Millares [0] 12 2 4 2 5" xfId="46653" xr:uid="{71486C39-52DD-4B30-9885-9592BAF92AE0}"/>
    <cellStyle name="Millares [0] 12 2 4 2 6" xfId="49953" xr:uid="{3C7CFBFF-364F-46D4-97D7-80DB0157D84E}"/>
    <cellStyle name="Millares [0] 12 2 4 3" xfId="11493" xr:uid="{70E164C5-698A-4C92-A7C5-5B119DB6DB37}"/>
    <cellStyle name="Millares [0] 12 2 4 3 2" xfId="27262" xr:uid="{DD833519-30CA-4C89-874F-4C9D708C6486}"/>
    <cellStyle name="Millares [0] 12 2 4 4" xfId="14333" xr:uid="{E92C91B2-EE87-44F7-9D9A-FDC2E1317543}"/>
    <cellStyle name="Millares [0] 12 2 4 4 2" xfId="33141" xr:uid="{567A62A6-CA3A-4E11-956A-FAD9E46CBE3F}"/>
    <cellStyle name="Millares [0] 12 2 4 5" xfId="15584" xr:uid="{D3DFCBBC-5CC2-4674-8192-678A3774A3D9}"/>
    <cellStyle name="Millares [0] 12 2 4 5 2" xfId="39005" xr:uid="{3050CFC4-3644-436C-9EAE-15D6FBBF7A16}"/>
    <cellStyle name="Millares [0] 12 2 4 6" xfId="17930" xr:uid="{077E848F-09C2-413E-818E-0A530E8C1059}"/>
    <cellStyle name="Millares [0] 12 2 4 7" xfId="44257" xr:uid="{2AA448C2-1D60-4AD4-8041-3F2DF43774EF}"/>
    <cellStyle name="Millares [0] 12 2 4 8" xfId="49150" xr:uid="{8AF32FAC-6E1C-462E-A169-C598A30E4749}"/>
    <cellStyle name="Millares [0] 12 2 5" xfId="3724" xr:uid="{EF699514-C103-46C4-B40E-04A69A7CA3BA}"/>
    <cellStyle name="Millares [0] 12 2 5 2" xfId="11965" xr:uid="{78BD6BAC-59E1-4777-B299-B6437FE2E189}"/>
    <cellStyle name="Millares [0] 12 2 5 2 2" xfId="41685" xr:uid="{D54ED0B6-A9A6-496D-BAD0-9A4392317036}"/>
    <cellStyle name="Millares [0] 12 2 5 3" xfId="14805" xr:uid="{89F86545-611A-4AAB-9451-112D31480443}"/>
    <cellStyle name="Millares [0] 12 2 5 4" xfId="18697" xr:uid="{A2CCACB6-E367-4F0B-9CBE-9990348CF4EB}"/>
    <cellStyle name="Millares [0] 12 2 5 5" xfId="44729" xr:uid="{FE8DFDD4-3844-48ED-9BCA-6C35EC15CDDE}"/>
    <cellStyle name="Millares [0] 12 2 5 6" xfId="49622" xr:uid="{A0B68C68-F478-485B-AD43-F12A1CEA7A35}"/>
    <cellStyle name="Millares [0] 12 2 6" xfId="4169" xr:uid="{93A14228-5D66-4FFC-A6F0-3D78B6AABBCB}"/>
    <cellStyle name="Millares [0] 12 2 6 2" xfId="12108" xr:uid="{5A23BE8D-3F01-4F9A-9386-112D31B2E857}"/>
    <cellStyle name="Millares [0] 12 2 6 3" xfId="14949" xr:uid="{46898EB7-416C-4CCA-B132-B916693B9C1B}"/>
    <cellStyle name="Millares [0] 12 2 6 4" xfId="24412" xr:uid="{A9254ABB-BB24-4DCE-B486-018037450479}"/>
    <cellStyle name="Millares [0] 12 2 6 5" xfId="45147" xr:uid="{CE590DD4-1D04-404B-8D10-09A5838BC866}"/>
    <cellStyle name="Millares [0] 12 2 6 6" xfId="49765" xr:uid="{7294F75A-A6F9-47CD-9143-71B1A86F1EFF}"/>
    <cellStyle name="Millares [0] 12 2 7" xfId="9987" xr:uid="{EABC7DB3-F295-4869-B62E-74C085F29500}"/>
    <cellStyle name="Millares [0] 12 2 7 2" xfId="30289" xr:uid="{951A3517-2624-44B2-B96D-A15A36C95159}"/>
    <cellStyle name="Millares [0] 12 2 8" xfId="12827" xr:uid="{A1BC04C3-0FA4-47F4-9D2F-895604580692}"/>
    <cellStyle name="Millares [0] 12 2 8 2" xfId="36169" xr:uid="{1E9A2CBD-E35A-4115-8C26-3B2B3937522D}"/>
    <cellStyle name="Millares [0] 12 2 9" xfId="15394" xr:uid="{7E9FC6A3-41C3-4C3B-A65B-DD0DEB49B641}"/>
    <cellStyle name="Millares [0] 12 3" xfId="2150" xr:uid="{967E3F6F-E71D-4AD1-A219-34C0E074A724}"/>
    <cellStyle name="Millares [0] 12 3 10" xfId="48078" xr:uid="{8C0FA744-3639-45FE-A373-0C2707B4F166}"/>
    <cellStyle name="Millares [0] 12 3 2" xfId="5419" xr:uid="{787106E4-ED01-41AE-B0AB-21FD0490AEC2}"/>
    <cellStyle name="Millares [0] 12 3 2 2" xfId="8286" xr:uid="{876580DA-0FED-4F91-A2D9-451D8DE10A42}"/>
    <cellStyle name="Millares [0] 12 3 2 2 2" xfId="12392" xr:uid="{A3DC77D1-239F-4D81-8CE1-1DCB54D5074E}"/>
    <cellStyle name="Millares [0] 12 3 2 2 2 2" xfId="41969" xr:uid="{FA48CBDD-5A19-428E-A899-3A4B1F8ED4CC}"/>
    <cellStyle name="Millares [0] 12 3 2 2 2 3" xfId="22662" xr:uid="{3E8054AB-3FC7-4E27-A7EE-0CD32F327484}"/>
    <cellStyle name="Millares [0] 12 3 2 2 3" xfId="15233" xr:uid="{7FE4EA6B-7B71-492D-9D16-7FD796292C53}"/>
    <cellStyle name="Millares [0] 12 3 2 2 3 2" xfId="28519" xr:uid="{7F3D328D-8EFE-4803-B0B8-3F81B37E4C59}"/>
    <cellStyle name="Millares [0] 12 3 2 2 4" xfId="15680" xr:uid="{EAB57F97-66FD-4FD4-9419-2DD221324FA8}"/>
    <cellStyle name="Millares [0] 12 3 2 2 4 2" xfId="34401" xr:uid="{385160E5-CB99-415C-A547-6389EB88DE6B}"/>
    <cellStyle name="Millares [0] 12 3 2 2 5" xfId="40265" xr:uid="{8AF8186F-B678-4226-B280-6739A821DFB6}"/>
    <cellStyle name="Millares [0] 12 3 2 2 6" xfId="18112" xr:uid="{22F882EF-8C54-4FC4-816A-A6FEB7FC1C60}"/>
    <cellStyle name="Millares [0] 12 3 2 2 7" xfId="50049" xr:uid="{B6BA822E-E144-453D-8F2A-99E679A2730C}"/>
    <cellStyle name="Millares [0] 12 3 2 3" xfId="12205" xr:uid="{898023B2-252B-486C-85B7-812DFDF65B3C}"/>
    <cellStyle name="Millares [0] 12 3 2 3 2" xfId="41782" xr:uid="{D2CE72C7-F2C1-4591-908E-D3D27AA25339}"/>
    <cellStyle name="Millares [0] 12 3 2 3 3" xfId="19884" xr:uid="{07373090-6058-441F-B98C-F1246D274EA4}"/>
    <cellStyle name="Millares [0] 12 3 2 4" xfId="15046" xr:uid="{CD28B3CD-2479-4078-88DB-8890AAAA5DCF}"/>
    <cellStyle name="Millares [0] 12 3 2 4 2" xfId="25670" xr:uid="{023C0A0B-4842-4C39-B932-567C191C9CE8}"/>
    <cellStyle name="Millares [0] 12 3 2 5" xfId="15493" xr:uid="{AA2BE2EC-5395-4506-A86E-1AB3A75E01EC}"/>
    <cellStyle name="Millares [0] 12 3 2 5 2" xfId="31544" xr:uid="{2A0AE754-62E4-426A-9BB0-0C82948C0AC0}"/>
    <cellStyle name="Millares [0] 12 3 2 6" xfId="37415" xr:uid="{E9D5560D-A845-4347-A8D3-6FFD87F56249}"/>
    <cellStyle name="Millares [0] 12 3 2 7" xfId="17728" xr:uid="{12152CF8-23D9-4978-A23E-516C1EB22750}"/>
    <cellStyle name="Millares [0] 12 3 2 8" xfId="45581" xr:uid="{0A6B601D-908A-4652-ADE7-C01DB2FBCC12}"/>
    <cellStyle name="Millares [0] 12 3 2 9" xfId="49862" xr:uid="{8DBCD25F-BF7F-4925-8C76-346D7B81CB9E}"/>
    <cellStyle name="Millares [0] 12 3 3" xfId="7314" xr:uid="{E929451F-5A7F-47CC-A395-40E9760E4574}"/>
    <cellStyle name="Millares [0] 12 3 3 2" xfId="12320" xr:uid="{8DBC6BE2-9282-4AE0-AC2F-F567E1447D9D}"/>
    <cellStyle name="Millares [0] 12 3 3 2 2" xfId="41897" xr:uid="{8DB240EE-1977-4849-B240-331B54CA8538}"/>
    <cellStyle name="Millares [0] 12 3 3 2 3" xfId="21719" xr:uid="{D5A6240A-8A5F-4244-A848-90ABAE66CD67}"/>
    <cellStyle name="Millares [0] 12 3 3 3" xfId="15161" xr:uid="{6168D4F0-62AE-46A4-9F86-229B35629156}"/>
    <cellStyle name="Millares [0] 12 3 3 3 2" xfId="27548" xr:uid="{09AEC5F7-94D9-40B4-BD0F-D971FCFCCB5A}"/>
    <cellStyle name="Millares [0] 12 3 3 4" xfId="15608" xr:uid="{905A5E4C-ABCB-45D0-BA65-D0070257CA31}"/>
    <cellStyle name="Millares [0] 12 3 3 4 2" xfId="33430" xr:uid="{3BC08C71-6557-410C-9C96-25ABDA3B8BC4}"/>
    <cellStyle name="Millares [0] 12 3 3 5" xfId="39294" xr:uid="{5DB45BAB-8209-4C0C-A049-BEC959634D98}"/>
    <cellStyle name="Millares [0] 12 3 3 6" xfId="17972" xr:uid="{AF484914-8CED-44AE-B33D-3C384025B372}"/>
    <cellStyle name="Millares [0] 12 3 3 7" xfId="49977" xr:uid="{FF9644C8-9258-42AF-8E12-E3906B26D760}"/>
    <cellStyle name="Millares [0] 12 3 4" xfId="4452" xr:uid="{ECF7CC44-4201-438D-A036-17A68FCC6CAC}"/>
    <cellStyle name="Millares [0] 12 3 4 2" xfId="12133" xr:uid="{6CBF913A-AB87-41F7-9A0B-9A8B1ADF8778}"/>
    <cellStyle name="Millares [0] 12 3 4 2 2" xfId="41710" xr:uid="{4925EA86-1127-4AC4-AD87-718353D980BF}"/>
    <cellStyle name="Millares [0] 12 3 4 3" xfId="14974" xr:uid="{D58747EB-ABB0-4643-BEDD-F099C64CC553}"/>
    <cellStyle name="Millares [0] 12 3 4 4" xfId="18955" xr:uid="{021E01B2-1127-4168-9528-3300F83B29BE}"/>
    <cellStyle name="Millares [0] 12 3 4 5" xfId="49790" xr:uid="{4FA61F54-4400-48D8-A01D-846D80C6B0A9}"/>
    <cellStyle name="Millares [0] 12 3 5" xfId="10421" xr:uid="{7C4D34A5-CEF2-4B30-9352-64A18B2FD688}"/>
    <cellStyle name="Millares [0] 12 3 5 2" xfId="24699" xr:uid="{60EB2A18-8F8B-40B6-BB0C-E62617E56ABB}"/>
    <cellStyle name="Millares [0] 12 3 6" xfId="13261" xr:uid="{8E8F14F9-D92E-490A-93B1-4F276DC4CE4A}"/>
    <cellStyle name="Millares [0] 12 3 6 2" xfId="30577" xr:uid="{177FC73C-576F-49AE-8814-CC1C29D31B23}"/>
    <cellStyle name="Millares [0] 12 3 7" xfId="15419" xr:uid="{5A789EBA-98B8-4922-9E4D-CBB31492FC52}"/>
    <cellStyle name="Millares [0] 12 3 7 2" xfId="36458" xr:uid="{38606ED4-E7BE-4FCC-8F24-4CC45BE9E661}"/>
    <cellStyle name="Millares [0] 12 3 8" xfId="17598" xr:uid="{6CF3EC4A-EEC6-43F8-A141-02AF07EBA02F}"/>
    <cellStyle name="Millares [0] 12 3 9" xfId="43185" xr:uid="{0DFBD4AD-6053-44DC-867F-1E306C85C143}"/>
    <cellStyle name="Millares [0] 12 4" xfId="2568" xr:uid="{64F13E0C-E654-401D-8214-7D0E087B2AEC}"/>
    <cellStyle name="Millares [0] 12 4 2" xfId="7801" xr:uid="{C1CCCFEC-2A86-4B6E-BE08-61028DE25596}"/>
    <cellStyle name="Millares [0] 12 4 2 2" xfId="12356" xr:uid="{6DB02335-E0BE-44BC-8290-C137780EBC2B}"/>
    <cellStyle name="Millares [0] 12 4 2 2 2" xfId="41933" xr:uid="{BCE5B9A4-4AD7-42E1-8CAE-FFE5EF9B466A}"/>
    <cellStyle name="Millares [0] 12 4 2 2 3" xfId="22189" xr:uid="{F8DDE418-BF71-4851-8DAE-0E123EED1DD3}"/>
    <cellStyle name="Millares [0] 12 4 2 3" xfId="15197" xr:uid="{D3120502-C67A-4AE4-BF45-1E96A6E227F2}"/>
    <cellStyle name="Millares [0] 12 4 2 3 2" xfId="28034" xr:uid="{27549A69-B04B-4E03-848A-8C1DA7E4E8A2}"/>
    <cellStyle name="Millares [0] 12 4 2 4" xfId="15644" xr:uid="{7DCA0F83-4577-44BD-94E3-BB0E47CDB8B5}"/>
    <cellStyle name="Millares [0] 12 4 2 4 2" xfId="33916" xr:uid="{65AA2958-B39E-473B-BC14-2D0B91046009}"/>
    <cellStyle name="Millares [0] 12 4 2 5" xfId="39780" xr:uid="{1A427A87-F42E-4A5E-98B2-7C6CCACE4F4E}"/>
    <cellStyle name="Millares [0] 12 4 2 6" xfId="18042" xr:uid="{E7FA2352-D66B-4797-BB33-411EFBDCBC72}"/>
    <cellStyle name="Millares [0] 12 4 2 7" xfId="45999" xr:uid="{A523A773-1BDD-466F-82AB-A38A4744622C}"/>
    <cellStyle name="Millares [0] 12 4 2 8" xfId="50013" xr:uid="{2DCC5686-E872-490D-B13E-68A6A0BA757C}"/>
    <cellStyle name="Millares [0] 12 4 3" xfId="4934" xr:uid="{B103DFFF-A5E9-44ED-BAA7-477F12A74E77}"/>
    <cellStyle name="Millares [0] 12 4 3 2" xfId="12169" xr:uid="{F464081E-03C6-48D2-BAA0-071A5C21A626}"/>
    <cellStyle name="Millares [0] 12 4 3 2 2" xfId="41746" xr:uid="{6EA7133B-5A8D-44DD-BDDB-D9559BADB4CD}"/>
    <cellStyle name="Millares [0] 12 4 3 3" xfId="15010" xr:uid="{E4E9766B-1C44-4A77-BC16-7329AA69679C}"/>
    <cellStyle name="Millares [0] 12 4 3 4" xfId="19416" xr:uid="{AFCC9076-9E4E-4E55-8A6F-ABEBF4506107}"/>
    <cellStyle name="Millares [0] 12 4 3 5" xfId="49826" xr:uid="{580EF481-B26A-433A-A643-FA2D6035D4C1}"/>
    <cellStyle name="Millares [0] 12 4 4" xfId="10839" xr:uid="{27CE2550-86CB-4760-950C-D7CB2323BBF7}"/>
    <cellStyle name="Millares [0] 12 4 4 2" xfId="25185" xr:uid="{4E2ACE57-07C8-45F8-9E21-17B78EF24808}"/>
    <cellStyle name="Millares [0] 12 4 5" xfId="13679" xr:uid="{3CEB2C46-9BFE-489C-A47C-07A034D1ECA9}"/>
    <cellStyle name="Millares [0] 12 4 5 2" xfId="31059" xr:uid="{A6F53C63-70F1-4266-83D1-A1CCCAA01751}"/>
    <cellStyle name="Millares [0] 12 4 6" xfId="15456" xr:uid="{038F8F00-B1BD-4953-9070-14391A0F8FC4}"/>
    <cellStyle name="Millares [0] 12 4 6 2" xfId="36938" xr:uid="{E8A52753-8DCE-43E5-A785-528C1C06A2A9}"/>
    <cellStyle name="Millares [0] 12 4 7" xfId="17662" xr:uid="{93A0EA6C-77D2-46B5-A745-64FC87CDE4F5}"/>
    <cellStyle name="Millares [0] 12 4 8" xfId="43603" xr:uid="{73877677-AA0A-42BF-99B0-DDAE2530A4A4}"/>
    <cellStyle name="Millares [0] 12 4 9" xfId="48496" xr:uid="{B57649BA-515C-4EF4-BBBF-A9772FBC56D8}"/>
    <cellStyle name="Millares [0] 12 5" xfId="3112" xr:uid="{9D29CA6F-C6D0-4840-B531-8D032A14FAA9}"/>
    <cellStyle name="Millares [0] 12 5 2" xfId="8813" xr:uid="{6E7CE1AF-625E-466B-8287-C8127925D525}"/>
    <cellStyle name="Millares [0] 12 5 2 2" xfId="12428" xr:uid="{86070C75-19B9-4673-91E8-CDC03B3C074C}"/>
    <cellStyle name="Millares [0] 12 5 2 2 2" xfId="42005" xr:uid="{CBF15EBA-0786-4EC9-B787-43A1A02D241A}"/>
    <cellStyle name="Millares [0] 12 5 2 2 3" xfId="23179" xr:uid="{F94036E6-7FA7-4CB8-8746-1BEDBD4E6BE4}"/>
    <cellStyle name="Millares [0] 12 5 2 3" xfId="15269" xr:uid="{DD8B7217-0A1B-4EA6-A2D0-DD17EECACCA3}"/>
    <cellStyle name="Millares [0] 12 5 2 3 2" xfId="29045" xr:uid="{9220278C-F450-4E06-A4E7-9C25F8CD73D1}"/>
    <cellStyle name="Millares [0] 12 5 2 4" xfId="15718" xr:uid="{781F0419-B4D2-4D90-823C-A95368BAD97F}"/>
    <cellStyle name="Millares [0] 12 5 2 4 2" xfId="34927" xr:uid="{73996402-8B9A-4AB8-806D-6B816DFD1342}"/>
    <cellStyle name="Millares [0] 12 5 2 5" xfId="40791" xr:uid="{236E2DB2-A4D1-448C-9A26-D5B985B4C834}"/>
    <cellStyle name="Millares [0] 12 5 2 6" xfId="18179" xr:uid="{7C1E154B-797A-4813-9566-0ABBE058520A}"/>
    <cellStyle name="Millares [0] 12 5 2 7" xfId="46543" xr:uid="{B2D4A2A6-4433-479C-B4E6-B9C1775C1342}"/>
    <cellStyle name="Millares [0] 12 5 2 8" xfId="50085" xr:uid="{2FB17468-4849-457A-AD23-FC9B1188F190}"/>
    <cellStyle name="Millares [0] 12 5 3" xfId="5944" xr:uid="{FEFC6BE8-9FC8-42CA-B9E0-2DFFCD0EA66B}"/>
    <cellStyle name="Millares [0] 12 5 3 2" xfId="12241" xr:uid="{38558C97-5E5C-483A-B96B-84A3275AB6AC}"/>
    <cellStyle name="Millares [0] 12 5 3 2 2" xfId="41818" xr:uid="{BA3D87AA-8343-4C05-A695-9A5C90B83A6F}"/>
    <cellStyle name="Millares [0] 12 5 3 3" xfId="15082" xr:uid="{326A4B0E-5552-4F65-BB91-77475325CBE9}"/>
    <cellStyle name="Millares [0] 12 5 3 4" xfId="20394" xr:uid="{68D9E86A-F946-4679-84D7-550428200BC8}"/>
    <cellStyle name="Millares [0] 12 5 3 5" xfId="49898" xr:uid="{8F0E0F37-1723-40A9-8B3B-45DFE71B8556}"/>
    <cellStyle name="Millares [0] 12 5 4" xfId="11383" xr:uid="{BB46FD40-37E3-4428-B2AF-AC61C2581D8D}"/>
    <cellStyle name="Millares [0] 12 5 4 2" xfId="26195" xr:uid="{4E4EC800-31D5-4133-90ED-BB0CCB4C60BA}"/>
    <cellStyle name="Millares [0] 12 5 5" xfId="14223" xr:uid="{BC6B6812-0EC5-4CD6-8F3F-7EBD447B5F44}"/>
    <cellStyle name="Millares [0] 12 5 5 2" xfId="32070" xr:uid="{CE476E6B-060F-4ECC-9689-191E212DC98A}"/>
    <cellStyle name="Millares [0] 12 5 6" xfId="15529" xr:uid="{9F28C5D1-0062-4D4B-A7DF-20E6DD1D1B32}"/>
    <cellStyle name="Millares [0] 12 5 6 2" xfId="37935" xr:uid="{D7FCCAC4-859B-48A5-A5B3-C87B45B2E49E}"/>
    <cellStyle name="Millares [0] 12 5 7" xfId="17797" xr:uid="{DCE3C702-039F-437E-8B84-63E56DC56838}"/>
    <cellStyle name="Millares [0] 12 5 8" xfId="44147" xr:uid="{64047DC0-2766-4E14-A72B-9625297E6A97}"/>
    <cellStyle name="Millares [0] 12 5 9" xfId="49040" xr:uid="{D843028D-5E08-45DF-842C-D90BE6FACE04}"/>
    <cellStyle name="Millares [0] 12 6" xfId="3614" xr:uid="{40B78BCE-9555-4A37-A16B-EBD9C7CBB337}"/>
    <cellStyle name="Millares [0] 12 6 2" xfId="6830" xr:uid="{4FA5CD0F-F203-45CE-B4D9-0D0C5E5C0A96}"/>
    <cellStyle name="Millares [0] 12 6 2 2" xfId="12284" xr:uid="{F7ADA6CA-9F29-4EBC-9232-6A717D89BEB6}"/>
    <cellStyle name="Millares [0] 12 6 2 2 2" xfId="41861" xr:uid="{B74E5B99-3F98-4BAF-BC76-F7A6EBC337D4}"/>
    <cellStyle name="Millares [0] 12 6 2 3" xfId="15125" xr:uid="{950F5179-6623-40F7-B52F-3EFCB72A4D38}"/>
    <cellStyle name="Millares [0] 12 6 2 4" xfId="21253" xr:uid="{1B9D5DED-3FC5-4E8C-90C9-D68308766D3B}"/>
    <cellStyle name="Millares [0] 12 6 2 5" xfId="49941" xr:uid="{1D3089A8-3E48-4375-8D9B-9A8EEBFF87C5}"/>
    <cellStyle name="Millares [0] 12 6 3" xfId="11855" xr:uid="{2BAD91C7-76AD-4AC7-96E3-AC4D58AB91EB}"/>
    <cellStyle name="Millares [0] 12 6 3 2" xfId="27068" xr:uid="{B499EBE6-BFD8-4628-9D7B-94C2BC947040}"/>
    <cellStyle name="Millares [0] 12 6 4" xfId="14695" xr:uid="{B87911EE-163B-43FD-951B-E00860C4F8FD}"/>
    <cellStyle name="Millares [0] 12 6 4 2" xfId="32945" xr:uid="{DC172342-D0A0-4999-863B-26BFF170998D}"/>
    <cellStyle name="Millares [0] 12 6 5" xfId="15572" xr:uid="{69217B9B-AF70-4055-83D0-97D618C2F3DF}"/>
    <cellStyle name="Millares [0] 12 6 5 2" xfId="38809" xr:uid="{67B63E23-0A99-4D7E-9734-AE059FE384F6}"/>
    <cellStyle name="Millares [0] 12 6 6" xfId="17903" xr:uid="{EA3BAC6C-D685-4F35-B5EE-0C7D2E00120B}"/>
    <cellStyle name="Millares [0] 12 6 7" xfId="44619" xr:uid="{CE1218BA-86A1-4A61-A57A-94AB4091C41C}"/>
    <cellStyle name="Millares [0] 12 6 8" xfId="49512" xr:uid="{5DA324B0-D65B-4C76-AEA2-0539354D8816}"/>
    <cellStyle name="Millares [0] 12 7" xfId="3977" xr:uid="{AB69F2A2-DE66-48C5-8BDD-26FB46FF8D0B}"/>
    <cellStyle name="Millares [0] 12 7 2" xfId="12092" xr:uid="{69F9E32B-84D4-4811-A84C-72024701A96E}"/>
    <cellStyle name="Millares [0] 12 7 2 2" xfId="41669" xr:uid="{BAEEA1D7-D8D6-4FCB-B4B5-0BC987E58FC9}"/>
    <cellStyle name="Millares [0] 12 7 3" xfId="14933" xr:uid="{AB378F3B-3D09-4653-8F15-5ED2EF248739}"/>
    <cellStyle name="Millares [0] 12 7 4" xfId="18504" xr:uid="{C0BDD4C2-294D-4E45-A26B-EBB107C74D9E}"/>
    <cellStyle name="Millares [0] 12 7 5" xfId="45037" xr:uid="{12260082-9274-4387-8B0D-684FEEE2F37A}"/>
    <cellStyle name="Millares [0] 12 7 6" xfId="49749" xr:uid="{657511FA-104B-4180-A6A2-62725E8522BC}"/>
    <cellStyle name="Millares [0] 12 8" xfId="9877" xr:uid="{5D15F2B8-CCBB-4BD3-A6EC-20069F70AD5B}"/>
    <cellStyle name="Millares [0] 12 8 2" xfId="24212" xr:uid="{D87DF977-5DC8-4CB7-AAA4-0BD4515EC408}"/>
    <cellStyle name="Millares [0] 12 9" xfId="12717" xr:uid="{53D2F2F9-ABA3-4403-97C1-0FB3C4DD7522}"/>
    <cellStyle name="Millares [0] 12 9 2" xfId="30090" xr:uid="{0085546E-CBA1-40EC-85D5-1EBEDE5733FC}"/>
    <cellStyle name="Millares [0] 13" xfId="335" xr:uid="{00000000-0005-0000-0000-0000E6000000}"/>
    <cellStyle name="Millares [0] 13 10" xfId="15379" xr:uid="{3D23CE95-6265-4856-A5EB-2E9C8C8C3B53}"/>
    <cellStyle name="Millares [0] 13 10 2" xfId="35975" xr:uid="{2D8C16F3-529E-48E4-A10D-F89A7FDBCE35}"/>
    <cellStyle name="Millares [0] 13 11" xfId="16066" xr:uid="{79A19C7B-C009-4E46-8284-AC06AB9D628F}"/>
    <cellStyle name="Millares [0] 13 12" xfId="16609" xr:uid="{E5C958BA-D173-41AE-BD15-AF45E4C7A443}"/>
    <cellStyle name="Millares [0] 13 13" xfId="17153" xr:uid="{A99102D9-F1D5-4D16-96A2-271EE91044CF}"/>
    <cellStyle name="Millares [0] 13 14" xfId="17528" xr:uid="{0104F918-1A40-44AB-8161-031443CDAB30}"/>
    <cellStyle name="Millares [0] 13 15" xfId="42647" xr:uid="{51CD2378-C495-45F3-91F4-013FB8F1B223}"/>
    <cellStyle name="Millares [0] 13 16" xfId="47540" xr:uid="{CD4D80B0-D0BA-42F6-9EB2-106DAD4C94AE}"/>
    <cellStyle name="Millares [0] 13 2" xfId="2156" xr:uid="{25E78441-2F76-4516-B274-9C107E48D54C}"/>
    <cellStyle name="Millares [0] 13 2 10" xfId="43191" xr:uid="{45EA538C-07E2-4638-B6F1-5DDF142772E4}"/>
    <cellStyle name="Millares [0] 13 2 11" xfId="48084" xr:uid="{60830D7B-ED7C-46FC-AF09-C58986A139A9}"/>
    <cellStyle name="Millares [0] 13 2 2" xfId="4652" xr:uid="{F0901F5C-DDF1-4364-A2CC-C03023183A74}"/>
    <cellStyle name="Millares [0] 13 2 2 10" xfId="49803" xr:uid="{D2FCFB6A-5A37-4BBF-99F7-479223E93579}"/>
    <cellStyle name="Millares [0] 13 2 2 2" xfId="5620" xr:uid="{CD680412-BE88-4B9D-A5DA-E3CF26BC3CC8}"/>
    <cellStyle name="Millares [0] 13 2 2 2 2" xfId="8487" xr:uid="{DE6E5106-2C7F-4D4E-B9F6-2B5641696F61}"/>
    <cellStyle name="Millares [0] 13 2 2 2 2 2" xfId="12405" xr:uid="{5A12CCB5-DCD0-4E75-87C8-C69E959689E1}"/>
    <cellStyle name="Millares [0] 13 2 2 2 2 2 2" xfId="41982" xr:uid="{25CD155D-35BF-4BF5-8492-A77CC48CF257}"/>
    <cellStyle name="Millares [0] 13 2 2 2 2 2 3" xfId="22861" xr:uid="{278A3680-0A1B-4BF9-8126-032E3967DEE4}"/>
    <cellStyle name="Millares [0] 13 2 2 2 2 3" xfId="15246" xr:uid="{ECB2478F-1B07-41D9-BDA8-8ED3C75909A5}"/>
    <cellStyle name="Millares [0] 13 2 2 2 2 3 2" xfId="28720" xr:uid="{24157080-495B-49B7-A880-66E6BDDA7342}"/>
    <cellStyle name="Millares [0] 13 2 2 2 2 4" xfId="15694" xr:uid="{1B8AC5F2-199D-451B-8A88-4677480B5114}"/>
    <cellStyle name="Millares [0] 13 2 2 2 2 4 2" xfId="34602" xr:uid="{CC58D066-A19D-457B-8E4E-B4A37323017F}"/>
    <cellStyle name="Millares [0] 13 2 2 2 2 5" xfId="40466" xr:uid="{4E710E97-7223-437A-A251-D77C65D0642F}"/>
    <cellStyle name="Millares [0] 13 2 2 2 2 6" xfId="18138" xr:uid="{AF0D1229-1752-4CFB-BB3A-358C210E4867}"/>
    <cellStyle name="Millares [0] 13 2 2 2 2 7" xfId="50062" xr:uid="{60F6A212-0102-441D-BF23-B2483E0D9469}"/>
    <cellStyle name="Millares [0] 13 2 2 2 3" xfId="12218" xr:uid="{E3B992E7-1FCC-4CE9-81E2-F818808E0F04}"/>
    <cellStyle name="Millares [0] 13 2 2 2 3 2" xfId="41795" xr:uid="{4C11C49F-821D-4155-9AE5-584E85064115}"/>
    <cellStyle name="Millares [0] 13 2 2 2 3 3" xfId="20079" xr:uid="{6125DF19-7F60-4EC0-83EE-C7E8892A03C8}"/>
    <cellStyle name="Millares [0] 13 2 2 2 4" xfId="15059" xr:uid="{15232DBF-CA10-4C90-B93E-94F54F02C8C2}"/>
    <cellStyle name="Millares [0] 13 2 2 2 4 2" xfId="25871" xr:uid="{F63EC18C-D37E-484E-A571-B2ABE1701E97}"/>
    <cellStyle name="Millares [0] 13 2 2 2 5" xfId="15506" xr:uid="{6FA43394-6F91-4F54-8CBA-B82FE1006535}"/>
    <cellStyle name="Millares [0] 13 2 2 2 5 2" xfId="31745" xr:uid="{BE74D481-1184-4CBA-9F82-83FCB08FB5D3}"/>
    <cellStyle name="Millares [0] 13 2 2 2 6" xfId="37614" xr:uid="{517DBC28-2973-4A32-9316-1A76DE3AF044}"/>
    <cellStyle name="Millares [0] 13 2 2 2 7" xfId="17752" xr:uid="{25DBE164-E4CA-409B-B3C8-C772A198D136}"/>
    <cellStyle name="Millares [0] 13 2 2 2 8" xfId="49875" xr:uid="{91B28978-BE57-4882-80F5-24AA3A57182D}"/>
    <cellStyle name="Millares [0] 13 2 2 3" xfId="7515" xr:uid="{39007DB0-8873-4E89-958B-3C42965385CC}"/>
    <cellStyle name="Millares [0] 13 2 2 3 2" xfId="12333" xr:uid="{E1593830-4B59-43E9-8D86-36B58A254D48}"/>
    <cellStyle name="Millares [0] 13 2 2 3 2 2" xfId="41910" xr:uid="{92317590-C249-4DCB-BE96-5D9B65DC31B4}"/>
    <cellStyle name="Millares [0] 13 2 2 3 2 3" xfId="21915" xr:uid="{1FD1DDCD-D4AB-4B28-819D-AF33006982C9}"/>
    <cellStyle name="Millares [0] 13 2 2 3 3" xfId="15174" xr:uid="{FBD0C2D4-1672-45AC-9DB7-A66D96EED19D}"/>
    <cellStyle name="Millares [0] 13 2 2 3 3 2" xfId="27749" xr:uid="{6D81BEBB-99E7-4E10-A158-DAA12A23CDD9}"/>
    <cellStyle name="Millares [0] 13 2 2 3 4" xfId="15621" xr:uid="{BC983861-E20C-4BF3-ABBC-858B90A0906F}"/>
    <cellStyle name="Millares [0] 13 2 2 3 4 2" xfId="33631" xr:uid="{A2EA09D1-0780-446D-9324-7FB05388B002}"/>
    <cellStyle name="Millares [0] 13 2 2 3 5" xfId="39495" xr:uid="{694598CC-C66C-46CB-8F82-328264B177E6}"/>
    <cellStyle name="Millares [0] 13 2 2 3 6" xfId="17998" xr:uid="{09DC325B-66A9-4C87-837D-7868DD86E944}"/>
    <cellStyle name="Millares [0] 13 2 2 3 7" xfId="49990" xr:uid="{C99B3CCD-D4B9-41A4-B501-B8D03D114BBC}"/>
    <cellStyle name="Millares [0] 13 2 2 4" xfId="12146" xr:uid="{23C7A928-C3D2-4C3A-BC18-B150A3EB6F95}"/>
    <cellStyle name="Millares [0] 13 2 2 4 2" xfId="41723" xr:uid="{0C621AD7-17D2-45F6-904B-8CB8ED75F32A}"/>
    <cellStyle name="Millares [0] 13 2 2 4 3" xfId="19144" xr:uid="{CCCEC6BB-901F-4CAA-B0F9-9F3CCBAC9779}"/>
    <cellStyle name="Millares [0] 13 2 2 5" xfId="14987" xr:uid="{DC1CC188-B592-4C4D-AC4D-CDA406BFB515}"/>
    <cellStyle name="Millares [0] 13 2 2 5 2" xfId="24900" xr:uid="{9DC5DC4A-177B-4AEB-AA23-F74042930492}"/>
    <cellStyle name="Millares [0] 13 2 2 6" xfId="15432" xr:uid="{C060E84C-EB9F-4AD9-AF80-D975C5D21776}"/>
    <cellStyle name="Millares [0] 13 2 2 6 2" xfId="30776" xr:uid="{39185CE8-D6F1-4159-82C2-9D8592567861}"/>
    <cellStyle name="Millares [0] 13 2 2 7" xfId="36657" xr:uid="{7A125F5A-9B47-4F17-8D0B-112286422C79}"/>
    <cellStyle name="Millares [0] 13 2 2 8" xfId="17620" xr:uid="{547E0200-1B78-4B22-AC7E-6957B83F7D1C}"/>
    <cellStyle name="Millares [0] 13 2 2 9" xfId="45587" xr:uid="{F9997F7D-C39B-47C2-A325-5CA13402277C}"/>
    <cellStyle name="Millares [0] 13 2 3" xfId="5135" xr:uid="{9A0152CF-A792-43D0-92D3-3034738DC7F9}"/>
    <cellStyle name="Millares [0] 13 2 3 2" xfId="8002" xr:uid="{9DBA1850-81E1-4127-8084-4C301143B93F}"/>
    <cellStyle name="Millares [0] 13 2 3 2 2" xfId="12369" xr:uid="{D876C83B-333D-4695-A8A9-64B55B07B8EB}"/>
    <cellStyle name="Millares [0] 13 2 3 2 2 2" xfId="41946" xr:uid="{1D6BBB23-E557-4426-BE45-15806C4775EF}"/>
    <cellStyle name="Millares [0] 13 2 3 2 2 3" xfId="22386" xr:uid="{37468704-2182-441C-A9F8-5903A02BFE81}"/>
    <cellStyle name="Millares [0] 13 2 3 2 3" xfId="15210" xr:uid="{FFDFDA50-BD6D-482E-97DB-BEF8E27B08DC}"/>
    <cellStyle name="Millares [0] 13 2 3 2 3 2" xfId="28235" xr:uid="{FAA9D6EF-6AB3-4017-8F69-696CA2D58750}"/>
    <cellStyle name="Millares [0] 13 2 3 2 4" xfId="15657" xr:uid="{BBDB7EBB-3AC0-4759-A69E-5EA2B1633804}"/>
    <cellStyle name="Millares [0] 13 2 3 2 4 2" xfId="34117" xr:uid="{9347303C-28E0-4141-95EA-58B14B8EC226}"/>
    <cellStyle name="Millares [0] 13 2 3 2 5" xfId="39981" xr:uid="{6479FE9C-5095-4C8C-A7F6-B7CF31F159A2}"/>
    <cellStyle name="Millares [0] 13 2 3 2 6" xfId="18069" xr:uid="{6AC944B6-C42A-4540-85C2-77433639B3D7}"/>
    <cellStyle name="Millares [0] 13 2 3 2 7" xfId="50026" xr:uid="{78BAD284-EA2D-4CAD-922A-E89840FC2516}"/>
    <cellStyle name="Millares [0] 13 2 3 3" xfId="12182" xr:uid="{4DAAFFFD-A992-453A-8549-5D8B9029F956}"/>
    <cellStyle name="Millares [0] 13 2 3 3 2" xfId="41759" xr:uid="{D9BF0A1C-7DBF-420C-8BCA-824244B44DCD}"/>
    <cellStyle name="Millares [0] 13 2 3 3 3" xfId="19609" xr:uid="{0868DF54-DE70-4DDF-918F-CDFEE9E43410}"/>
    <cellStyle name="Millares [0] 13 2 3 4" xfId="15023" xr:uid="{5C6B4C11-27F5-480C-B7DC-E3D04D8AA2A3}"/>
    <cellStyle name="Millares [0] 13 2 3 4 2" xfId="25386" xr:uid="{A6F1E1F9-1F04-4B4C-AADA-AAAD23A017B4}"/>
    <cellStyle name="Millares [0] 13 2 3 5" xfId="15469" xr:uid="{63ABAFD2-6B01-462C-8CE1-CCF06FE43734}"/>
    <cellStyle name="Millares [0] 13 2 3 5 2" xfId="31260" xr:uid="{CC282708-7875-4948-8D77-5DD599E978AB}"/>
    <cellStyle name="Millares [0] 13 2 3 6" xfId="37137" xr:uid="{08B8EBB1-E445-49C4-A35A-07F57322D391}"/>
    <cellStyle name="Millares [0] 13 2 3 7" xfId="17685" xr:uid="{F745DA2A-DCE9-450F-8A93-EF6411371F4F}"/>
    <cellStyle name="Millares [0] 13 2 3 8" xfId="49839" xr:uid="{743D980A-E1E5-4046-BF08-AACA38E33B6E}"/>
    <cellStyle name="Millares [0] 13 2 4" xfId="7030" xr:uid="{793B36D8-5DA5-4212-A663-1221470D4FDD}"/>
    <cellStyle name="Millares [0] 13 2 4 2" xfId="12297" xr:uid="{26C3C616-06D8-4662-8BC5-40E3D2DCEE50}"/>
    <cellStyle name="Millares [0] 13 2 4 2 2" xfId="41874" xr:uid="{BCC93F7A-C1FC-4513-847D-8F460D56380F}"/>
    <cellStyle name="Millares [0] 13 2 4 2 3" xfId="21446" xr:uid="{B25AEE5C-42BD-4391-A410-1B20113311C2}"/>
    <cellStyle name="Millares [0] 13 2 4 3" xfId="15138" xr:uid="{83798ABD-E616-4F7E-9010-4CAEF6D692E5}"/>
    <cellStyle name="Millares [0] 13 2 4 3 2" xfId="27267" xr:uid="{CF174EA1-0671-42D0-9019-BC03728D746D}"/>
    <cellStyle name="Millares [0] 13 2 4 4" xfId="15585" xr:uid="{A0956098-B1BC-4739-842F-01282E8BC986}"/>
    <cellStyle name="Millares [0] 13 2 4 4 2" xfId="33146" xr:uid="{31D7532A-329B-4315-A84E-40161062891D}"/>
    <cellStyle name="Millares [0] 13 2 4 5" xfId="39010" xr:uid="{3B48F2F7-4D99-4147-8C21-0311E776290F}"/>
    <cellStyle name="Millares [0] 13 2 4 6" xfId="17931" xr:uid="{6AB5F8CB-FEE0-4A89-BC5A-64ECAA06D8DD}"/>
    <cellStyle name="Millares [0] 13 2 4 7" xfId="49954" xr:uid="{AE4A986A-33D5-47CE-A5B8-9B7ED9571D7E}"/>
    <cellStyle name="Millares [0] 13 2 5" xfId="4174" xr:uid="{8522BEEF-4B84-494D-A366-8FBC1769BAAB}"/>
    <cellStyle name="Millares [0] 13 2 5 2" xfId="12109" xr:uid="{DC1ACFD9-5243-40EC-8FBE-2AEECDF031A1}"/>
    <cellStyle name="Millares [0] 13 2 5 2 2" xfId="41686" xr:uid="{F21AD34F-17EF-4438-AB88-A84B7A6CA425}"/>
    <cellStyle name="Millares [0] 13 2 5 3" xfId="14950" xr:uid="{BEFD67EF-C7BD-43F2-B9FE-D9C3810E5349}"/>
    <cellStyle name="Millares [0] 13 2 5 4" xfId="18701" xr:uid="{E25A0D98-F8AB-48DD-A8BB-1F29D569FB03}"/>
    <cellStyle name="Millares [0] 13 2 5 5" xfId="49766" xr:uid="{ABD4CA85-4EFD-47ED-AAC8-ADF122DF94B1}"/>
    <cellStyle name="Millares [0] 13 2 6" xfId="10427" xr:uid="{953633C7-9BF2-4A6D-BD55-E82119772757}"/>
    <cellStyle name="Millares [0] 13 2 6 2" xfId="24417" xr:uid="{F4ACBAA7-CBA0-4BD9-9D11-48F96E53CB79}"/>
    <cellStyle name="Millares [0] 13 2 7" xfId="13267" xr:uid="{A8C22108-0A2E-48D4-9E66-E2F6F2F406F4}"/>
    <cellStyle name="Millares [0] 13 2 7 2" xfId="30294" xr:uid="{831752D8-8E72-435F-8D61-7ED546681051}"/>
    <cellStyle name="Millares [0] 13 2 8" xfId="15395" xr:uid="{97C39173-9B1E-4C4C-95F1-D22BCEDD545A}"/>
    <cellStyle name="Millares [0] 13 2 8 2" xfId="36174" xr:uid="{32B9E195-49C3-45B5-9F85-F83CB7EBB724}"/>
    <cellStyle name="Millares [0] 13 2 9" xfId="17558" xr:uid="{4DCCD28A-5CC1-4F10-84D3-E15BFC1D616C}"/>
    <cellStyle name="Millares [0] 13 3" xfId="2574" xr:uid="{0CF4323C-41AE-478F-BDFC-EFEDA787488C}"/>
    <cellStyle name="Millares [0] 13 3 10" xfId="48502" xr:uid="{81D8B9A0-79EE-427D-9456-920E5E720438}"/>
    <cellStyle name="Millares [0] 13 3 2" xfId="5424" xr:uid="{C541BAE8-4567-4052-A093-FC4F0211AE08}"/>
    <cellStyle name="Millares [0] 13 3 2 2" xfId="8291" xr:uid="{ADB9714A-D10C-4C38-84E6-BFCD919239D5}"/>
    <cellStyle name="Millares [0] 13 3 2 2 2" xfId="12393" xr:uid="{C4C432CB-D883-44F8-8F94-5876815FDC22}"/>
    <cellStyle name="Millares [0] 13 3 2 2 2 2" xfId="41970" xr:uid="{C2C8C360-0775-48EA-ABDA-D96043870E7B}"/>
    <cellStyle name="Millares [0] 13 3 2 2 2 3" xfId="22667" xr:uid="{153FCECE-F1B3-4F8E-9429-C479A081B193}"/>
    <cellStyle name="Millares [0] 13 3 2 2 3" xfId="15234" xr:uid="{40995D85-E7A5-4C3E-AFC7-E276DB5BF5D0}"/>
    <cellStyle name="Millares [0] 13 3 2 2 3 2" xfId="28524" xr:uid="{02930C3D-1D1C-404F-9BB3-9E86858283C5}"/>
    <cellStyle name="Millares [0] 13 3 2 2 4" xfId="15681" xr:uid="{6D7DB5F6-E106-4A01-9662-29B89C3C749B}"/>
    <cellStyle name="Millares [0] 13 3 2 2 4 2" xfId="34406" xr:uid="{AE366473-5855-4BAC-A2C9-1EAA39BF120D}"/>
    <cellStyle name="Millares [0] 13 3 2 2 5" xfId="40270" xr:uid="{160D8BD9-4258-4294-A293-4CF63A92E163}"/>
    <cellStyle name="Millares [0] 13 3 2 2 6" xfId="18113" xr:uid="{0D0F54A7-F2B8-4FD0-A45D-94892881E2FE}"/>
    <cellStyle name="Millares [0] 13 3 2 2 7" xfId="50050" xr:uid="{48EF7F8F-8D9A-4EC8-94B1-99F7065C4F2F}"/>
    <cellStyle name="Millares [0] 13 3 2 3" xfId="12206" xr:uid="{D057DC3F-1C73-4C74-B3AE-21A5BED8FAFC}"/>
    <cellStyle name="Millares [0] 13 3 2 3 2" xfId="41783" xr:uid="{222736FC-FA11-4022-B3EE-0DE430107807}"/>
    <cellStyle name="Millares [0] 13 3 2 3 3" xfId="19888" xr:uid="{AF834A95-E641-4F57-8461-29E13B62F069}"/>
    <cellStyle name="Millares [0] 13 3 2 4" xfId="15047" xr:uid="{1F90C635-2767-4BF5-8FF7-04F773753C1F}"/>
    <cellStyle name="Millares [0] 13 3 2 4 2" xfId="25675" xr:uid="{BCE06C15-8C7C-4260-AB76-645998884E52}"/>
    <cellStyle name="Millares [0] 13 3 2 5" xfId="15494" xr:uid="{DECFAD15-3183-4082-9509-4DA44CB2DF45}"/>
    <cellStyle name="Millares [0] 13 3 2 5 2" xfId="31549" xr:uid="{591BCD8A-DA7A-45D4-AE1A-44B3C5BB6E7F}"/>
    <cellStyle name="Millares [0] 13 3 2 6" xfId="37420" xr:uid="{5021D1CB-EA5A-4B79-8B18-E414F0589E20}"/>
    <cellStyle name="Millares [0] 13 3 2 7" xfId="17729" xr:uid="{E5D1969C-A90C-4EF1-A93D-2CB54F571346}"/>
    <cellStyle name="Millares [0] 13 3 2 8" xfId="46005" xr:uid="{54DA8F06-4AE9-4E30-A55C-C2C330D750B2}"/>
    <cellStyle name="Millares [0] 13 3 2 9" xfId="49863" xr:uid="{0E291291-5D5E-4297-82AF-B8F4A64126FB}"/>
    <cellStyle name="Millares [0] 13 3 3" xfId="7319" xr:uid="{F58DD517-A8CE-4EA7-A645-D52F91F6EE2D}"/>
    <cellStyle name="Millares [0] 13 3 3 2" xfId="12321" xr:uid="{92CD8530-3E90-4DCD-AF08-1E1D45A8801B}"/>
    <cellStyle name="Millares [0] 13 3 3 2 2" xfId="41898" xr:uid="{A8C8F8BF-710B-432C-BCD6-68643A84939C}"/>
    <cellStyle name="Millares [0] 13 3 3 2 3" xfId="21723" xr:uid="{74F7D35A-BE65-4180-9FA0-E9CF6A55FFDB}"/>
    <cellStyle name="Millares [0] 13 3 3 3" xfId="15162" xr:uid="{8B001B5B-1AAC-4ABB-81F7-CDA41EAE8F8E}"/>
    <cellStyle name="Millares [0] 13 3 3 3 2" xfId="27553" xr:uid="{39FBBEC7-5361-49B8-B9F8-5FC338276186}"/>
    <cellStyle name="Millares [0] 13 3 3 4" xfId="15609" xr:uid="{F3454496-EC5A-4530-AF0E-EA52BF8531F2}"/>
    <cellStyle name="Millares [0] 13 3 3 4 2" xfId="33435" xr:uid="{5C729000-E044-4193-9F29-70CCA96A1DA8}"/>
    <cellStyle name="Millares [0] 13 3 3 5" xfId="39299" xr:uid="{C200084C-8776-4413-B8C1-15ABC43C4480}"/>
    <cellStyle name="Millares [0] 13 3 3 6" xfId="17973" xr:uid="{C1C1CCC2-BFF0-403D-91E7-F76440A50BD6}"/>
    <cellStyle name="Millares [0] 13 3 3 7" xfId="49978" xr:uid="{83F8BC27-0F32-4DD4-9A16-F38D16E29003}"/>
    <cellStyle name="Millares [0] 13 3 4" xfId="4456" xr:uid="{B5A70DB3-2558-4AF2-9181-68E6516295BA}"/>
    <cellStyle name="Millares [0] 13 3 4 2" xfId="12134" xr:uid="{C1EABE93-A2E3-4284-A9CC-C20F7502E822}"/>
    <cellStyle name="Millares [0] 13 3 4 2 2" xfId="41711" xr:uid="{DCDCEC54-FDDD-4D31-A8FA-29BB1B00FC00}"/>
    <cellStyle name="Millares [0] 13 3 4 3" xfId="14975" xr:uid="{004ECC30-775C-4332-A78F-7C98AC3121AC}"/>
    <cellStyle name="Millares [0] 13 3 4 4" xfId="18960" xr:uid="{207E7738-8317-47D6-92F5-4546443D1827}"/>
    <cellStyle name="Millares [0] 13 3 4 5" xfId="49791" xr:uid="{3EC885E5-F0D7-49FF-86EB-C8C7000B4571}"/>
    <cellStyle name="Millares [0] 13 3 5" xfId="10845" xr:uid="{F40DF891-0CA2-451B-8E01-893A0D4F0BE5}"/>
    <cellStyle name="Millares [0] 13 3 5 2" xfId="24704" xr:uid="{3C79BD34-B3E7-4DE2-ACF2-7A5C0ADB1DA1}"/>
    <cellStyle name="Millares [0] 13 3 6" xfId="13685" xr:uid="{21940070-FD23-4C6D-9BAE-1ADAC9643182}"/>
    <cellStyle name="Millares [0] 13 3 6 2" xfId="30582" xr:uid="{C222151F-8A3D-4A7C-9F2D-3667113ED29C}"/>
    <cellStyle name="Millares [0] 13 3 7" xfId="15420" xr:uid="{3F6820A5-A1F2-4E4E-8C4F-E7F867ED1416}"/>
    <cellStyle name="Millares [0] 13 3 7 2" xfId="36463" xr:uid="{22346999-DF3B-4E52-9C79-A68B42FBB796}"/>
    <cellStyle name="Millares [0] 13 3 8" xfId="17599" xr:uid="{61812CFF-AE8C-442D-ADDC-B012973BEE99}"/>
    <cellStyle name="Millares [0] 13 3 9" xfId="43609" xr:uid="{ADFF17AD-3A47-4821-AA4B-B4FBC5F2DA03}"/>
    <cellStyle name="Millares [0] 13 4" xfId="3118" xr:uid="{3B0EBF60-0F28-4A4B-8B95-44D066D145F7}"/>
    <cellStyle name="Millares [0] 13 4 2" xfId="7806" xr:uid="{86020CFA-FE54-4D7A-AEFB-E822FF9991C1}"/>
    <cellStyle name="Millares [0] 13 4 2 2" xfId="12357" xr:uid="{9A5B9DD0-526F-4B49-B077-13993642779A}"/>
    <cellStyle name="Millares [0] 13 4 2 2 2" xfId="41934" xr:uid="{579E9AD8-383D-4EB7-884F-0B7ED575672B}"/>
    <cellStyle name="Millares [0] 13 4 2 2 3" xfId="22193" xr:uid="{52493D9F-E356-45FB-A427-61AC61EF0E7A}"/>
    <cellStyle name="Millares [0] 13 4 2 3" xfId="15198" xr:uid="{5750ADFB-D66B-4163-87D6-A9B2899D6802}"/>
    <cellStyle name="Millares [0] 13 4 2 3 2" xfId="28039" xr:uid="{498CEE44-1047-4258-ACD2-DD903DEDCF03}"/>
    <cellStyle name="Millares [0] 13 4 2 4" xfId="15645" xr:uid="{5F878A66-4DAC-4F2A-B8AA-97D758DF0522}"/>
    <cellStyle name="Millares [0] 13 4 2 4 2" xfId="33921" xr:uid="{7B898599-C0C2-4C00-9928-044E17BDF875}"/>
    <cellStyle name="Millares [0] 13 4 2 5" xfId="39785" xr:uid="{C4D7C85C-513F-4309-9FAB-441129D6BA09}"/>
    <cellStyle name="Millares [0] 13 4 2 6" xfId="18043" xr:uid="{0D8116A1-C789-4FFD-8C2C-EE9C03D557CD}"/>
    <cellStyle name="Millares [0] 13 4 2 7" xfId="46549" xr:uid="{95DC5E58-9C43-4AF4-BAC2-92640CF1BB69}"/>
    <cellStyle name="Millares [0] 13 4 2 8" xfId="50014" xr:uid="{5F27CAF0-A410-46E9-BDDD-F7845CFBE283}"/>
    <cellStyle name="Millares [0] 13 4 3" xfId="4939" xr:uid="{6117C13E-C26F-4D85-9293-866F241B4BF4}"/>
    <cellStyle name="Millares [0] 13 4 3 2" xfId="12170" xr:uid="{8CBA053A-6F51-4262-9457-1D7161832ACF}"/>
    <cellStyle name="Millares [0] 13 4 3 2 2" xfId="41747" xr:uid="{595C0070-5067-4A97-B7EA-48E8BCDE9B4D}"/>
    <cellStyle name="Millares [0] 13 4 3 3" xfId="15011" xr:uid="{D320E5BA-DAC7-4BA8-BA02-507A2C6477E6}"/>
    <cellStyle name="Millares [0] 13 4 3 4" xfId="19421" xr:uid="{ADD68A9E-D138-4FB6-97ED-90FCE4A27D1C}"/>
    <cellStyle name="Millares [0] 13 4 3 5" xfId="49827" xr:uid="{D3D6042F-3F20-471D-83A2-25C59280A0AE}"/>
    <cellStyle name="Millares [0] 13 4 4" xfId="11389" xr:uid="{96E3911F-D3AF-4860-82F2-7FB976AA5AB1}"/>
    <cellStyle name="Millares [0] 13 4 4 2" xfId="25190" xr:uid="{DA4E2106-094B-436C-95CC-F82008DEA7AE}"/>
    <cellStyle name="Millares [0] 13 4 5" xfId="14229" xr:uid="{42D8A609-BE92-41DE-BBF4-26D516191452}"/>
    <cellStyle name="Millares [0] 13 4 5 2" xfId="31064" xr:uid="{248BA014-B1AB-417E-9A76-6B89340BD693}"/>
    <cellStyle name="Millares [0] 13 4 6" xfId="15457" xr:uid="{FDD3F78B-1848-4EB7-8C91-5CB4511786C5}"/>
    <cellStyle name="Millares [0] 13 4 6 2" xfId="36943" xr:uid="{2EF18DA2-6A87-4067-8B56-71E5A4E7ADAD}"/>
    <cellStyle name="Millares [0] 13 4 7" xfId="17663" xr:uid="{835F73B1-3803-45DE-BF8B-A8AECD0848E0}"/>
    <cellStyle name="Millares [0] 13 4 8" xfId="44153" xr:uid="{A0BF83F4-FD6D-4B13-A56B-08E008177C46}"/>
    <cellStyle name="Millares [0] 13 4 9" xfId="49046" xr:uid="{A4DD27B4-CB79-4944-BCB5-72816B120775}"/>
    <cellStyle name="Millares [0] 13 5" xfId="3620" xr:uid="{89F9161A-9970-48C4-80EE-B59F28CCCA15}"/>
    <cellStyle name="Millares [0] 13 5 2" xfId="8818" xr:uid="{0D4618FA-0589-453A-A262-3E840B256851}"/>
    <cellStyle name="Millares [0] 13 5 2 2" xfId="12429" xr:uid="{0F5DAFF1-C697-4625-BFD6-482E305CA93B}"/>
    <cellStyle name="Millares [0] 13 5 2 2 2" xfId="42006" xr:uid="{1B803BD2-DBB7-43FB-AD83-529CF85E3A75}"/>
    <cellStyle name="Millares [0] 13 5 2 2 3" xfId="23183" xr:uid="{0ED8A328-8AFF-4CC3-B997-FB80BEAC8C34}"/>
    <cellStyle name="Millares [0] 13 5 2 3" xfId="15270" xr:uid="{9B3CC22F-1FBE-435E-AF5A-DD171453AAD0}"/>
    <cellStyle name="Millares [0] 13 5 2 3 2" xfId="29050" xr:uid="{DB898043-7E15-4793-966A-2BE18775C2D1}"/>
    <cellStyle name="Millares [0] 13 5 2 4" xfId="15719" xr:uid="{970A860F-A3B6-4139-8A78-A6093D25DEAC}"/>
    <cellStyle name="Millares [0] 13 5 2 4 2" xfId="34932" xr:uid="{FEEDB06C-6BDF-4A09-B734-3A18EF1551BE}"/>
    <cellStyle name="Millares [0] 13 5 2 5" xfId="40796" xr:uid="{7F93E8EE-627E-4A4F-AB58-81BE2F779CA6}"/>
    <cellStyle name="Millares [0] 13 5 2 6" xfId="18180" xr:uid="{CCE658C4-89A6-44EC-BFC2-75B7B00FCDFE}"/>
    <cellStyle name="Millares [0] 13 5 2 7" xfId="50086" xr:uid="{8A5BCC7F-6E62-4F11-90CE-5D22F2657534}"/>
    <cellStyle name="Millares [0] 13 5 3" xfId="5949" xr:uid="{A4258636-A62F-46AF-B98C-4CC1D295DFE4}"/>
    <cellStyle name="Millares [0] 13 5 3 2" xfId="12242" xr:uid="{D5731BD5-138B-4CE4-9DE2-8B1BB3E267E0}"/>
    <cellStyle name="Millares [0] 13 5 3 2 2" xfId="41819" xr:uid="{ADCEFB8E-C1F3-4970-8D10-0CB3764F07AE}"/>
    <cellStyle name="Millares [0] 13 5 3 3" xfId="15083" xr:uid="{399BF2FB-F124-4807-B68F-B3A3D2C57ADC}"/>
    <cellStyle name="Millares [0] 13 5 3 4" xfId="20399" xr:uid="{C9702557-E1EF-476A-87C1-502FD542D622}"/>
    <cellStyle name="Millares [0] 13 5 3 5" xfId="49899" xr:uid="{151E1EDD-2CC4-41ED-8DB8-2ACE2C9C4CD4}"/>
    <cellStyle name="Millares [0] 13 5 4" xfId="11861" xr:uid="{746648EF-14BC-420B-B204-3A5FEE2F61E4}"/>
    <cellStyle name="Millares [0] 13 5 4 2" xfId="26200" xr:uid="{5838280E-0563-4B76-9C1E-865FB98B44F5}"/>
    <cellStyle name="Millares [0] 13 5 5" xfId="14701" xr:uid="{3C592277-439C-4CAD-89F0-E37012768545}"/>
    <cellStyle name="Millares [0] 13 5 5 2" xfId="32075" xr:uid="{D1EFF48C-FECC-470A-A7CA-B0D8E6BE99C3}"/>
    <cellStyle name="Millares [0] 13 5 6" xfId="15530" xr:uid="{E0747B36-CCA6-41CD-B30D-E43D42A0E3FB}"/>
    <cellStyle name="Millares [0] 13 5 6 2" xfId="37940" xr:uid="{E2944ED2-3249-4DE7-8412-1A9E09C35BF3}"/>
    <cellStyle name="Millares [0] 13 5 7" xfId="17798" xr:uid="{2F6B440C-0962-43A1-B16E-3EFA72952143}"/>
    <cellStyle name="Millares [0] 13 5 8" xfId="44625" xr:uid="{1214A532-1A8F-481E-AA3E-C7608D5E8688}"/>
    <cellStyle name="Millares [0] 13 5 9" xfId="49518" xr:uid="{A7A16F29-F7BE-476B-BE18-DA5FF87C7CCF}"/>
    <cellStyle name="Millares [0] 13 6" xfId="6835" xr:uid="{D4071203-D195-49E7-B624-B279545FEDA5}"/>
    <cellStyle name="Millares [0] 13 6 2" xfId="12285" xr:uid="{E013DC5B-2D5C-4C58-958B-AA7BFF4202C1}"/>
    <cellStyle name="Millares [0] 13 6 2 2" xfId="41862" xr:uid="{88B0F6A3-AFAE-40FE-8012-5F01783B8B80}"/>
    <cellStyle name="Millares [0] 13 6 2 3" xfId="21258" xr:uid="{88589AB3-1153-4702-80BE-527D0A434558}"/>
    <cellStyle name="Millares [0] 13 6 3" xfId="15126" xr:uid="{02049935-2483-4F47-89C0-6F046071708A}"/>
    <cellStyle name="Millares [0] 13 6 3 2" xfId="27073" xr:uid="{56A01E25-2177-479A-ADCB-60E6EBFEAB32}"/>
    <cellStyle name="Millares [0] 13 6 4" xfId="15573" xr:uid="{2549608E-1572-49BA-B82B-57EA51C37119}"/>
    <cellStyle name="Millares [0] 13 6 4 2" xfId="32950" xr:uid="{C8FE8C09-3BD7-4251-B4F3-AD267BAF824D}"/>
    <cellStyle name="Millares [0] 13 6 5" xfId="38814" xr:uid="{53234965-E53C-4AA7-8B99-DEC1F8E7F99B}"/>
    <cellStyle name="Millares [0] 13 6 6" xfId="17904" xr:uid="{C0DD9664-0EAA-4956-BD54-D47C849D941E}"/>
    <cellStyle name="Millares [0] 13 6 7" xfId="45043" xr:uid="{D873BE45-9AAD-4697-8EB1-45040E2E6013}"/>
    <cellStyle name="Millares [0] 13 6 8" xfId="49942" xr:uid="{CB8BFF21-83EE-49DC-A11E-9C0F586FDE98}"/>
    <cellStyle name="Millares [0] 13 7" xfId="3981" xr:uid="{2406B16F-071E-479F-909E-1D09C5A21795}"/>
    <cellStyle name="Millares [0] 13 7 2" xfId="12093" xr:uid="{E6C6ADAA-AD31-4F01-8321-C4BF7B48839F}"/>
    <cellStyle name="Millares [0] 13 7 2 2" xfId="41670" xr:uid="{9024D4A7-3DF1-4A67-9BB9-A5F472CF8757}"/>
    <cellStyle name="Millares [0] 13 7 3" xfId="14934" xr:uid="{4427333E-3CC5-47EE-951D-2B0D8FD863AE}"/>
    <cellStyle name="Millares [0] 13 7 4" xfId="18508" xr:uid="{86E0D11D-AC5E-45FB-AAEB-E92804C298EA}"/>
    <cellStyle name="Millares [0] 13 7 5" xfId="49750" xr:uid="{C5DD8B63-71B0-4C9B-8367-0D7378C319D5}"/>
    <cellStyle name="Millares [0] 13 8" xfId="9883" xr:uid="{09C6E7A3-2421-47FB-A5E3-2431929D187B}"/>
    <cellStyle name="Millares [0] 13 8 2" xfId="24217" xr:uid="{FE3DC4F2-B4E5-434A-8B83-925E406F1003}"/>
    <cellStyle name="Millares [0] 13 9" xfId="12723" xr:uid="{0C7BFC8C-C66F-481F-A6D0-0C3031EEC82E}"/>
    <cellStyle name="Millares [0] 13 9 2" xfId="30095" xr:uid="{B9EC176C-B799-4768-8AFE-D83720BEBD27}"/>
    <cellStyle name="Millares [0] 14" xfId="546" xr:uid="{00000000-0005-0000-0000-0000E7000000}"/>
    <cellStyle name="Millares [0] 14 10" xfId="16815" xr:uid="{88BBBF0F-CD05-4ACB-B108-0D0891A7C77B}"/>
    <cellStyle name="Millares [0] 14 11" xfId="17359" xr:uid="{D162922C-0126-4771-ADF0-444E5675DC19}"/>
    <cellStyle name="Millares [0] 14 12" xfId="17561" xr:uid="{A9931CB4-BF49-4247-8329-B86F3B1441C0}"/>
    <cellStyle name="Millares [0] 14 13" xfId="42853" xr:uid="{747599D1-686E-4E12-904C-B57308C8A4F7}"/>
    <cellStyle name="Millares [0] 14 14" xfId="47746" xr:uid="{C8B94851-BFAC-471D-AD2F-97310A3EF348}"/>
    <cellStyle name="Millares [0] 14 2" xfId="2780" xr:uid="{7B9A2BD9-C71A-4DB7-BF88-7F8DD0676063}"/>
    <cellStyle name="Millares [0] 14 2 10" xfId="48708" xr:uid="{E3150387-58AD-4BC1-8C54-0566028C2B4A}"/>
    <cellStyle name="Millares [0] 14 2 2" xfId="5644" xr:uid="{1A48757A-2475-4CA8-B637-860FE878F490}"/>
    <cellStyle name="Millares [0] 14 2 2 2" xfId="8512" xr:uid="{A24110E1-AAA5-4196-AAB4-43C5DC3D6F6C}"/>
    <cellStyle name="Millares [0] 14 2 2 2 2" xfId="12407" xr:uid="{E01A5269-8EE5-40A1-AEA1-C78D034AC754}"/>
    <cellStyle name="Millares [0] 14 2 2 2 2 2" xfId="41984" xr:uid="{8A060E21-1320-4DD8-A8BF-47C1F414BC8C}"/>
    <cellStyle name="Millares [0] 14 2 2 2 2 3" xfId="22886" xr:uid="{103EB0A3-A140-46C4-BF97-2729310F950C}"/>
    <cellStyle name="Millares [0] 14 2 2 2 3" xfId="15248" xr:uid="{AE0B8D5F-3B63-4DC6-AD93-B75E7BEE4B09}"/>
    <cellStyle name="Millares [0] 14 2 2 2 3 2" xfId="28745" xr:uid="{BCA07B85-AAD9-4DE0-BFBD-B4DC6DFC7C99}"/>
    <cellStyle name="Millares [0] 14 2 2 2 4" xfId="15696" xr:uid="{333ED2FC-9EB9-40BC-BBB9-119EFF10D7FE}"/>
    <cellStyle name="Millares [0] 14 2 2 2 4 2" xfId="34627" xr:uid="{8C676848-C1D8-4610-A104-C581D6D05DEF}"/>
    <cellStyle name="Millares [0] 14 2 2 2 5" xfId="40491" xr:uid="{B37AA383-3C70-47BB-B3B0-BBF4D79BFE63}"/>
    <cellStyle name="Millares [0] 14 2 2 2 6" xfId="18141" xr:uid="{1C096244-231B-4BF1-B737-DCB9D47BE9F7}"/>
    <cellStyle name="Millares [0] 14 2 2 2 7" xfId="50064" xr:uid="{F7281DBA-1352-4CFF-B0CE-63B84FB9FBD8}"/>
    <cellStyle name="Millares [0] 14 2 2 3" xfId="12220" xr:uid="{EFE2D311-11DD-4A7C-8345-B3D2F98EDF43}"/>
    <cellStyle name="Millares [0] 14 2 2 3 2" xfId="41797" xr:uid="{96D42256-636B-44A1-A34C-55161CC73260}"/>
    <cellStyle name="Millares [0] 14 2 2 3 3" xfId="20103" xr:uid="{A0D9774A-8418-4A19-AED6-2AC68E1C8563}"/>
    <cellStyle name="Millares [0] 14 2 2 4" xfId="15061" xr:uid="{B93CB92C-0740-4C31-B03E-E50A3A2B7C28}"/>
    <cellStyle name="Millares [0] 14 2 2 4 2" xfId="25895" xr:uid="{7D77AA85-1259-4FAF-84E4-B2D3736AF338}"/>
    <cellStyle name="Millares [0] 14 2 2 5" xfId="15508" xr:uid="{B9C270E2-3009-4E66-B648-D19B9551C9C8}"/>
    <cellStyle name="Millares [0] 14 2 2 5 2" xfId="31770" xr:uid="{5BF85F3B-DE23-4D5D-9E07-EDA767E5DA91}"/>
    <cellStyle name="Millares [0] 14 2 2 6" xfId="37639" xr:uid="{5870C9A1-A0F0-4070-A7D1-FBE40E856FFF}"/>
    <cellStyle name="Millares [0] 14 2 2 7" xfId="17756" xr:uid="{AF814A78-779A-425F-96A5-8D118284B279}"/>
    <cellStyle name="Millares [0] 14 2 2 8" xfId="46211" xr:uid="{D293FE0A-87E0-4A22-9D93-F558C5A2B0BB}"/>
    <cellStyle name="Millares [0] 14 2 2 9" xfId="49877" xr:uid="{0AB6D44B-D97C-4E6F-BC50-E73F0001B484}"/>
    <cellStyle name="Millares [0] 14 2 3" xfId="7540" xr:uid="{FAF938C1-3C2E-447D-B7FA-E72C2489ECF9}"/>
    <cellStyle name="Millares [0] 14 2 3 2" xfId="12335" xr:uid="{14FC5AE8-FF29-425B-BD99-DD86B9BDE9BC}"/>
    <cellStyle name="Millares [0] 14 2 3 2 2" xfId="41912" xr:uid="{21AF23E2-BBEF-4FC4-B818-71A8160859DB}"/>
    <cellStyle name="Millares [0] 14 2 3 2 3" xfId="21938" xr:uid="{2DE15DC1-2469-4F05-8013-5AEB42CFB919}"/>
    <cellStyle name="Millares [0] 14 2 3 3" xfId="15176" xr:uid="{393790CD-8C91-4828-A8EA-4AFB1AE4F6F2}"/>
    <cellStyle name="Millares [0] 14 2 3 3 2" xfId="27774" xr:uid="{AB8AA4FE-B50B-4D4B-AA35-8372912BDEC9}"/>
    <cellStyle name="Millares [0] 14 2 3 4" xfId="15623" xr:uid="{F7189200-691D-4A22-91B4-59B9963E0E77}"/>
    <cellStyle name="Millares [0] 14 2 3 4 2" xfId="33656" xr:uid="{A231D27C-9FB2-4282-9529-FB16D48AE3BA}"/>
    <cellStyle name="Millares [0] 14 2 3 5" xfId="39520" xr:uid="{E0F96ACA-43F4-44B2-9FD3-D7A96F9B564F}"/>
    <cellStyle name="Millares [0] 14 2 3 6" xfId="18001" xr:uid="{11D1A2A0-7DA8-47E1-8721-0487F0C4AFE4}"/>
    <cellStyle name="Millares [0] 14 2 3 7" xfId="49992" xr:uid="{DB5CA633-4291-4BD8-B373-501244B77426}"/>
    <cellStyle name="Millares [0] 14 2 4" xfId="4676" xr:uid="{FF3FF853-1B3F-45BE-9356-84E1AF229A43}"/>
    <cellStyle name="Millares [0] 14 2 4 2" xfId="12148" xr:uid="{24CCBAD7-1BB0-420B-8CDA-AC0BAD597174}"/>
    <cellStyle name="Millares [0] 14 2 4 2 2" xfId="41725" xr:uid="{6F062C21-C002-4B9A-80EB-522932E25D55}"/>
    <cellStyle name="Millares [0] 14 2 4 3" xfId="14989" xr:uid="{AE674667-B750-47D4-B301-B65CDCAC50A8}"/>
    <cellStyle name="Millares [0] 14 2 4 4" xfId="19169" xr:uid="{C5978DE1-5083-45D3-9AD3-C8AF78D777B5}"/>
    <cellStyle name="Millares [0] 14 2 4 5" xfId="49805" xr:uid="{AD4170C2-F779-475A-87BC-8B5D7E3E3B9E}"/>
    <cellStyle name="Millares [0] 14 2 5" xfId="11051" xr:uid="{D7CBE0A1-AA03-4215-973E-1C9ADA993224}"/>
    <cellStyle name="Millares [0] 14 2 5 2" xfId="24925" xr:uid="{534CE083-DFD3-462E-82EF-99FCC934730F}"/>
    <cellStyle name="Millares [0] 14 2 6" xfId="13891" xr:uid="{0409FD1F-7311-4108-A1C0-9DE3ADC3CEC6}"/>
    <cellStyle name="Millares [0] 14 2 6 2" xfId="30800" xr:uid="{96E20211-E5F1-4A69-8644-4FAF4E0870D2}"/>
    <cellStyle name="Millares [0] 14 2 7" xfId="15435" xr:uid="{F80EB6E2-254B-483E-B3E6-5CCA56719CA6}"/>
    <cellStyle name="Millares [0] 14 2 7 2" xfId="36682" xr:uid="{221700B5-A5A8-43BB-829C-6CA93CE4C081}"/>
    <cellStyle name="Millares [0] 14 2 8" xfId="17623" xr:uid="{FCB4BF20-C276-4EC0-8711-3A7ABB5E4C64}"/>
    <cellStyle name="Millares [0] 14 2 9" xfId="43815" xr:uid="{EE8F187E-3DF0-4FFB-B0F1-FF81735D29B6}"/>
    <cellStyle name="Millares [0] 14 3" xfId="5160" xr:uid="{48CFE070-24BC-42C5-950C-B90EE0153CF7}"/>
    <cellStyle name="Millares [0] 14 3 2" xfId="8027" xr:uid="{A47924D3-E6BB-40FF-8636-62BA749321D5}"/>
    <cellStyle name="Millares [0] 14 3 2 2" xfId="12371" xr:uid="{0252D102-A6DD-4ABA-8906-916BFA090113}"/>
    <cellStyle name="Millares [0] 14 3 2 2 2" xfId="41948" xr:uid="{DC990C5F-B912-42A9-B7A7-AF381DF5BF61}"/>
    <cellStyle name="Millares [0] 14 3 2 2 3" xfId="22410" xr:uid="{486A4F7D-5B8B-41BD-8F49-164DC5231D3D}"/>
    <cellStyle name="Millares [0] 14 3 2 3" xfId="15212" xr:uid="{DAF43B7F-A74E-45F3-BCF7-69E35E9B19F3}"/>
    <cellStyle name="Millares [0] 14 3 2 3 2" xfId="28260" xr:uid="{CFC3DF37-5005-49A9-ABFD-260891E0355A}"/>
    <cellStyle name="Millares [0] 14 3 2 4" xfId="15659" xr:uid="{86BB647E-6450-466B-B6A2-E6007BB414DD}"/>
    <cellStyle name="Millares [0] 14 3 2 4 2" xfId="34142" xr:uid="{F93FC017-41CC-4F22-9F51-3E4AEDCD5CBA}"/>
    <cellStyle name="Millares [0] 14 3 2 5" xfId="40006" xr:uid="{09BD37A1-6E25-48A6-A7AF-71590C92C667}"/>
    <cellStyle name="Millares [0] 14 3 2 6" xfId="18071" xr:uid="{CE989463-23FD-44B2-8959-88D95BCA5407}"/>
    <cellStyle name="Millares [0] 14 3 2 7" xfId="50028" xr:uid="{8738E569-A29F-4BBC-9423-6BE3D55EB682}"/>
    <cellStyle name="Millares [0] 14 3 3" xfId="12184" xr:uid="{828A89A3-3169-4A06-B1CC-0C98C6116F92}"/>
    <cellStyle name="Millares [0] 14 3 3 2" xfId="41761" xr:uid="{E1C905D6-9B7F-4622-9BDF-B76A20D189F9}"/>
    <cellStyle name="Millares [0] 14 3 3 3" xfId="19633" xr:uid="{ACB1D9CB-92CC-43F5-B70F-1F2807B782D8}"/>
    <cellStyle name="Millares [0] 14 3 4" xfId="15025" xr:uid="{65C450A5-B7F0-4AE9-B3BB-8B13118FC5AC}"/>
    <cellStyle name="Millares [0] 14 3 4 2" xfId="25411" xr:uid="{79785802-88F8-4B08-BBB7-D79A907C02A0}"/>
    <cellStyle name="Millares [0] 14 3 5" xfId="15471" xr:uid="{E3EB761E-9215-4D03-BA60-A097CB6C524A}"/>
    <cellStyle name="Millares [0] 14 3 5 2" xfId="31285" xr:uid="{3B7F0335-B9E4-409A-A747-8A9C5BE8FADC}"/>
    <cellStyle name="Millares [0] 14 3 6" xfId="37162" xr:uid="{F0ED465B-E023-4D98-A5BB-EFECAE6BD5D9}"/>
    <cellStyle name="Millares [0] 14 3 7" xfId="17688" xr:uid="{A45576DA-FE5D-4AFB-8D4D-120640373FAB}"/>
    <cellStyle name="Millares [0] 14 3 8" xfId="45249" xr:uid="{5837B67C-BD9D-4057-843B-51F8F0B0571C}"/>
    <cellStyle name="Millares [0] 14 3 9" xfId="49841" xr:uid="{BE013E9C-F0CD-4D94-A126-D61F9399BD59}"/>
    <cellStyle name="Millares [0] 14 4" xfId="7055" xr:uid="{90EE4D9A-0288-4EEC-8C44-802BFE11461E}"/>
    <cellStyle name="Millares [0] 14 4 2" xfId="12299" xr:uid="{F570FCDE-4FB0-49DF-A24A-2ED43E90DA9B}"/>
    <cellStyle name="Millares [0] 14 4 2 2" xfId="41876" xr:uid="{A7801865-10DF-4EC1-B8AB-3F0586224469}"/>
    <cellStyle name="Millares [0] 14 4 2 3" xfId="21470" xr:uid="{8FBE3F39-BB10-4F87-B12C-B85EBD9E990E}"/>
    <cellStyle name="Millares [0] 14 4 3" xfId="15140" xr:uid="{819EFCFF-6E3B-4059-A510-F2B157E20BDE}"/>
    <cellStyle name="Millares [0] 14 4 3 2" xfId="27292" xr:uid="{5AF1F1A3-7CF1-4962-884C-C5D5F283EB41}"/>
    <cellStyle name="Millares [0] 14 4 4" xfId="15587" xr:uid="{FF3A8948-C3CE-4306-A584-411725329E90}"/>
    <cellStyle name="Millares [0] 14 4 4 2" xfId="33171" xr:uid="{0C011CD0-F043-40A7-A1A1-15F0487E565B}"/>
    <cellStyle name="Millares [0] 14 4 5" xfId="39035" xr:uid="{6EDB179B-424D-421C-AD76-7C825D031AFF}"/>
    <cellStyle name="Millares [0] 14 4 6" xfId="17934" xr:uid="{F3C16B7B-25CB-4737-8A58-2EC54394A2E1}"/>
    <cellStyle name="Millares [0] 14 4 7" xfId="49956" xr:uid="{AD14744A-05DF-455C-892A-3AA4D7611CE3}"/>
    <cellStyle name="Millares [0] 14 5" xfId="4198" xr:uid="{7E8C9BFE-5C2F-4B55-B4BF-E0C07AB8F888}"/>
    <cellStyle name="Millares [0] 14 5 2" xfId="12111" xr:uid="{CD87FA61-F6F0-43FA-8B65-621E8F8C63E8}"/>
    <cellStyle name="Millares [0] 14 5 2 2" xfId="41688" xr:uid="{672ED5DA-BD06-4A77-B9EC-22D5E0E1201B}"/>
    <cellStyle name="Millares [0] 14 5 3" xfId="14952" xr:uid="{04ED1631-3E1F-4F23-81D3-097FBE224471}"/>
    <cellStyle name="Millares [0] 14 5 4" xfId="18726" xr:uid="{61CBBC83-F57D-4CCE-A9C5-57F9AAE2A83C}"/>
    <cellStyle name="Millares [0] 14 5 5" xfId="49768" xr:uid="{9581BD27-B6B2-4420-A899-6C6BCFCFCC90}"/>
    <cellStyle name="Millares [0] 14 6" xfId="10089" xr:uid="{9D70D5DF-023E-429E-97A1-8603D869B411}"/>
    <cellStyle name="Millares [0] 14 6 2" xfId="24442" xr:uid="{CE0492E7-9C64-4FFC-BA45-303BB41105C6}"/>
    <cellStyle name="Millares [0] 14 7" xfId="12929" xr:uid="{A2A2D567-5467-4447-AB3A-57C1DE4CAAAF}"/>
    <cellStyle name="Millares [0] 14 7 2" xfId="30318" xr:uid="{B77E8B1F-EA0D-42DD-91FD-9ECDE61A841C}"/>
    <cellStyle name="Millares [0] 14 8" xfId="15397" xr:uid="{5A7A02BD-0A98-4F53-A326-1ADE4F397D4E}"/>
    <cellStyle name="Millares [0] 14 8 2" xfId="36199" xr:uid="{9A431204-4515-412D-85E2-5097A95BCD12}"/>
    <cellStyle name="Millares [0] 14 9" xfId="16272" xr:uid="{416DA103-30F3-494C-8535-7BEF56121FF6}"/>
    <cellStyle name="Millares [0] 15" xfId="646" xr:uid="{00000000-0005-0000-0000-0000E8000000}"/>
    <cellStyle name="Millares [0] 15 10" xfId="16915" xr:uid="{BD8690CA-7D2B-4890-8E5A-8F5DEDAE95DC}"/>
    <cellStyle name="Millares [0] 15 11" xfId="17459" xr:uid="{D4F9E051-480B-4BF9-AF65-6FC7ECC2CBD5}"/>
    <cellStyle name="Millares [0] 15 12" xfId="17564" xr:uid="{25855434-CD58-4C1E-B1F3-43D444215B42}"/>
    <cellStyle name="Millares [0] 15 13" xfId="42953" xr:uid="{3BC2AB7F-88F9-45D5-9B35-23BC3C75236C}"/>
    <cellStyle name="Millares [0] 15 14" xfId="47846" xr:uid="{B1AA99ED-5343-4400-873A-36F340C00AE8}"/>
    <cellStyle name="Millares [0] 15 2" xfId="2880" xr:uid="{2989E398-ECDF-4206-8FBE-DA85DBC79B22}"/>
    <cellStyle name="Millares [0] 15 2 10" xfId="48808" xr:uid="{63DDC715-F01A-49CE-8F0C-3937B15D2246}"/>
    <cellStyle name="Millares [0] 15 2 2" xfId="5673" xr:uid="{4C34CF0B-7F6D-4AEC-B3B2-D1CDCFEC5492}"/>
    <cellStyle name="Millares [0] 15 2 2 2" xfId="8541" xr:uid="{4142BB35-9E08-4C67-922A-B94AB5231AB9}"/>
    <cellStyle name="Millares [0] 15 2 2 2 2" xfId="12408" xr:uid="{C933B741-5D7D-48C1-80B3-24D9757DE0E4}"/>
    <cellStyle name="Millares [0] 15 2 2 2 2 2" xfId="41985" xr:uid="{FCCB3F9A-23D9-4F17-B4EA-547A3FBF4887}"/>
    <cellStyle name="Millares [0] 15 2 2 2 2 3" xfId="22913" xr:uid="{D8AF44ED-A1FA-45C5-A537-1D3ACFBED175}"/>
    <cellStyle name="Millares [0] 15 2 2 2 3" xfId="15249" xr:uid="{ED8DA7DA-6810-45CB-8092-0FB636BAFD17}"/>
    <cellStyle name="Millares [0] 15 2 2 2 3 2" xfId="28774" xr:uid="{421FE666-A90D-481E-9B2E-DF264AD5B261}"/>
    <cellStyle name="Millares [0] 15 2 2 2 4" xfId="15697" xr:uid="{C9552518-A3AC-4560-BC8A-FB6C8127F302}"/>
    <cellStyle name="Millares [0] 15 2 2 2 4 2" xfId="34656" xr:uid="{AA3C8CD0-FAAD-4148-B2B8-701FCA0437D7}"/>
    <cellStyle name="Millares [0] 15 2 2 2 5" xfId="40520" xr:uid="{E7333E2B-E996-4AF1-8EC2-4728B68D5BF0}"/>
    <cellStyle name="Millares [0] 15 2 2 2 6" xfId="18145" xr:uid="{0C5B9373-BAB0-4CCA-92B2-F888D78BA32C}"/>
    <cellStyle name="Millares [0] 15 2 2 2 7" xfId="50065" xr:uid="{653F6FC2-D091-4A63-8672-18D1E2988AB4}"/>
    <cellStyle name="Millares [0] 15 2 2 3" xfId="12221" xr:uid="{C7B99F58-81E9-4596-A813-781C3DE44A38}"/>
    <cellStyle name="Millares [0] 15 2 2 3 2" xfId="41798" xr:uid="{9B7864D1-447A-4EFD-9989-891E37DE0EF0}"/>
    <cellStyle name="Millares [0] 15 2 2 3 3" xfId="20130" xr:uid="{7B12D689-895B-402F-A42B-A91303B08D6B}"/>
    <cellStyle name="Millares [0] 15 2 2 4" xfId="15062" xr:uid="{562EFA88-B22E-4489-AC55-5B9CA1D249A7}"/>
    <cellStyle name="Millares [0] 15 2 2 4 2" xfId="25924" xr:uid="{5081622E-20B3-4B29-A644-A2922DAFC93F}"/>
    <cellStyle name="Millares [0] 15 2 2 5" xfId="15509" xr:uid="{FD7D2DE2-BCE8-4B21-AE7E-1B6A66CE6E8D}"/>
    <cellStyle name="Millares [0] 15 2 2 5 2" xfId="31799" xr:uid="{8C8538EF-82A3-4454-A1D9-F28C567A139D}"/>
    <cellStyle name="Millares [0] 15 2 2 6" xfId="37666" xr:uid="{9C3F8BCA-617C-4C66-85D9-3E4980F49D92}"/>
    <cellStyle name="Millares [0] 15 2 2 7" xfId="17759" xr:uid="{B93F0269-DD14-4670-A2B6-1A74BD078286}"/>
    <cellStyle name="Millares [0] 15 2 2 8" xfId="46311" xr:uid="{0C57F56C-F993-46BB-BB2C-C3DE540C353D}"/>
    <cellStyle name="Millares [0] 15 2 2 9" xfId="49878" xr:uid="{2375C17E-AB95-4F2E-B761-1030CD31BD29}"/>
    <cellStyle name="Millares [0] 15 2 3" xfId="7569" xr:uid="{16565ECA-F0F7-4221-8FFC-78A951AEE635}"/>
    <cellStyle name="Millares [0] 15 2 3 2" xfId="12336" xr:uid="{70BBD19D-613E-428A-BF80-4AA654DC8F09}"/>
    <cellStyle name="Millares [0] 15 2 3 2 2" xfId="41913" xr:uid="{91623CB3-247F-4E56-A42E-0B302F901701}"/>
    <cellStyle name="Millares [0] 15 2 3 2 3" xfId="21963" xr:uid="{6488CCA3-D0B7-4571-B450-8E50FE59E61C}"/>
    <cellStyle name="Millares [0] 15 2 3 3" xfId="15177" xr:uid="{87F1914D-C44D-4004-A7FA-0A98EA280C72}"/>
    <cellStyle name="Millares [0] 15 2 3 3 2" xfId="27803" xr:uid="{683A4D28-85E1-4FFC-BA49-D0EBD0015DD9}"/>
    <cellStyle name="Millares [0] 15 2 3 4" xfId="15624" xr:uid="{51F29473-36C6-4C22-89EA-F407914B3B14}"/>
    <cellStyle name="Millares [0] 15 2 3 4 2" xfId="33685" xr:uid="{644C1731-A012-4656-A9ED-12F7DAE76FFE}"/>
    <cellStyle name="Millares [0] 15 2 3 5" xfId="39549" xr:uid="{4241BB1D-6BB9-4897-9A5D-7C4374A495BB}"/>
    <cellStyle name="Millares [0] 15 2 3 6" xfId="18005" xr:uid="{792B3CCF-1BD5-402C-B0C7-5E31BAAF1C34}"/>
    <cellStyle name="Millares [0] 15 2 3 7" xfId="49993" xr:uid="{A5C49306-1AD9-4998-844E-6C16352F0A44}"/>
    <cellStyle name="Millares [0] 15 2 4" xfId="4705" xr:uid="{FC6F149D-BA87-45CE-A421-A5694632FC86}"/>
    <cellStyle name="Millares [0] 15 2 4 2" xfId="12149" xr:uid="{674B05FB-C3A3-4878-B932-B74C21E5DFC9}"/>
    <cellStyle name="Millares [0] 15 2 4 2 2" xfId="41726" xr:uid="{6A60ED15-8511-48FF-843F-9B70DC2925A8}"/>
    <cellStyle name="Millares [0] 15 2 4 3" xfId="14990" xr:uid="{E3E88161-6438-417F-871E-9110604BB0AA}"/>
    <cellStyle name="Millares [0] 15 2 4 4" xfId="19195" xr:uid="{F7CBF548-54BF-42DB-9FF8-805E9EC22A83}"/>
    <cellStyle name="Millares [0] 15 2 4 5" xfId="49806" xr:uid="{B7743EEC-DA91-47D0-A74E-50E772DC6823}"/>
    <cellStyle name="Millares [0] 15 2 5" xfId="11151" xr:uid="{CFCCDDB3-B71E-49D3-9160-1FA5DB21EA33}"/>
    <cellStyle name="Millares [0] 15 2 5 2" xfId="24954" xr:uid="{807A7DE0-8155-4385-9E2C-633669B68E8A}"/>
    <cellStyle name="Millares [0] 15 2 6" xfId="13991" xr:uid="{F79AE22A-2EA6-489D-B106-63D0838D9707}"/>
    <cellStyle name="Millares [0] 15 2 6 2" xfId="30828" xr:uid="{80FB084B-0648-4063-9A03-FA3EF265D4D2}"/>
    <cellStyle name="Millares [0] 15 2 7" xfId="15436" xr:uid="{8D8FCF9F-833F-44B4-9679-D9AFE87B8A9B}"/>
    <cellStyle name="Millares [0] 15 2 7 2" xfId="36709" xr:uid="{B567B972-43A4-41B4-9FB4-F219472667B3}"/>
    <cellStyle name="Millares [0] 15 2 8" xfId="17626" xr:uid="{00662B12-3AC1-4F17-8028-651CAC9AB110}"/>
    <cellStyle name="Millares [0] 15 2 9" xfId="43915" xr:uid="{FE496E7C-0A6B-412A-BAB2-1175009BE786}"/>
    <cellStyle name="Millares [0] 15 3" xfId="5189" xr:uid="{E0B9D72E-4270-455A-A453-7B9CDCE1F916}"/>
    <cellStyle name="Millares [0] 15 3 2" xfId="8056" xr:uid="{56F45B99-7CD4-4C44-A23E-C65D82BF2820}"/>
    <cellStyle name="Millares [0] 15 3 2 2" xfId="12372" xr:uid="{E340B345-FCEB-487D-A28D-59E7384EB43F}"/>
    <cellStyle name="Millares [0] 15 3 2 2 2" xfId="41949" xr:uid="{F90438B8-5923-49BC-B6C6-C6461EAFD0E5}"/>
    <cellStyle name="Millares [0] 15 3 2 2 3" xfId="22434" xr:uid="{B55A6966-BADE-4BD9-8CB9-5230B65B59DF}"/>
    <cellStyle name="Millares [0] 15 3 2 3" xfId="15213" xr:uid="{A60667AA-CBE3-4EA8-88F9-991894590AFF}"/>
    <cellStyle name="Millares [0] 15 3 2 3 2" xfId="28289" xr:uid="{E591341F-B696-4FA3-9AD9-7ADDDA28D036}"/>
    <cellStyle name="Millares [0] 15 3 2 4" xfId="15660" xr:uid="{4A21EE45-90B7-41BA-A628-4AA3C8B8DA75}"/>
    <cellStyle name="Millares [0] 15 3 2 4 2" xfId="34171" xr:uid="{20A7465A-4548-4740-93BF-5BBB1C07E632}"/>
    <cellStyle name="Millares [0] 15 3 2 5" xfId="40035" xr:uid="{8025E734-E47B-4E33-AC62-3724A239B091}"/>
    <cellStyle name="Millares [0] 15 3 2 6" xfId="18075" xr:uid="{893474EE-F230-4CAF-814D-91F85D32CEEE}"/>
    <cellStyle name="Millares [0] 15 3 2 7" xfId="50029" xr:uid="{0F311C2E-82DD-4A2D-8F3B-4B54515DCA14}"/>
    <cellStyle name="Millares [0] 15 3 3" xfId="12185" xr:uid="{88DBB679-8812-488D-B281-24C4CF6AF0C0}"/>
    <cellStyle name="Millares [0] 15 3 3 2" xfId="41762" xr:uid="{92C5441D-6BFF-4E6B-984B-11BF8E422996}"/>
    <cellStyle name="Millares [0] 15 3 3 3" xfId="19660" xr:uid="{9744DE52-66F4-4249-89BC-C11DC2AE540E}"/>
    <cellStyle name="Millares [0] 15 3 4" xfId="15026" xr:uid="{C1AD41CA-C9E5-45BB-8F8C-C11147E826A5}"/>
    <cellStyle name="Millares [0] 15 3 4 2" xfId="25440" xr:uid="{F866421F-28F5-4530-AA10-E332BFB3F12D}"/>
    <cellStyle name="Millares [0] 15 3 5" xfId="15472" xr:uid="{F8A7DB01-DE87-4F2A-A728-0054B0803DB9}"/>
    <cellStyle name="Millares [0] 15 3 5 2" xfId="31314" xr:uid="{CCC5F79A-8537-414D-A358-647ADB7735B8}"/>
    <cellStyle name="Millares [0] 15 3 6" xfId="37187" xr:uid="{B48E3ACE-B8C9-4A48-8F97-031B454FA998}"/>
    <cellStyle name="Millares [0] 15 3 7" xfId="17692" xr:uid="{B27C3A9F-19B3-4BAC-B1C7-452D7E8A8F18}"/>
    <cellStyle name="Millares [0] 15 3 8" xfId="45349" xr:uid="{C45D7AC4-1359-4CA3-ADA9-0938D8EA6F2F}"/>
    <cellStyle name="Millares [0] 15 3 9" xfId="49842" xr:uid="{5996BD8D-7D62-459D-AEE3-A83E68750C69}"/>
    <cellStyle name="Millares [0] 15 4" xfId="7084" xr:uid="{7F15C017-F234-495E-B993-7FC92F5FC8F5}"/>
    <cellStyle name="Millares [0] 15 4 2" xfId="12300" xr:uid="{6D71FBC1-9E7C-4806-BCD9-96C6DCEA5FDD}"/>
    <cellStyle name="Millares [0] 15 4 2 2" xfId="41877" xr:uid="{8B0DC6D8-92D4-43AA-803F-EA061A38931B}"/>
    <cellStyle name="Millares [0] 15 4 2 3" xfId="21496" xr:uid="{5D7ECC29-CD29-4DAF-B71B-C30472FC4884}"/>
    <cellStyle name="Millares [0] 15 4 3" xfId="15141" xr:uid="{F3B1CDED-BE49-416F-8297-D66E4D593AA8}"/>
    <cellStyle name="Millares [0] 15 4 3 2" xfId="27319" xr:uid="{7CE937B9-7174-4D2D-90CA-6F90CC4A370E}"/>
    <cellStyle name="Millares [0] 15 4 4" xfId="15588" xr:uid="{138AE23B-11F0-41D5-B408-BA2BC3F895F5}"/>
    <cellStyle name="Millares [0] 15 4 4 2" xfId="33200" xr:uid="{CF46AAE8-104F-4B0D-9C80-52AC10559FE3}"/>
    <cellStyle name="Millares [0] 15 4 5" xfId="39064" xr:uid="{F7656ED0-06BB-4EFD-AEDC-ED12F09231CF}"/>
    <cellStyle name="Millares [0] 15 4 6" xfId="17938" xr:uid="{ACAB66AB-A133-488B-855F-286EFC9217CF}"/>
    <cellStyle name="Millares [0] 15 4 7" xfId="49957" xr:uid="{B1AB8E3F-E3CF-48C5-9F57-2BCEF36AF9CA}"/>
    <cellStyle name="Millares [0] 15 5" xfId="4226" xr:uid="{E3B9E3D8-3242-43B9-ACBC-CBA47866BA4A}"/>
    <cellStyle name="Millares [0] 15 5 2" xfId="12112" xr:uid="{47CA7898-2D6D-4AB4-9B31-5490A17FA09E}"/>
    <cellStyle name="Millares [0] 15 5 2 2" xfId="41689" xr:uid="{AA848475-E9D4-482A-83C6-0982D39F5E66}"/>
    <cellStyle name="Millares [0] 15 5 3" xfId="14953" xr:uid="{CA0E2A6B-B4C8-4296-94F8-8F2390EBD72C}"/>
    <cellStyle name="Millares [0] 15 5 4" xfId="18753" xr:uid="{A7BD9ADC-505E-4E81-A769-9F26A838C443}"/>
    <cellStyle name="Millares [0] 15 5 5" xfId="49769" xr:uid="{FC1ED0D2-A255-4A74-B742-9CE6EA6FD471}"/>
    <cellStyle name="Millares [0] 15 6" xfId="10189" xr:uid="{BB445569-14F0-49C5-A8E1-41C670DC70D0}"/>
    <cellStyle name="Millares [0] 15 6 2" xfId="24469" xr:uid="{E88DBC98-7276-45A5-97A4-B56F73D01E08}"/>
    <cellStyle name="Millares [0] 15 7" xfId="13029" xr:uid="{EFD61E96-4C8D-477E-BFA5-150958CECCEB}"/>
    <cellStyle name="Millares [0] 15 7 2" xfId="30347" xr:uid="{23F26D4A-1C6F-4328-8ADC-A8B920364A44}"/>
    <cellStyle name="Millares [0] 15 8" xfId="15398" xr:uid="{A5B33606-24BD-4637-B76E-358A3FB5463E}"/>
    <cellStyle name="Millares [0] 15 8 2" xfId="36228" xr:uid="{BB051174-90CE-4EE6-97A5-6E37A77B2329}"/>
    <cellStyle name="Millares [0] 15 9" xfId="16372" xr:uid="{1AD0C27F-1088-4801-8969-B863EB8DCAE8}"/>
    <cellStyle name="Millares [0] 16" xfId="658" xr:uid="{00000000-0005-0000-0000-0000E9000000}"/>
    <cellStyle name="Millares [0] 16 2" xfId="7631" xr:uid="{32CDD40B-0C12-4AD9-B248-67D342BDA21B}"/>
    <cellStyle name="Millares [0] 16 2 2" xfId="22024" xr:uid="{9AD54984-E3E6-44C9-8367-7EF5F116E71B}"/>
    <cellStyle name="Millares [0] 16 2 3" xfId="27865" xr:uid="{DF8CBA88-8270-44D2-ADD9-CC5C2C013CC8}"/>
    <cellStyle name="Millares [0] 16 2 4" xfId="33747" xr:uid="{178F8E55-7E42-4770-B890-2C95D9DCDDE2}"/>
    <cellStyle name="Millares [0] 16 2 5" xfId="39611" xr:uid="{D3C23C98-EBCB-4E30-89BC-E5C8AFB86739}"/>
    <cellStyle name="Millares [0] 16 3" xfId="4767" xr:uid="{44701661-CDB5-40DB-8476-180C394833C2}"/>
    <cellStyle name="Millares [0] 16 4" xfId="25016" xr:uid="{256D37DE-D342-48CE-8DB0-444BAFA20ED1}"/>
    <cellStyle name="Millares [0] 16 5" xfId="30890" xr:uid="{92172C0A-C6F7-4494-AC5A-208639F743A2}"/>
    <cellStyle name="Millares [0] 16 6" xfId="36770" xr:uid="{C42A20F4-079C-449C-B5C7-2642BE1BB0BF}"/>
    <cellStyle name="Millares [0] 17" xfId="1761" xr:uid="{00000000-0005-0000-0000-0000EA000000}"/>
    <cellStyle name="Millares [0] 17 2" xfId="8643" xr:uid="{9112B365-9186-4FDA-9850-59FFA152CAD7}"/>
    <cellStyle name="Millares [0] 17 2 2" xfId="23014" xr:uid="{799554B4-8975-455D-BB02-CACD6A2F4A9D}"/>
    <cellStyle name="Millares [0] 17 2 3" xfId="28876" xr:uid="{749ABCA8-6A77-4263-BE9C-3EF6B6341991}"/>
    <cellStyle name="Millares [0] 17 2 4" xfId="34758" xr:uid="{168AB794-415A-4EFA-BB58-8F09BB8BE92C}"/>
    <cellStyle name="Millares [0] 17 2 5" xfId="40622" xr:uid="{A990D081-7FBC-4876-9046-3887408ED0AA}"/>
    <cellStyle name="Millares [0] 17 3" xfId="5774" xr:uid="{610CA516-9B4B-45A2-AA23-9F2B9ED99994}"/>
    <cellStyle name="Millares [0] 17 4" xfId="26026" xr:uid="{D845C12C-4427-43D6-BE11-694A53C1AF4C}"/>
    <cellStyle name="Millares [0] 17 5" xfId="31901" xr:uid="{3DE5FF2C-A2D6-4AE2-A324-A8B87DFE5186}"/>
    <cellStyle name="Millares [0] 17 6" xfId="37767" xr:uid="{68EE0B58-7558-4930-8BE3-6FE7226842F4}"/>
    <cellStyle name="Millares [0] 18" xfId="1944" xr:uid="{2BE82F84-83CF-46E5-909C-BE6F154F2700}"/>
    <cellStyle name="Millares [0] 18 2" xfId="9064" xr:uid="{6B074105-5D34-4607-BB85-DCCF7A6E9BC2}"/>
    <cellStyle name="Millares [0] 18 2 2" xfId="12431" xr:uid="{1DF75D55-719F-4C0B-AF86-4A5ED4A1A30C}"/>
    <cellStyle name="Millares [0] 18 2 2 2" xfId="42008" xr:uid="{60A26770-EB00-43B4-A148-DEE2BCA6AE63}"/>
    <cellStyle name="Millares [0] 18 2 2 3" xfId="23428" xr:uid="{8683FFEC-2E81-4111-9FD3-D921624E3FC4}"/>
    <cellStyle name="Millares [0] 18 2 3" xfId="15272" xr:uid="{2F7EB9BA-849B-4DE1-B663-3E78D91C7604}"/>
    <cellStyle name="Millares [0] 18 2 3 2" xfId="29295" xr:uid="{906BD377-36D0-4131-B07C-A07E43FA359F}"/>
    <cellStyle name="Millares [0] 18 2 4" xfId="15721" xr:uid="{F70475C4-B7E8-42A5-8764-F3BAFD05A17A}"/>
    <cellStyle name="Millares [0] 18 2 4 2" xfId="35177" xr:uid="{FF160AA5-F21B-483C-A6A2-C9B4DEEC35EE}"/>
    <cellStyle name="Millares [0] 18 2 5" xfId="41038" xr:uid="{5D7961EC-C9C1-499B-AC24-6024196FB8F8}"/>
    <cellStyle name="Millares [0] 18 2 6" xfId="18195" xr:uid="{34C831D4-C3B7-4E19-BDB1-26404D9C5E7F}"/>
    <cellStyle name="Millares [0] 18 2 7" xfId="45375" xr:uid="{49CE3E15-F1D5-4BB8-88DA-AC4DD5621539}"/>
    <cellStyle name="Millares [0] 18 2 8" xfId="50088" xr:uid="{385A27DB-46B7-41B8-921F-CE1648277ED4}"/>
    <cellStyle name="Millares [0] 18 3" xfId="6195" xr:uid="{63F6D91F-CF90-451D-A64E-AE90CA51EFA7}"/>
    <cellStyle name="Millares [0] 18 3 2" xfId="12244" xr:uid="{3C7040B1-07B8-4CEF-96B3-EB0285D9B25B}"/>
    <cellStyle name="Millares [0] 18 3 2 2" xfId="41821" xr:uid="{9429FA0B-CBA3-412A-89BC-73F846A33A98}"/>
    <cellStyle name="Millares [0] 18 3 3" xfId="15085" xr:uid="{B6210B58-1A5B-4E60-8091-BBC5872C2291}"/>
    <cellStyle name="Millares [0] 18 3 4" xfId="20643" xr:uid="{4E99CF86-EE6B-4CAE-BD6E-2832408C1B2F}"/>
    <cellStyle name="Millares [0] 18 3 5" xfId="49901" xr:uid="{6C6D0054-29B0-4818-B347-CFA14AA8FE18}"/>
    <cellStyle name="Millares [0] 18 4" xfId="10215" xr:uid="{5D77F3C1-0B52-4EDB-BE01-A0D7952C942A}"/>
    <cellStyle name="Millares [0] 18 4 2" xfId="26445" xr:uid="{99D61225-F8E7-4474-8169-CAFFFB34D476}"/>
    <cellStyle name="Millares [0] 18 5" xfId="13055" xr:uid="{48BFB85D-1DFF-4243-B87F-005F141BC7ED}"/>
    <cellStyle name="Millares [0] 18 5 2" xfId="32320" xr:uid="{93EE47A6-3ACA-45D8-AFE4-6ADC779A185F}"/>
    <cellStyle name="Millares [0] 18 6" xfId="15532" xr:uid="{CDB174C3-108B-4A10-A155-DBE232B429B7}"/>
    <cellStyle name="Millares [0] 18 6 2" xfId="38185" xr:uid="{EF12AB7B-490C-44E9-816D-D7F4904D9EE7}"/>
    <cellStyle name="Millares [0] 18 7" xfId="17813" xr:uid="{E67D9E39-38FA-484E-817E-8E8FAE6BAC85}"/>
    <cellStyle name="Millares [0] 18 8" xfId="42979" xr:uid="{234F778B-012B-49A2-BC40-516DF2149655}"/>
    <cellStyle name="Millares [0] 18 9" xfId="47872" xr:uid="{CE4A277B-EEED-4D5A-82C3-CD91E7FBB18E}"/>
    <cellStyle name="Millares [0] 19" xfId="2362" xr:uid="{7CB05DAA-8753-461D-9375-5E3A89C4AAC2}"/>
    <cellStyle name="Millares [0] 19 2" xfId="9163" xr:uid="{7DF3D5C7-5A65-4146-AF66-BAC50AEF82C2}"/>
    <cellStyle name="Millares [0] 19 2 2" xfId="12438" xr:uid="{B4FCDB90-6A6B-46DF-8869-13A01B891E05}"/>
    <cellStyle name="Millares [0] 19 2 2 2" xfId="42015" xr:uid="{0FD6943E-497B-40A2-856D-C132AF28F4E8}"/>
    <cellStyle name="Millares [0] 19 2 2 3" xfId="23527" xr:uid="{37AC7A5E-8B8D-471D-A31E-BBB9CC1F6DFA}"/>
    <cellStyle name="Millares [0] 19 2 3" xfId="15279" xr:uid="{0CF1B575-66C9-47A9-8D8C-4EF63A05ECE4}"/>
    <cellStyle name="Millares [0] 19 2 3 2" xfId="29394" xr:uid="{01245335-B06C-4505-B929-F6F61F735859}"/>
    <cellStyle name="Millares [0] 19 2 4" xfId="15728" xr:uid="{2A163747-05FF-4D33-A6AC-70161BBD9270}"/>
    <cellStyle name="Millares [0] 19 2 4 2" xfId="35276" xr:uid="{CAC9FBB5-CEB3-4911-BDB3-09D838DDBBC1}"/>
    <cellStyle name="Millares [0] 19 2 5" xfId="41135" xr:uid="{F8CFBD1E-7DAA-474C-A4EF-0D6E8718B145}"/>
    <cellStyle name="Millares [0] 19 2 6" xfId="18211" xr:uid="{C06F68FD-4B1D-4685-864D-3E6D6D1CB294}"/>
    <cellStyle name="Millares [0] 19 2 7" xfId="45793" xr:uid="{7386AE21-D16B-40FA-AE8C-520DECA57A4B}"/>
    <cellStyle name="Millares [0] 19 2 8" xfId="50095" xr:uid="{810528D5-FA9D-4295-939A-860708365FF7}"/>
    <cellStyle name="Millares [0] 19 3" xfId="6294" xr:uid="{85229581-478C-454B-9996-B7D4DE5DAB70}"/>
    <cellStyle name="Millares [0] 19 3 2" xfId="12251" xr:uid="{6BEF0F3C-8229-46BF-85B2-6973D73506E0}"/>
    <cellStyle name="Millares [0] 19 3 2 2" xfId="41828" xr:uid="{C0E735CE-5155-4C9D-9233-B16E20C31B60}"/>
    <cellStyle name="Millares [0] 19 3 3" xfId="15092" xr:uid="{BBF08FCD-E95A-494C-88FE-019C8066C25B}"/>
    <cellStyle name="Millares [0] 19 3 4" xfId="20735" xr:uid="{37A382E9-5BF8-4029-85B1-61BE1E3BDCAB}"/>
    <cellStyle name="Millares [0] 19 3 5" xfId="49908" xr:uid="{010A54D7-1D12-4D81-97F1-F3DECB26A3A5}"/>
    <cellStyle name="Millares [0] 19 4" xfId="10633" xr:uid="{384BD834-7F3F-451E-A6F4-9FD4F45B30FD}"/>
    <cellStyle name="Millares [0] 19 4 2" xfId="26544" xr:uid="{2C5F8F09-5E86-4DF9-AB48-CB26A57716CA}"/>
    <cellStyle name="Millares [0] 19 5" xfId="13473" xr:uid="{86C6C882-6451-4E8F-BD91-83E51BAAAA7A}"/>
    <cellStyle name="Millares [0] 19 5 2" xfId="32419" xr:uid="{C8BA636F-3E59-44C5-8E1E-9C466D9A8864}"/>
    <cellStyle name="Millares [0] 19 6" xfId="15539" xr:uid="{1E31D9EE-7202-4BE8-A0D3-402DB9C53176}"/>
    <cellStyle name="Millares [0] 19 6 2" xfId="38284" xr:uid="{6EE3AFF5-2F21-4E09-A6CD-CE595257A071}"/>
    <cellStyle name="Millares [0] 19 7" xfId="17828" xr:uid="{46F8E418-8271-48E3-A4EB-D523373FC072}"/>
    <cellStyle name="Millares [0] 19 8" xfId="43397" xr:uid="{2A5EF847-E35B-4E7D-A56C-820B38EEE645}"/>
    <cellStyle name="Millares [0] 19 9" xfId="48290" xr:uid="{40D6A669-AF27-4233-B7D2-275CFC990E0A}"/>
    <cellStyle name="Millares [0] 2" xfId="45" xr:uid="{00000000-0005-0000-0000-0000EB000000}"/>
    <cellStyle name="Millares [0] 2 10" xfId="6418" xr:uid="{4EB6D174-872A-482B-9860-8F471608EE5B}"/>
    <cellStyle name="Millares [0] 2 10 2" xfId="12268" xr:uid="{C18FD927-32CD-4AA7-BBFF-2D568A317006}"/>
    <cellStyle name="Millares [0] 2 10 2 2" xfId="41845" xr:uid="{933E8268-8BC4-44C0-8A2B-548D2B91C7E2}"/>
    <cellStyle name="Millares [0] 2 10 2 3" xfId="20859" xr:uid="{2EB247A6-5D6D-4C8D-8A34-D70393B04FA6}"/>
    <cellStyle name="Millares [0] 2 10 3" xfId="15109" xr:uid="{96827D2A-9679-46F4-B58B-44C76CB2F0F7}"/>
    <cellStyle name="Millares [0] 2 10 3 2" xfId="26668" xr:uid="{EDE8A0FA-4010-4AA2-A1EB-F50054C1F33F}"/>
    <cellStyle name="Millares [0] 2 10 4" xfId="15556" xr:uid="{564DCEDA-00A8-47C2-AE0F-FEF5A540FDD1}"/>
    <cellStyle name="Millares [0] 2 10 4 2" xfId="32543" xr:uid="{33F25E31-D66F-493A-A2A9-2E4D23409736}"/>
    <cellStyle name="Millares [0] 2 10 5" xfId="38407" xr:uid="{D7F87201-4EC0-40DE-BA6F-D5220C506F10}"/>
    <cellStyle name="Millares [0] 2 10 6" xfId="17852" xr:uid="{85E6D1B4-4FD4-4BCB-98E5-D4FF52940991}"/>
    <cellStyle name="Millares [0] 2 10 7" xfId="46832" xr:uid="{E26A5FDE-7E0B-45D9-986F-6CA191581216}"/>
    <cellStyle name="Millares [0] 2 10 8" xfId="47062" xr:uid="{23D2464C-C954-42A3-A900-D55EC188A94E}"/>
    <cellStyle name="Millares [0] 2 10 9" xfId="49925" xr:uid="{988A9E5E-7C64-4344-A5DC-9B50EC1CB788}"/>
    <cellStyle name="Millares [0] 2 11" xfId="6651" xr:uid="{690C7DD6-E10B-4C24-A7CC-63FF0B2B32A5}"/>
    <cellStyle name="Millares [0] 2 11 2" xfId="12274" xr:uid="{3EE3F7BD-85E6-448F-8AE6-E01273C4B19F}"/>
    <cellStyle name="Millares [0] 2 11 2 2" xfId="41851" xr:uid="{00960C8D-F3C7-425A-8216-61DEE5A702E3}"/>
    <cellStyle name="Millares [0] 2 11 2 3" xfId="21087" xr:uid="{ED4F9B4C-E367-49BF-A951-1E8017D94957}"/>
    <cellStyle name="Millares [0] 2 11 3" xfId="15115" xr:uid="{AE7A6D06-517A-481E-97EC-4CD21FC3C17B}"/>
    <cellStyle name="Millares [0] 2 11 3 2" xfId="26899" xr:uid="{B155F766-34BD-4F2B-B729-16BE2D17D980}"/>
    <cellStyle name="Millares [0] 2 11 4" xfId="15562" xr:uid="{F2F377A7-829D-443D-8DFD-89F441BA906C}"/>
    <cellStyle name="Millares [0] 2 11 4 2" xfId="32774" xr:uid="{539B580F-2F77-4411-A42E-4FADE8B0C298}"/>
    <cellStyle name="Millares [0] 2 11 5" xfId="38638" xr:uid="{60E608A1-60C4-4096-AA2C-68927DF63CF8}"/>
    <cellStyle name="Millares [0] 2 11 6" xfId="17879" xr:uid="{3D4DB3EF-BF2C-4D2A-9395-17ECEF752607}"/>
    <cellStyle name="Millares [0] 2 11 7" xfId="46833" xr:uid="{C595CC2D-C993-4B78-BCAA-FAB4BE88DC9C}"/>
    <cellStyle name="Millares [0] 2 11 8" xfId="47016" xr:uid="{CBE32CEE-F4E7-4F0D-BD40-0E148B6A3028}"/>
    <cellStyle name="Millares [0] 2 11 9" xfId="49931" xr:uid="{05D084F6-E10F-4E82-A35F-9F7B764206CD}"/>
    <cellStyle name="Millares [0] 2 12" xfId="9576" xr:uid="{92F6D283-7F9F-405B-ABCC-C6E3B7C3BCF6}"/>
    <cellStyle name="Millares [0] 2 12 2" xfId="12456" xr:uid="{EA3B810E-F62B-483A-8CC7-BBA3B41750FE}"/>
    <cellStyle name="Millares [0] 2 12 2 2" xfId="42033" xr:uid="{A17822DB-11ED-47C8-A09D-BA877CD57A6A}"/>
    <cellStyle name="Millares [0] 2 12 2 3" xfId="23937" xr:uid="{7A8E0EDE-30A8-4F34-B0C1-DADBA4832E34}"/>
    <cellStyle name="Millares [0] 2 12 2 4" xfId="47238" xr:uid="{389233AE-7D37-4670-B12A-FCC77EE6B4B0}"/>
    <cellStyle name="Millares [0] 2 12 3" xfId="15297" xr:uid="{95944987-4181-4D99-AE70-8966891AE35D}"/>
    <cellStyle name="Millares [0] 2 12 3 2" xfId="29807" xr:uid="{45C8DD70-DDD2-4354-B506-CCCD459DA5B2}"/>
    <cellStyle name="Millares [0] 2 12 4" xfId="15747" xr:uid="{6DF1591B-4FB6-486B-8DB4-7DF5C1EF80AF}"/>
    <cellStyle name="Millares [0] 2 12 4 2" xfId="35689" xr:uid="{A46527DE-3D91-4732-9B8A-0C94D7C677C6}"/>
    <cellStyle name="Millares [0] 2 12 5" xfId="41548" xr:uid="{70830BF8-4B0F-43C3-A389-E01895DB167D}"/>
    <cellStyle name="Millares [0] 2 12 6" xfId="18261" xr:uid="{4F55322C-E0C8-4BFE-982B-EF284012D08F}"/>
    <cellStyle name="Millares [0] 2 12 7" xfId="47090" xr:uid="{4BE0A383-0B8F-4EE4-BFC3-3E8581ED27AB}"/>
    <cellStyle name="Millares [0] 2 12 8" xfId="50113" xr:uid="{0096B114-45D5-4CF5-834E-577801DCA56E}"/>
    <cellStyle name="Millares [0] 2 13" xfId="4259" xr:uid="{0EC75C10-6419-48C3-96DC-3D3D0F22CE36}"/>
    <cellStyle name="Millares [0] 2 13 10" xfId="14958" xr:uid="{50112B08-6C17-4B2C-921A-41773F0C79C8}"/>
    <cellStyle name="Millares [0] 2 13 10 2" xfId="18780" xr:uid="{FC7CAE50-10F4-4A30-870B-2FF31E47A1D5}"/>
    <cellStyle name="Millares [0] 2 13 11" xfId="15403" xr:uid="{C18678D0-FE5A-45E9-96C9-C09134706DA2}"/>
    <cellStyle name="Millares [0] 2 13 11 2" xfId="24502" xr:uid="{1F30D845-5779-4B04-8163-389893F2E3D7}"/>
    <cellStyle name="Millares [0] 2 13 12" xfId="30381" xr:uid="{2A8E1EB8-B0C2-4695-B6E5-9EC507612FCF}"/>
    <cellStyle name="Millares [0] 2 13 13" xfId="36262" xr:uid="{43DDCFD5-5179-4964-BF3A-74783D3894FE}"/>
    <cellStyle name="Millares [0] 2 13 14" xfId="17570" xr:uid="{B5465E73-D567-4594-BE08-27AA2A92B89D}"/>
    <cellStyle name="Millares [0] 2 13 15" xfId="49774" xr:uid="{59F6DFFA-F250-464C-9CD0-109834A9DE84}"/>
    <cellStyle name="Millares [0] 2 13 2" xfId="4227" xr:uid="{82D00884-62EA-4F72-9E4B-5E64AEF31F25}"/>
    <cellStyle name="Millares [0] 2 13 2 10" xfId="30348" xr:uid="{BFC1A593-EFC0-46AA-991F-4E898575D177}"/>
    <cellStyle name="Millares [0] 2 13 2 11" xfId="36229" xr:uid="{270CCF6F-61B2-4201-BE54-663300F51562}"/>
    <cellStyle name="Millares [0] 2 13 2 12" xfId="17565" xr:uid="{EAF249EE-FEE7-4974-9209-FB1A44354AE5}"/>
    <cellStyle name="Millares [0] 2 13 2 13" xfId="49770" xr:uid="{BEFDB84A-287A-4FC4-9F35-8FE7C63159CD}"/>
    <cellStyle name="Millares [0] 2 13 2 2" xfId="4706" xr:uid="{2F18FC73-A139-41F3-9BEC-43CC2910A506}"/>
    <cellStyle name="Millares [0] 2 13 2 2 2" xfId="5674" xr:uid="{AEFAB506-FA8E-40A0-A146-8F752E883BA0}"/>
    <cellStyle name="Millares [0] 2 13 2 2 2 2" xfId="8542" xr:uid="{0CCC6E0A-8C53-4733-B2E4-4657AF3CBF82}"/>
    <cellStyle name="Millares [0] 2 13 2 2 2 2 2" xfId="12409" xr:uid="{1B471CAC-85BA-45D9-9918-F33AAF134964}"/>
    <cellStyle name="Millares [0] 2 13 2 2 2 2 2 2" xfId="41986" xr:uid="{5D55B60E-B142-49F3-B6EB-D701E7F8D09C}"/>
    <cellStyle name="Millares [0] 2 13 2 2 2 2 2 3" xfId="22914" xr:uid="{B1072C42-4D15-4126-A782-97E3A9EC1FF7}"/>
    <cellStyle name="Millares [0] 2 13 2 2 2 2 3" xfId="15250" xr:uid="{12253523-D69B-42F9-AC52-CF11C348D57A}"/>
    <cellStyle name="Millares [0] 2 13 2 2 2 2 3 2" xfId="28775" xr:uid="{5B7B93DA-1762-477C-87C9-87A91803465F}"/>
    <cellStyle name="Millares [0] 2 13 2 2 2 2 4" xfId="15698" xr:uid="{79DF0F4D-6113-4EC2-94A0-52556261F5E8}"/>
    <cellStyle name="Millares [0] 2 13 2 2 2 2 4 2" xfId="34657" xr:uid="{5D4454D9-E1BF-4061-A3AD-8AABE5727437}"/>
    <cellStyle name="Millares [0] 2 13 2 2 2 2 5" xfId="40521" xr:uid="{CCC759E0-CC14-4BE3-B312-FD079072654B}"/>
    <cellStyle name="Millares [0] 2 13 2 2 2 2 6" xfId="18146" xr:uid="{2387E02D-7ABF-4E31-B983-D80265DDE63B}"/>
    <cellStyle name="Millares [0] 2 13 2 2 2 2 7" xfId="50066" xr:uid="{6B56B575-561D-4248-80DC-5D604A82D4D4}"/>
    <cellStyle name="Millares [0] 2 13 2 2 2 3" xfId="12222" xr:uid="{B93CBF84-A666-4F87-959C-87DC63BAF395}"/>
    <cellStyle name="Millares [0] 2 13 2 2 2 3 2" xfId="41799" xr:uid="{90E04A8B-851A-4BB3-84E4-257FA855A659}"/>
    <cellStyle name="Millares [0] 2 13 2 2 2 3 3" xfId="20131" xr:uid="{2354C8F8-A1E3-478E-BCF0-EF08B5E6FE1F}"/>
    <cellStyle name="Millares [0] 2 13 2 2 2 4" xfId="15063" xr:uid="{5A48BD85-7590-48F0-8D25-FC58E1F26E60}"/>
    <cellStyle name="Millares [0] 2 13 2 2 2 4 2" xfId="25925" xr:uid="{C2C49DCA-469F-490C-AE61-D3A13C4B1FAB}"/>
    <cellStyle name="Millares [0] 2 13 2 2 2 5" xfId="15510" xr:uid="{8CA7B09E-C1F4-4605-8BFB-7D93FC2A3621}"/>
    <cellStyle name="Millares [0] 2 13 2 2 2 5 2" xfId="31800" xr:uid="{948209B9-1297-4B39-9D5C-E4DDAAEA2165}"/>
    <cellStyle name="Millares [0] 2 13 2 2 2 6" xfId="37667" xr:uid="{C2AB679E-FABC-41DA-A846-4F26D3CB56F4}"/>
    <cellStyle name="Millares [0] 2 13 2 2 2 7" xfId="17760" xr:uid="{EF241089-DEFE-4897-B16E-DB7C951D3427}"/>
    <cellStyle name="Millares [0] 2 13 2 2 2 8" xfId="49879" xr:uid="{630CA193-C9DF-48FA-80D6-33A55BF5AF41}"/>
    <cellStyle name="Millares [0] 2 13 2 2 3" xfId="7570" xr:uid="{892D7279-C5A0-4D1B-946C-185929B46BA7}"/>
    <cellStyle name="Millares [0] 2 13 2 2 3 2" xfId="12337" xr:uid="{DE2E7976-6067-498F-A3A7-1A5E32FAEDD7}"/>
    <cellStyle name="Millares [0] 2 13 2 2 3 2 2" xfId="41914" xr:uid="{7AC9971A-4B6C-4F38-87B9-9D415E66640F}"/>
    <cellStyle name="Millares [0] 2 13 2 2 3 2 3" xfId="21964" xr:uid="{1AE9F1FD-7FAF-41D8-BC9D-009763EBAF1F}"/>
    <cellStyle name="Millares [0] 2 13 2 2 3 3" xfId="15178" xr:uid="{C4FBF05F-CE06-47D6-8D25-586E459FE422}"/>
    <cellStyle name="Millares [0] 2 13 2 2 3 3 2" xfId="27804" xr:uid="{B1E1AACA-C269-4BFC-9EDB-C387853D12DC}"/>
    <cellStyle name="Millares [0] 2 13 2 2 3 4" xfId="15625" xr:uid="{1911DEF9-EED7-43D4-A901-234FDB06849C}"/>
    <cellStyle name="Millares [0] 2 13 2 2 3 4 2" xfId="33686" xr:uid="{B17B4EB1-24ED-4BB3-8094-E0F6137BC477}"/>
    <cellStyle name="Millares [0] 2 13 2 2 3 5" xfId="39550" xr:uid="{22181CFC-8F8B-4BA8-A358-1DD57A6AAB2F}"/>
    <cellStyle name="Millares [0] 2 13 2 2 3 6" xfId="18006" xr:uid="{D14DC39D-5C50-4EEC-9D84-65F53BC62B8A}"/>
    <cellStyle name="Millares [0] 2 13 2 2 3 7" xfId="49994" xr:uid="{9448DDD9-C767-498E-B078-2A81ABBA4F86}"/>
    <cellStyle name="Millares [0] 2 13 2 2 4" xfId="12150" xr:uid="{2789883A-4DAD-446D-84A9-7AA1A1F389B6}"/>
    <cellStyle name="Millares [0] 2 13 2 2 4 2" xfId="41727" xr:uid="{BC45F9BA-9467-4B97-89FA-632B32AC6189}"/>
    <cellStyle name="Millares [0] 2 13 2 2 4 3" xfId="19196" xr:uid="{DBC157F2-89F9-4794-ACBF-450B832EA30D}"/>
    <cellStyle name="Millares [0] 2 13 2 2 5" xfId="14991" xr:uid="{533106C5-62AE-49D5-A59D-595337785AB6}"/>
    <cellStyle name="Millares [0] 2 13 2 2 5 2" xfId="24955" xr:uid="{77694361-CE4D-4999-91A3-CD3F938ACA24}"/>
    <cellStyle name="Millares [0] 2 13 2 2 6" xfId="15437" xr:uid="{BEB9063D-1F3B-4A4F-A19F-008E3F1040B6}"/>
    <cellStyle name="Millares [0] 2 13 2 2 6 2" xfId="30829" xr:uid="{CE5F153A-E530-41A4-8B7A-E12EE3097DE3}"/>
    <cellStyle name="Millares [0] 2 13 2 2 7" xfId="36710" xr:uid="{DF9303BE-B1E0-44BD-AC0A-1900D1A16213}"/>
    <cellStyle name="Millares [0] 2 13 2 2 8" xfId="17627" xr:uid="{B882F1B2-6EE8-4517-B1E3-6626C1874A56}"/>
    <cellStyle name="Millares [0] 2 13 2 2 9" xfId="49807" xr:uid="{C075963D-53FD-404C-B6B4-628A802F7CA8}"/>
    <cellStyle name="Millares [0] 2 13 2 3" xfId="5190" xr:uid="{70918BD5-C911-497E-99A6-ADDADD05F73E}"/>
    <cellStyle name="Millares [0] 2 13 2 3 2" xfId="8057" xr:uid="{DBEB6FA0-08B5-46ED-A7AC-3F55D42FE3AE}"/>
    <cellStyle name="Millares [0] 2 13 2 3 2 2" xfId="12373" xr:uid="{D89D0680-9285-4743-97E4-E0B26AC2906E}"/>
    <cellStyle name="Millares [0] 2 13 2 3 2 2 2" xfId="41950" xr:uid="{ACD35131-07CC-49CD-9082-10A36EF8ECB4}"/>
    <cellStyle name="Millares [0] 2 13 2 3 2 2 3" xfId="22435" xr:uid="{A13440B8-5A0D-4BC0-ACB1-B6694A46C261}"/>
    <cellStyle name="Millares [0] 2 13 2 3 2 3" xfId="15214" xr:uid="{009B012E-7EE5-4011-BDE3-C17EC3767BDA}"/>
    <cellStyle name="Millares [0] 2 13 2 3 2 3 2" xfId="28290" xr:uid="{565D3CCC-5EE5-4A2D-A3B8-1F5FD4D39DD1}"/>
    <cellStyle name="Millares [0] 2 13 2 3 2 4" xfId="15661" xr:uid="{5B824886-7E0F-4F1A-B3CA-524A4C454C7F}"/>
    <cellStyle name="Millares [0] 2 13 2 3 2 4 2" xfId="34172" xr:uid="{04112A1B-DB58-44C8-9B7E-85115E595F63}"/>
    <cellStyle name="Millares [0] 2 13 2 3 2 5" xfId="40036" xr:uid="{B8497594-E085-4733-92A2-7EACFA107D33}"/>
    <cellStyle name="Millares [0] 2 13 2 3 2 6" xfId="18076" xr:uid="{E25A7459-2930-441D-9636-3203B432C2A6}"/>
    <cellStyle name="Millares [0] 2 13 2 3 2 7" xfId="50030" xr:uid="{51827475-EE5A-4D1F-B03F-6377084E43FB}"/>
    <cellStyle name="Millares [0] 2 13 2 3 3" xfId="12186" xr:uid="{3752235A-02E3-4875-89EC-0678AE17BB95}"/>
    <cellStyle name="Millares [0] 2 13 2 3 3 2" xfId="41763" xr:uid="{49F31F5D-88F7-499E-A743-AD55B69C93C9}"/>
    <cellStyle name="Millares [0] 2 13 2 3 3 3" xfId="19661" xr:uid="{ECE5325E-437C-4592-B0CC-8AA6F9A3CD64}"/>
    <cellStyle name="Millares [0] 2 13 2 3 4" xfId="15027" xr:uid="{D3916186-BB44-458C-9126-288A081CE55C}"/>
    <cellStyle name="Millares [0] 2 13 2 3 4 2" xfId="25441" xr:uid="{6A169021-B7B0-4DEA-842F-6AA826A00D74}"/>
    <cellStyle name="Millares [0] 2 13 2 3 5" xfId="15473" xr:uid="{AEB9F5CA-9EFC-40D8-83D0-30BD1A809897}"/>
    <cellStyle name="Millares [0] 2 13 2 3 5 2" xfId="31315" xr:uid="{AD0387C6-1E82-42FE-BD3C-445ED10E233A}"/>
    <cellStyle name="Millares [0] 2 13 2 3 6" xfId="37188" xr:uid="{926A47D0-52A3-48B4-8C7E-C4CDA0E1C327}"/>
    <cellStyle name="Millares [0] 2 13 2 3 7" xfId="17693" xr:uid="{65EAB94E-6E0A-43AB-82BF-C4B51E61AAB4}"/>
    <cellStyle name="Millares [0] 2 13 2 3 8" xfId="49843" xr:uid="{8FAE0B32-9A85-499E-8FC8-AE27E04FD641}"/>
    <cellStyle name="Millares [0] 2 13 2 4" xfId="6324" xr:uid="{E5892897-C539-4E78-85A1-841EED99DF5E}"/>
    <cellStyle name="Millares [0] 2 13 2 4 2" xfId="9189" xr:uid="{1ACD0215-8796-441F-A60A-F1EE3933FF6F}"/>
    <cellStyle name="Millares [0] 2 13 2 4 2 2" xfId="12444" xr:uid="{3D749342-3438-4ABB-94BF-B43C6C761E7C}"/>
    <cellStyle name="Millares [0] 2 13 2 4 2 2 2" xfId="42021" xr:uid="{0F73470A-C473-4AC8-8F71-9947E4211AFA}"/>
    <cellStyle name="Millares [0] 2 13 2 4 2 2 3" xfId="23553" xr:uid="{D91CB8A4-1C40-4790-944F-34297835185C}"/>
    <cellStyle name="Millares [0] 2 13 2 4 2 3" xfId="15285" xr:uid="{C43A07C3-5522-4517-B277-A50E8D265E73}"/>
    <cellStyle name="Millares [0] 2 13 2 4 2 3 2" xfId="29420" xr:uid="{856B8A6A-6C4A-49FA-81FC-333D33C682DD}"/>
    <cellStyle name="Millares [0] 2 13 2 4 2 4" xfId="15734" xr:uid="{64330CE5-4BEC-421E-99FC-56F7E13CD6EF}"/>
    <cellStyle name="Millares [0] 2 13 2 4 2 4 2" xfId="35302" xr:uid="{A670FBEF-62CE-48CF-A2F9-E04B172E6E95}"/>
    <cellStyle name="Millares [0] 2 13 2 4 2 5" xfId="41161" xr:uid="{453C472F-FC8F-4395-87C4-BE8A948A9C02}"/>
    <cellStyle name="Millares [0] 2 13 2 4 2 6" xfId="18218" xr:uid="{C1CC9369-8242-4C04-B715-197164E36859}"/>
    <cellStyle name="Millares [0] 2 13 2 4 2 7" xfId="50101" xr:uid="{BC82CFCE-964D-4DBC-B22C-2BFC55D4E972}"/>
    <cellStyle name="Millares [0] 2 13 2 4 3" xfId="12261" xr:uid="{0EBB42FF-BBAB-4692-B62B-200D0FE4BEA6}"/>
    <cellStyle name="Millares [0] 2 13 2 4 3 2" xfId="41838" xr:uid="{A3C9F281-522A-407C-9817-BFA9DA0FB746}"/>
    <cellStyle name="Millares [0] 2 13 2 4 3 3" xfId="20765" xr:uid="{A7D24735-F44C-448C-9CC6-D42808FB0779}"/>
    <cellStyle name="Millares [0] 2 13 2 4 4" xfId="15102" xr:uid="{C55E70B5-CABD-4164-A937-1B65D3F357E5}"/>
    <cellStyle name="Millares [0] 2 13 2 4 4 2" xfId="26574" xr:uid="{AC06C1A0-B0B1-4234-933B-0F4FC034DFD6}"/>
    <cellStyle name="Millares [0] 2 13 2 4 5" xfId="15549" xr:uid="{83072680-F881-4885-8474-501C084E7DB3}"/>
    <cellStyle name="Millares [0] 2 13 2 4 5 2" xfId="32449" xr:uid="{C0A3F379-A313-4744-9370-81666D252A7C}"/>
    <cellStyle name="Millares [0] 2 13 2 4 6" xfId="38314" xr:uid="{C09E160A-54F7-47D3-9CF1-14F26C020C3D}"/>
    <cellStyle name="Millares [0] 2 13 2 4 7" xfId="17838" xr:uid="{3C308C0A-5B13-40B7-93E4-69FD3E7AA4CF}"/>
    <cellStyle name="Millares [0] 2 13 2 4 8" xfId="49918" xr:uid="{59F714A3-7BE5-4502-BF22-8ED34EFE99BE}"/>
    <cellStyle name="Millares [0] 2 13 2 5" xfId="7085" xr:uid="{0EC8B619-2A5E-4036-AFC9-743C3CC0A7EE}"/>
    <cellStyle name="Millares [0] 2 13 2 5 2" xfId="12301" xr:uid="{BA1F2D26-9E3A-4E84-AD2C-99B5E4147E3B}"/>
    <cellStyle name="Millares [0] 2 13 2 5 2 2" xfId="41878" xr:uid="{83C47A31-2903-48C0-BF6F-93CC4C3A997A}"/>
    <cellStyle name="Millares [0] 2 13 2 5 2 3" xfId="21497" xr:uid="{BD7615DE-5FD1-415D-B2A5-A22DCD294D2A}"/>
    <cellStyle name="Millares [0] 2 13 2 5 3" xfId="15142" xr:uid="{0CF588D6-283B-4856-BAF8-951F2966AAED}"/>
    <cellStyle name="Millares [0] 2 13 2 5 3 2" xfId="27320" xr:uid="{A9550656-88E6-407B-AF9F-7AD7C1B4A96E}"/>
    <cellStyle name="Millares [0] 2 13 2 5 4" xfId="15589" xr:uid="{2D83DC3D-7833-4A65-9790-B36DB6B4A590}"/>
    <cellStyle name="Millares [0] 2 13 2 5 4 2" xfId="33201" xr:uid="{37E17251-72DA-4CC8-847C-59F5C15ACB4E}"/>
    <cellStyle name="Millares [0] 2 13 2 5 5" xfId="39065" xr:uid="{614CFFA8-6EE7-4BDC-A385-FCC43E618801}"/>
    <cellStyle name="Millares [0] 2 13 2 5 6" xfId="17939" xr:uid="{F6FBAD1E-9CC9-4498-873B-DC763BCCBFE4}"/>
    <cellStyle name="Millares [0] 2 13 2 5 7" xfId="49958" xr:uid="{F1772114-134F-4819-B2DF-1890FC7DB3C0}"/>
    <cellStyle name="Millares [0] 2 13 2 6" xfId="9554" xr:uid="{1034A677-092C-4DDE-9873-E2DFB244C076}"/>
    <cellStyle name="Millares [0] 2 13 2 6 2" xfId="12454" xr:uid="{3DF61C1A-7314-4D60-9247-67FAED1855E3}"/>
    <cellStyle name="Millares [0] 2 13 2 6 2 2" xfId="42031" xr:uid="{EE3945CC-376B-43AB-BE23-ACD03F856D19}"/>
    <cellStyle name="Millares [0] 2 13 2 6 2 3" xfId="23916" xr:uid="{97DC9732-3CFB-4628-A6FE-6432CE69FA7A}"/>
    <cellStyle name="Millares [0] 2 13 2 6 3" xfId="15295" xr:uid="{877747B4-78FF-4816-BC33-A36AB458875F}"/>
    <cellStyle name="Millares [0] 2 13 2 6 3 2" xfId="29786" xr:uid="{6F27330D-E113-48A7-9410-144D786DCEFD}"/>
    <cellStyle name="Millares [0] 2 13 2 6 4" xfId="15745" xr:uid="{2B60319E-FDC6-4C79-9E78-3265532F68DA}"/>
    <cellStyle name="Millares [0] 2 13 2 6 4 2" xfId="35668" xr:uid="{848521EB-BB99-4193-BA8B-5F03B7A7B97B}"/>
    <cellStyle name="Millares [0] 2 13 2 6 5" xfId="41527" xr:uid="{A93A98D4-3F90-41A5-965C-510B1F63B4C0}"/>
    <cellStyle name="Millares [0] 2 13 2 6 6" xfId="18258" xr:uid="{AB738AF4-049F-467E-9DDD-10071791D186}"/>
    <cellStyle name="Millares [0] 2 13 2 6 7" xfId="50111" xr:uid="{79BF8459-A794-41E2-9CDF-B54850C80DF9}"/>
    <cellStyle name="Millares [0] 2 13 2 7" xfId="12113" xr:uid="{2D485857-18C0-4AFE-8DFD-C10956A3FD8B}"/>
    <cellStyle name="Millares [0] 2 13 2 7 2" xfId="15843" xr:uid="{B4960D4E-3D3A-4A44-95D1-BC840963FF5A}"/>
    <cellStyle name="Millares [0] 2 13 2 7 2 2" xfId="41690" xr:uid="{F56D071C-F6B4-4E0A-B6F4-E3CA483B4B6C}"/>
    <cellStyle name="Millares [0] 2 13 2 7 3" xfId="18287" xr:uid="{767176BF-EB50-4061-9C72-1EBD9C06B287}"/>
    <cellStyle name="Millares [0] 2 13 2 8" xfId="14954" xr:uid="{AEF8164C-D94D-4270-A1F5-21DC3D7E5929}"/>
    <cellStyle name="Millares [0] 2 13 2 8 2" xfId="18754" xr:uid="{7026C4E1-37DA-4BAE-8BE5-7F640DC6DC1C}"/>
    <cellStyle name="Millares [0] 2 13 2 9" xfId="15399" xr:uid="{763AD629-574F-4B1F-923A-844EB808DFB4}"/>
    <cellStyle name="Millares [0] 2 13 2 9 2" xfId="24470" xr:uid="{7198084C-AF1A-4120-B983-9361E6EE917E}"/>
    <cellStyle name="Millares [0] 2 13 3" xfId="4739" xr:uid="{58EF561F-EB85-4058-A2E6-D99B51CB7421}"/>
    <cellStyle name="Millares [0] 2 13 3 2" xfId="5707" xr:uid="{A1EC86EA-7424-40F3-B87D-E4CE89B38347}"/>
    <cellStyle name="Millares [0] 2 13 3 2 2" xfId="8575" xr:uid="{81068FC4-6BF4-4969-8AFE-1173A94BA987}"/>
    <cellStyle name="Millares [0] 2 13 3 2 2 2" xfId="12413" xr:uid="{522ED135-FC3F-41AC-8D58-9B0B70D539D2}"/>
    <cellStyle name="Millares [0] 2 13 3 2 2 2 2" xfId="41990" xr:uid="{A74D6C14-4DD8-4372-886C-E2CA060327B2}"/>
    <cellStyle name="Millares [0] 2 13 3 2 2 2 3" xfId="22947" xr:uid="{DB56B5C4-2A30-4ECF-B00B-26ABDC993FEB}"/>
    <cellStyle name="Millares [0] 2 13 3 2 2 3" xfId="15254" xr:uid="{925E71CD-C240-4922-A563-FD9AEFD4B7A1}"/>
    <cellStyle name="Millares [0] 2 13 3 2 2 3 2" xfId="28808" xr:uid="{FF496CB0-FEC6-49BD-83DB-420056C4D877}"/>
    <cellStyle name="Millares [0] 2 13 3 2 2 4" xfId="15702" xr:uid="{300273FB-D21B-49B7-BD9B-909628CCC1C5}"/>
    <cellStyle name="Millares [0] 2 13 3 2 2 4 2" xfId="34690" xr:uid="{6C5C50C4-3CA5-4F87-A532-D27870367CF2}"/>
    <cellStyle name="Millares [0] 2 13 3 2 2 5" xfId="40554" xr:uid="{B58232A9-C806-41AA-AC9B-7B9FD8A4F8AD}"/>
    <cellStyle name="Millares [0] 2 13 3 2 2 6" xfId="18152" xr:uid="{0F79C740-2780-442D-8DD6-78C2029F6B24}"/>
    <cellStyle name="Millares [0] 2 13 3 2 2 7" xfId="50070" xr:uid="{F7066F3A-7A21-4119-AB2F-1C032D718188}"/>
    <cellStyle name="Millares [0] 2 13 3 2 3" xfId="12226" xr:uid="{6342DFDA-0858-46C9-84BE-BB7B7BA0A082}"/>
    <cellStyle name="Millares [0] 2 13 3 2 3 2" xfId="41803" xr:uid="{3B9D1823-64B2-4CA1-9111-BAB99D0CEE70}"/>
    <cellStyle name="Millares [0] 2 13 3 2 3 3" xfId="20164" xr:uid="{A29F12B1-7D5E-4132-B869-54EF1230CE8B}"/>
    <cellStyle name="Millares [0] 2 13 3 2 4" xfId="15067" xr:uid="{B0A19A2A-EED9-4C2B-8178-92BB60A1D37E}"/>
    <cellStyle name="Millares [0] 2 13 3 2 4 2" xfId="25958" xr:uid="{178E44FD-C9BA-4E48-844B-72BEBDD07E88}"/>
    <cellStyle name="Millares [0] 2 13 3 2 5" xfId="15514" xr:uid="{F4723FF9-27C3-47DF-A89D-F5D1C871F245}"/>
    <cellStyle name="Millares [0] 2 13 3 2 5 2" xfId="31833" xr:uid="{9334E9FD-85C3-4265-8939-69BAFCEC7FD9}"/>
    <cellStyle name="Millares [0] 2 13 3 2 6" xfId="37700" xr:uid="{A870171F-4A35-4B5E-A0E2-3397C3969F82}"/>
    <cellStyle name="Millares [0] 2 13 3 2 7" xfId="17766" xr:uid="{163BAE5F-B366-46B1-8443-619822040626}"/>
    <cellStyle name="Millares [0] 2 13 3 2 8" xfId="49883" xr:uid="{FB73A074-C264-46FD-9CAE-733B9F3F551A}"/>
    <cellStyle name="Millares [0] 2 13 3 3" xfId="7603" xr:uid="{CC0ADF29-3EF8-4BBD-920E-48D160A5DE60}"/>
    <cellStyle name="Millares [0] 2 13 3 3 2" xfId="12341" xr:uid="{FD44487C-D623-4A1B-9A29-C3EDB8E3A99D}"/>
    <cellStyle name="Millares [0] 2 13 3 3 2 2" xfId="41918" xr:uid="{8F756B3D-3294-4F25-B1CF-0A1D92B9BF68}"/>
    <cellStyle name="Millares [0] 2 13 3 3 2 3" xfId="21997" xr:uid="{AE69B285-F463-4FCC-9E1A-DA9FE7F93C18}"/>
    <cellStyle name="Millares [0] 2 13 3 3 3" xfId="15182" xr:uid="{FBF7663F-48EC-4997-98C6-D650B05C1364}"/>
    <cellStyle name="Millares [0] 2 13 3 3 3 2" xfId="27837" xr:uid="{886E1C0C-41AB-4EB5-8FED-D5045E575DE9}"/>
    <cellStyle name="Millares [0] 2 13 3 3 4" xfId="15629" xr:uid="{A702EEA7-96E6-4011-B4C5-2D031AF695A1}"/>
    <cellStyle name="Millares [0] 2 13 3 3 4 2" xfId="33719" xr:uid="{1CD19D9C-ACEF-459C-8B3A-4F8B1D952F60}"/>
    <cellStyle name="Millares [0] 2 13 3 3 5" xfId="39583" xr:uid="{12243376-6CBD-46CE-BB46-CFCBA39AD553}"/>
    <cellStyle name="Millares [0] 2 13 3 3 6" xfId="18013" xr:uid="{E49B3CB8-E59C-42FF-8EAA-8B2B42A053F6}"/>
    <cellStyle name="Millares [0] 2 13 3 3 7" xfId="49998" xr:uid="{F881B567-039E-431D-A52A-DC1023A7F047}"/>
    <cellStyle name="Millares [0] 2 13 3 4" xfId="12154" xr:uid="{64F2F710-7B26-4CC3-ABAB-D5C7AD1FD9A2}"/>
    <cellStyle name="Millares [0] 2 13 3 4 2" xfId="41731" xr:uid="{79577C89-5962-4623-A8CF-771A576E166B}"/>
    <cellStyle name="Millares [0] 2 13 3 4 3" xfId="19228" xr:uid="{71203DDB-255A-406E-A56D-3D1C8755BC78}"/>
    <cellStyle name="Millares [0] 2 13 3 5" xfId="14995" xr:uid="{DE33D046-6565-438D-9FA1-CAD90C2AF490}"/>
    <cellStyle name="Millares [0] 2 13 3 5 2" xfId="24988" xr:uid="{57258CA3-6CA5-4E2F-9DC4-76E9F4A35E19}"/>
    <cellStyle name="Millares [0] 2 13 3 6" xfId="15441" xr:uid="{8F25BA61-CAF5-446F-BEFB-91C9456C40CA}"/>
    <cellStyle name="Millares [0] 2 13 3 6 2" xfId="30862" xr:uid="{EA77DC56-9748-4E87-B3FD-1D11F4A0D0CD}"/>
    <cellStyle name="Millares [0] 2 13 3 7" xfId="36743" xr:uid="{375A7A21-D0A5-4D57-B8F8-1828A68F1CAF}"/>
    <cellStyle name="Millares [0] 2 13 3 8" xfId="17633" xr:uid="{315FA50F-471B-41F5-9238-0FA0B8E10D72}"/>
    <cellStyle name="Millares [0] 2 13 3 9" xfId="49811" xr:uid="{DBAFC33F-74EC-4AB6-8AAA-7B592C835726}"/>
    <cellStyle name="Millares [0] 2 13 4" xfId="5223" xr:uid="{BE65D681-7629-47E4-B28B-1CAC95F0E985}"/>
    <cellStyle name="Millares [0] 2 13 4 2" xfId="8090" xr:uid="{2235366A-6661-4BE0-8499-0F9A038898AE}"/>
    <cellStyle name="Millares [0] 2 13 4 2 2" xfId="12377" xr:uid="{552CE125-C6E1-4DC8-B900-BDAEA7A27AB9}"/>
    <cellStyle name="Millares [0] 2 13 4 2 2 2" xfId="41954" xr:uid="{3366865F-7A0D-45BF-8AF8-E8D6D9E4E84E}"/>
    <cellStyle name="Millares [0] 2 13 4 2 2 3" xfId="22468" xr:uid="{034D111B-675D-4C5E-A1D3-359A32F9D455}"/>
    <cellStyle name="Millares [0] 2 13 4 2 3" xfId="15218" xr:uid="{9E266D7C-7542-4247-93D1-3675C409CDDB}"/>
    <cellStyle name="Millares [0] 2 13 4 2 3 2" xfId="28323" xr:uid="{0B846B4C-132D-4C70-BEC0-2D910A4AAE29}"/>
    <cellStyle name="Millares [0] 2 13 4 2 4" xfId="15665" xr:uid="{F83D2A4B-00EC-4C23-A2D0-B5CDE813C6D4}"/>
    <cellStyle name="Millares [0] 2 13 4 2 4 2" xfId="34205" xr:uid="{600C1362-9358-4C72-B5E8-DDA0300500C4}"/>
    <cellStyle name="Millares [0] 2 13 4 2 5" xfId="40069" xr:uid="{59F03A8E-53E3-427B-A4A8-6760C8F90A25}"/>
    <cellStyle name="Millares [0] 2 13 4 2 6" xfId="18083" xr:uid="{CA4D4C12-99E4-4D69-B80A-E0A162448DA0}"/>
    <cellStyle name="Millares [0] 2 13 4 2 7" xfId="50034" xr:uid="{16895F22-CC52-492B-BA7A-409A56BAA047}"/>
    <cellStyle name="Millares [0] 2 13 4 3" xfId="12190" xr:uid="{84E2A493-E6B4-4443-B763-206F6BDD9640}"/>
    <cellStyle name="Millares [0] 2 13 4 3 2" xfId="41767" xr:uid="{5DD78084-B24C-4C2B-8EE3-F23BDE5D734A}"/>
    <cellStyle name="Millares [0] 2 13 4 3 3" xfId="19693" xr:uid="{854F3EAB-70D1-417F-94F4-1B5BB6C5FDC8}"/>
    <cellStyle name="Millares [0] 2 13 4 4" xfId="15031" xr:uid="{DEBDDF1F-0811-4D67-85E4-6A2E9DF47288}"/>
    <cellStyle name="Millares [0] 2 13 4 4 2" xfId="25474" xr:uid="{A87A1816-49EA-4916-B987-3E7894114C34}"/>
    <cellStyle name="Millares [0] 2 13 4 5" xfId="15477" xr:uid="{A27A2FCA-A1F4-4161-AAA5-38FFF2DFE902}"/>
    <cellStyle name="Millares [0] 2 13 4 5 2" xfId="31348" xr:uid="{9925898A-2EED-472F-BD7C-7C653FBCCB0E}"/>
    <cellStyle name="Millares [0] 2 13 4 6" xfId="37221" xr:uid="{CE1DA2FA-8874-46F5-953A-64A2007A7379}"/>
    <cellStyle name="Millares [0] 2 13 4 7" xfId="17701" xr:uid="{DD507394-EA4C-4707-8A90-40AB854C74A6}"/>
    <cellStyle name="Millares [0] 2 13 4 8" xfId="49847" xr:uid="{9D2DF090-9904-4477-961D-6A6B31FE33ED}"/>
    <cellStyle name="Millares [0] 2 13 5" xfId="6221" xr:uid="{7E41DDB4-550E-473E-A9F6-7DA5C1FDE811}"/>
    <cellStyle name="Millares [0] 2 13 5 2" xfId="9090" xr:uid="{701B96D9-186C-4A90-8B4E-DDF7B2140D81}"/>
    <cellStyle name="Millares [0] 2 13 5 2 2" xfId="12434" xr:uid="{DAD67ED2-F856-4D3A-9190-200470A3AC20}"/>
    <cellStyle name="Millares [0] 2 13 5 2 2 2" xfId="42011" xr:uid="{429AB49B-1E1F-4B85-9B1B-0FDA938EE02B}"/>
    <cellStyle name="Millares [0] 2 13 5 2 2 3" xfId="23454" xr:uid="{2A6CE359-8AF0-45CE-8F09-799DFA093CBB}"/>
    <cellStyle name="Millares [0] 2 13 5 2 3" xfId="15275" xr:uid="{3A4E5A7E-7001-4310-BF40-32C97898F84E}"/>
    <cellStyle name="Millares [0] 2 13 5 2 3 2" xfId="29321" xr:uid="{E21F9D3E-213C-42D1-92B9-7F96CB542FD5}"/>
    <cellStyle name="Millares [0] 2 13 5 2 4" xfId="15724" xr:uid="{C26B6D53-C1D2-4EE3-A32D-1EB8FE3A61FB}"/>
    <cellStyle name="Millares [0] 2 13 5 2 4 2" xfId="35203" xr:uid="{42E5687C-E5B6-40E6-AA30-FBAB8F0F95F3}"/>
    <cellStyle name="Millares [0] 2 13 5 2 5" xfId="41064" xr:uid="{2A4DF005-6A68-4C36-BBF3-FB993629B1D6}"/>
    <cellStyle name="Millares [0] 2 13 5 2 6" xfId="18200" xr:uid="{7F5AC07F-8BC4-43E4-A668-30ADB90C093F}"/>
    <cellStyle name="Millares [0] 2 13 5 2 7" xfId="50091" xr:uid="{76E87FD4-B47B-4948-89CD-13195CD746BE}"/>
    <cellStyle name="Millares [0] 2 13 5 3" xfId="12247" xr:uid="{027BF7C7-0FF5-43D5-80F5-B4877C7A05E0}"/>
    <cellStyle name="Millares [0] 2 13 5 3 2" xfId="41824" xr:uid="{CF2BCB15-F336-49D1-A847-C3799B5FAFF8}"/>
    <cellStyle name="Millares [0] 2 13 5 3 3" xfId="20667" xr:uid="{2DD51A42-C5C5-49D1-B4EF-3990ACCCC6F3}"/>
    <cellStyle name="Millares [0] 2 13 5 4" xfId="15088" xr:uid="{6FA44566-F6AA-4C0E-8BA2-188C3B9557A0}"/>
    <cellStyle name="Millares [0] 2 13 5 4 2" xfId="26471" xr:uid="{71581A2E-8BF0-4A01-9870-38AF0D99F630}"/>
    <cellStyle name="Millares [0] 2 13 5 5" xfId="15535" xr:uid="{42AAA2AE-BBFA-4F58-8815-113662C972E2}"/>
    <cellStyle name="Millares [0] 2 13 5 5 2" xfId="32346" xr:uid="{AEA6F9E6-4A9F-4DBC-B25F-16D1DF87E87F}"/>
    <cellStyle name="Millares [0] 2 13 5 6" xfId="38211" xr:uid="{7FA89095-D2E2-4D1B-AE29-95B463D3FE4F}"/>
    <cellStyle name="Millares [0] 2 13 5 7" xfId="17817" xr:uid="{7D83BF39-2DA0-4210-9029-4EA804BDDA25}"/>
    <cellStyle name="Millares [0] 2 13 5 8" xfId="49904" xr:uid="{B0AF07D0-96F0-4D73-B144-E5756AA8207C}"/>
    <cellStyle name="Millares [0] 2 13 6" xfId="6322" xr:uid="{C5792A2B-25D9-4B1A-863B-94705DAFF127}"/>
    <cellStyle name="Millares [0] 2 13 6 2" xfId="9187" xr:uid="{41C8B89D-E6E3-4269-BDFB-1DA2F000BA33}"/>
    <cellStyle name="Millares [0] 2 13 6 2 2" xfId="12442" xr:uid="{11638904-B7A8-4E6B-A789-232C2D9E2DFB}"/>
    <cellStyle name="Millares [0] 2 13 6 2 2 2" xfId="42019" xr:uid="{C581C36C-87CB-40D3-AC91-973D8A2B6F96}"/>
    <cellStyle name="Millares [0] 2 13 6 2 2 3" xfId="23551" xr:uid="{C170CF11-0F6A-46CD-BE88-ECB3521B160F}"/>
    <cellStyle name="Millares [0] 2 13 6 2 3" xfId="15283" xr:uid="{AE595C1E-974C-4CAC-987C-EA0B2C4545DE}"/>
    <cellStyle name="Millares [0] 2 13 6 2 3 2" xfId="29418" xr:uid="{B75EDEEB-9996-4203-A2B2-CF30FDEE3A68}"/>
    <cellStyle name="Millares [0] 2 13 6 2 4" xfId="15732" xr:uid="{812C6945-7529-4EA1-82D8-7645ED31E2CF}"/>
    <cellStyle name="Millares [0] 2 13 6 2 4 2" xfId="35300" xr:uid="{AA0C1810-27A5-43EB-B79A-9FFC1D7A0D4D}"/>
    <cellStyle name="Millares [0] 2 13 6 2 5" xfId="41159" xr:uid="{0D7948FA-D77E-430F-9D37-3A2E812062CD}"/>
    <cellStyle name="Millares [0] 2 13 6 2 6" xfId="18216" xr:uid="{682D4188-0163-4FD8-84A4-346064A046D2}"/>
    <cellStyle name="Millares [0] 2 13 6 2 7" xfId="50099" xr:uid="{0BFF9CFC-3FE1-40BB-ABE3-9C9C81A8E669}"/>
    <cellStyle name="Millares [0] 2 13 6 3" xfId="12259" xr:uid="{929EEE8D-87CA-4A39-BEA7-F02E744ABC81}"/>
    <cellStyle name="Millares [0] 2 13 6 3 2" xfId="41836" xr:uid="{FBA735B6-910A-4470-BAA4-46B29F2E6E49}"/>
    <cellStyle name="Millares [0] 2 13 6 3 3" xfId="20763" xr:uid="{40341C53-E973-4066-8F74-0EF8D48C4A76}"/>
    <cellStyle name="Millares [0] 2 13 6 4" xfId="15100" xr:uid="{6B6A8775-2E15-4FA8-A1EE-A0E81BA689AE}"/>
    <cellStyle name="Millares [0] 2 13 6 4 2" xfId="26572" xr:uid="{317B6319-609D-42E9-8069-30B41EFBCAA6}"/>
    <cellStyle name="Millares [0] 2 13 6 5" xfId="15547" xr:uid="{4D53301C-D9BD-4C2B-8F93-6587081F679D}"/>
    <cellStyle name="Millares [0] 2 13 6 5 2" xfId="32447" xr:uid="{E5537E50-CA83-4FCE-877B-AE2DE8457C8C}"/>
    <cellStyle name="Millares [0] 2 13 6 6" xfId="38312" xr:uid="{A91BAECE-4B69-4319-B6F0-5451519D12C2}"/>
    <cellStyle name="Millares [0] 2 13 6 7" xfId="17836" xr:uid="{3F6B8DF3-17BD-4B50-9831-B11D1475574F}"/>
    <cellStyle name="Millares [0] 2 13 6 8" xfId="49916" xr:uid="{4CA3CA40-6114-4E5E-A443-1946B246BE0B}"/>
    <cellStyle name="Millares [0] 2 13 7" xfId="7118" xr:uid="{6DCCE808-024E-483A-A1E5-3CD0A84AC7EE}"/>
    <cellStyle name="Millares [0] 2 13 7 2" xfId="12305" xr:uid="{6295B74B-9C78-4E0E-89DE-CBF541675C64}"/>
    <cellStyle name="Millares [0] 2 13 7 2 2" xfId="41882" xr:uid="{015D8795-655E-46DF-8B99-24FCDB19F8F6}"/>
    <cellStyle name="Millares [0] 2 13 7 2 3" xfId="21529" xr:uid="{FB862CCB-5975-4D5E-9819-E7063D86E46D}"/>
    <cellStyle name="Millares [0] 2 13 7 3" xfId="15146" xr:uid="{F32B6FD1-CFF9-42A3-98CE-03D9FEF078AC}"/>
    <cellStyle name="Millares [0] 2 13 7 3 2" xfId="27353" xr:uid="{E890C9D3-6941-4E21-8FEE-033090D404C9}"/>
    <cellStyle name="Millares [0] 2 13 7 4" xfId="15593" xr:uid="{54E12712-4C80-405D-8593-FC859541DB34}"/>
    <cellStyle name="Millares [0] 2 13 7 4 2" xfId="33234" xr:uid="{C3A1F5C2-4116-4648-A0DB-DEA747BAEFA9}"/>
    <cellStyle name="Millares [0] 2 13 7 5" xfId="39098" xr:uid="{4FE249C8-E05B-47BC-B82E-5CE6AD01A3A1}"/>
    <cellStyle name="Millares [0] 2 13 7 6" xfId="17945" xr:uid="{EC2436BA-B030-4145-AA05-5F9ADE16940C}"/>
    <cellStyle name="Millares [0] 2 13 7 7" xfId="49962" xr:uid="{AFE32C93-6C7A-4899-B32E-40B40C512847}"/>
    <cellStyle name="Millares [0] 2 13 8" xfId="9571" xr:uid="{01008969-3F15-4C47-B125-ACF04D3FA9D9}"/>
    <cellStyle name="Millares [0] 2 13 8 2" xfId="12455" xr:uid="{81B8BA1D-F49D-4C84-B668-1879DCFFD07A}"/>
    <cellStyle name="Millares [0] 2 13 8 2 2" xfId="42032" xr:uid="{6C250E9F-B3F2-47AB-B06C-DBE946DA0218}"/>
    <cellStyle name="Millares [0] 2 13 8 2 3" xfId="23933" xr:uid="{C31664CA-3C6B-48A1-AC78-A397689435D0}"/>
    <cellStyle name="Millares [0] 2 13 8 3" xfId="15296" xr:uid="{4C225C75-5684-4A61-BBE9-20642849D0AC}"/>
    <cellStyle name="Millares [0] 2 13 8 3 2" xfId="29803" xr:uid="{A852DE30-5BBA-4573-8508-486F97AAFC6C}"/>
    <cellStyle name="Millares [0] 2 13 8 4" xfId="15746" xr:uid="{0A4A7996-F5A8-4A43-A83A-CD60C0D79505}"/>
    <cellStyle name="Millares [0] 2 13 8 4 2" xfId="35685" xr:uid="{BF919F5E-3AE9-4168-A9D6-ED015EED8FA7}"/>
    <cellStyle name="Millares [0] 2 13 8 5" xfId="41544" xr:uid="{2A4059B3-3522-4888-936A-91A7AB5607EE}"/>
    <cellStyle name="Millares [0] 2 13 8 6" xfId="18260" xr:uid="{C27E38BC-80C8-451C-86DC-D8C59FC171B0}"/>
    <cellStyle name="Millares [0] 2 13 8 7" xfId="50112" xr:uid="{DCDBABF1-659C-4E89-A2B0-5EF186ADDD13}"/>
    <cellStyle name="Millares [0] 2 13 9" xfId="12117" xr:uid="{C9EB9824-D26A-4802-B5A4-B3B158A96D51}"/>
    <cellStyle name="Millares [0] 2 13 9 2" xfId="15841" xr:uid="{9F1FFAF4-4B9C-452A-AA66-E64CC4DDB573}"/>
    <cellStyle name="Millares [0] 2 13 9 2 2" xfId="41694" xr:uid="{CD22DDAE-5BB0-40D9-87A5-C5ADF7038652}"/>
    <cellStyle name="Millares [0] 2 13 9 3" xfId="18285" xr:uid="{6D32F7C8-700A-45A1-A1AB-285C32382C09}"/>
    <cellStyle name="Millares [0] 2 14" xfId="9583" xr:uid="{E9E08DE5-E516-4D95-92E6-DC1FB2B5DDD0}"/>
    <cellStyle name="Millares [0] 2 14 2" xfId="12461" xr:uid="{7E714772-87FD-4109-BB54-2D030D07081A}"/>
    <cellStyle name="Millares [0] 2 14 2 2" xfId="42038" xr:uid="{61DBBFCA-4AD0-4595-A2E9-0D5D977DC792}"/>
    <cellStyle name="Millares [0] 2 14 2 3" xfId="23943" xr:uid="{515ED30B-7EB9-4C46-B103-EDBA516114B5}"/>
    <cellStyle name="Millares [0] 2 14 3" xfId="15302" xr:uid="{C96FA5C9-E53A-4A19-8A26-4D351996859B}"/>
    <cellStyle name="Millares [0] 2 14 3 2" xfId="29813" xr:uid="{F65B6870-5423-4020-9225-C3CF6D95AF17}"/>
    <cellStyle name="Millares [0] 2 14 4" xfId="15752" xr:uid="{71404DC9-0385-4545-A3D4-2438EBB6A93E}"/>
    <cellStyle name="Millares [0] 2 14 4 2" xfId="35695" xr:uid="{F2757024-B4C2-493C-8BF7-719D06CD8E61}"/>
    <cellStyle name="Millares [0] 2 14 5" xfId="41554" xr:uid="{7A3950D9-E333-4822-B5B0-85BCBBFCBB85}"/>
    <cellStyle name="Millares [0] 2 14 6" xfId="18266" xr:uid="{9FF1771E-D898-4BBC-AB54-310DBE417713}"/>
    <cellStyle name="Millares [0] 2 14 7" xfId="50118" xr:uid="{1E0E80AB-05FB-4364-9E30-5F92192F3667}"/>
    <cellStyle name="Millares [0] 2 15" xfId="3831" xr:uid="{E2F13F3D-E3C3-44B1-9EAF-9DF8C945719C}"/>
    <cellStyle name="Millares [0] 2 15 2" xfId="12068" xr:uid="{C931A5D9-4390-4A13-B454-827F51EB87AF}"/>
    <cellStyle name="Millares [0] 2 15 2 2" xfId="42040" xr:uid="{BF02407A-65F5-4B27-8F33-ADDC64844249}"/>
    <cellStyle name="Millares [0] 2 15 2 3" xfId="23996" xr:uid="{F9689530-4D13-4541-98F4-50F9AF86C634}"/>
    <cellStyle name="Millares [0] 2 15 3" xfId="14909" xr:uid="{C2C9D8E9-0AB0-4FCC-9511-06475D33AA2D}"/>
    <cellStyle name="Millares [0] 2 15 3 2" xfId="29868" xr:uid="{ECB08534-689A-4A8A-8D9D-21474FBA5FBD}"/>
    <cellStyle name="Millares [0] 2 15 4" xfId="15776" xr:uid="{AD03311A-57C4-4CC4-9222-1EEE951E0F68}"/>
    <cellStyle name="Millares [0] 2 15 4 2" xfId="35750" xr:uid="{FDD00164-528F-4CC7-ACB1-B96E730EB55F}"/>
    <cellStyle name="Millares [0] 2 15 5" xfId="41609" xr:uid="{8AA5A928-7D36-40F8-8D5E-E37B3242EC46}"/>
    <cellStyle name="Millares [0] 2 15 6" xfId="18270" xr:uid="{2B0B5205-4A10-4C96-A4C5-395B0E7DF691}"/>
    <cellStyle name="Millares [0] 2 15 7" xfId="49725" xr:uid="{0AC6D8B8-6DB2-4D9B-825E-6CB33F17CBB7}"/>
    <cellStyle name="Millares [0] 2 16" xfId="9633" xr:uid="{87530F7F-6708-4444-B04B-256DFFE0381F}"/>
    <cellStyle name="Millares [0] 2 16 2" xfId="12473" xr:uid="{7EA1B256-01BF-4D2F-9FAC-F359234A3C50}"/>
    <cellStyle name="Millares [0] 2 16 2 2" xfId="42042" xr:uid="{FD077CC9-FDC8-4891-8452-CC94A278060F}"/>
    <cellStyle name="Millares [0] 2 16 2 3" xfId="24018" xr:uid="{F0B3DBFB-7009-48AC-83B9-47FD22DC26DB}"/>
    <cellStyle name="Millares [0] 2 16 3" xfId="15314" xr:uid="{49B5C64C-0FB9-4BC0-BED3-E40DB0B5C317}"/>
    <cellStyle name="Millares [0] 2 16 3 2" xfId="29893" xr:uid="{D4A74FBD-E374-4BD8-BF4B-2C8ECEA593F0}"/>
    <cellStyle name="Millares [0] 2 16 4" xfId="15801" xr:uid="{FDE7D5EA-81C6-4500-AE8A-E5CBB7203494}"/>
    <cellStyle name="Millares [0] 2 16 4 2" xfId="35774" xr:uid="{EFA6A9ED-E7DF-481E-B21F-8FADF9A47991}"/>
    <cellStyle name="Millares [0] 2 16 5" xfId="41634" xr:uid="{BEE756C6-789E-4779-A3AF-A72BD3656D3D}"/>
    <cellStyle name="Millares [0] 2 16 6" xfId="18274" xr:uid="{1BBA5133-8A8C-43CE-A212-3332E140C55C}"/>
    <cellStyle name="Millares [0] 2 16 7" xfId="50130" xr:uid="{6617EEB5-264E-4B9A-B7CB-9DBB8B5BAB77}"/>
    <cellStyle name="Millares [0] 2 17" xfId="15812" xr:uid="{ECB9D9A0-5CBD-41F5-81B6-52457B3EF034}"/>
    <cellStyle name="Millares [0] 2 17 2" xfId="18341" xr:uid="{59AB6CCE-A5D9-4CE0-82B5-356BE63A561C}"/>
    <cellStyle name="Millares [0] 2 17 2 2" xfId="41644" xr:uid="{CC9288C6-A079-4A4E-85CA-93CAE2306725}"/>
    <cellStyle name="Millares [0] 2 17 3" xfId="24050" xr:uid="{57407D18-04CF-451F-B96B-CA2961936513}"/>
    <cellStyle name="Millares [0] 2 17 4" xfId="29928" xr:uid="{36FD13CC-1F23-4745-9A0C-8F32AA8D467B}"/>
    <cellStyle name="Millares [0] 2 17 5" xfId="35809" xr:uid="{15EFC73B-6CCB-4EC9-86F0-85444E95263C}"/>
    <cellStyle name="Millares [0] 2 17 6" xfId="18277" xr:uid="{4AFAF9E4-CF44-4965-A5AE-973E0CF7C80A}"/>
    <cellStyle name="Millares [0] 2 18" xfId="15353" xr:uid="{9BA37BBB-5C52-49B8-BA39-E65DB699F433}"/>
    <cellStyle name="Millares [0] 2 18 2" xfId="41642" xr:uid="{73187B98-BBFE-4EDA-B1D3-A8F7EF4C4D61}"/>
    <cellStyle name="Millares [0] 2 18 3" xfId="18333" xr:uid="{2EBAA2F7-F8C8-486B-94E4-C2BAD83627D1}"/>
    <cellStyle name="Millares [0] 2 19" xfId="24045" xr:uid="{38A519CC-8E17-4E1E-9A7E-5F8CE7FFD2DF}"/>
    <cellStyle name="Millares [0] 2 2" xfId="94" xr:uid="{00000000-0005-0000-0000-0000EC000000}"/>
    <cellStyle name="Millares [0] 2 2 10" xfId="1929" xr:uid="{00000000-0005-0000-0000-0000ED000000}"/>
    <cellStyle name="Millares [0] 2 2 10 2" xfId="18351" xr:uid="{8717B1CA-C336-4421-8A5E-3654782482CC}"/>
    <cellStyle name="Millares [0] 2 2 11" xfId="1956" xr:uid="{E07C85C5-ABE9-47F0-A379-06FA1C7ADDF5}"/>
    <cellStyle name="Millares [0] 2 2 11 2" xfId="10227" xr:uid="{634B7648-5328-4C0F-809E-AC3173B020B3}"/>
    <cellStyle name="Millares [0] 2 2 11 2 2" xfId="45387" xr:uid="{B714C334-BB27-49B7-BD46-051C65C64C1B}"/>
    <cellStyle name="Millares [0] 2 2 11 3" xfId="13067" xr:uid="{5B77BF66-099B-416D-9E68-44DA2BAB4E59}"/>
    <cellStyle name="Millares [0] 2 2 11 4" xfId="24059" xr:uid="{42495EB8-65F0-4F2C-B567-6F09A6903D70}"/>
    <cellStyle name="Millares [0] 2 2 11 5" xfId="42991" xr:uid="{D5EC9B1A-79D8-4609-A590-1C454AC3B11F}"/>
    <cellStyle name="Millares [0] 2 2 11 6" xfId="47884" xr:uid="{49B23C84-47D4-473B-BA75-CA7571403F0A}"/>
    <cellStyle name="Millares [0] 2 2 12" xfId="2374" xr:uid="{C60CC654-0B9B-4601-A466-ED4B74A2CA89}"/>
    <cellStyle name="Millares [0] 2 2 12 2" xfId="10645" xr:uid="{02021582-6EAF-44A7-ABC0-5A5FE35BBBAA}"/>
    <cellStyle name="Millares [0] 2 2 12 2 2" xfId="45805" xr:uid="{C655CEDF-F8B5-459A-810B-5D2B568030DB}"/>
    <cellStyle name="Millares [0] 2 2 12 3" xfId="13485" xr:uid="{53C5E6C6-E0F0-4D4E-AF24-67EDAA5BDE27}"/>
    <cellStyle name="Millares [0] 2 2 12 4" xfId="29937" xr:uid="{B1398EC2-0783-4AA9-A9C6-CD0ADD37150F}"/>
    <cellStyle name="Millares [0] 2 2 12 5" xfId="43409" xr:uid="{1F40F248-90FF-4E1F-9730-FEE856EFAE24}"/>
    <cellStyle name="Millares [0] 2 2 12 6" xfId="48302" xr:uid="{DED2D36B-A48C-4803-A310-1F0D929FCC9F}"/>
    <cellStyle name="Millares [0] 2 2 13" xfId="2918" xr:uid="{3020E64A-CDF8-4C8C-98FD-CDBC6F0DD61E}"/>
    <cellStyle name="Millares [0] 2 2 13 2" xfId="11189" xr:uid="{1456DD98-3A4A-41FC-8233-FD293EBD47D0}"/>
    <cellStyle name="Millares [0] 2 2 13 2 2" xfId="46349" xr:uid="{4FF49487-81EC-4AD6-9B4E-8433A00D3EB7}"/>
    <cellStyle name="Millares [0] 2 2 13 3" xfId="14029" xr:uid="{CA4EA323-69FF-4344-8D28-AFD2A662399C}"/>
    <cellStyle name="Millares [0] 2 2 13 4" xfId="35818" xr:uid="{1FD44C09-6E4A-4E33-9AE9-58CF28DAAA08}"/>
    <cellStyle name="Millares [0] 2 2 13 5" xfId="43953" xr:uid="{05EB9042-5972-4ECE-85B6-3A7DEE138128}"/>
    <cellStyle name="Millares [0] 2 2 13 6" xfId="48846" xr:uid="{4F2A20B6-576F-40A4-A50D-1B5A06FEA3CF}"/>
    <cellStyle name="Millares [0] 2 2 14" xfId="3360" xr:uid="{25D9261B-CD6B-4B83-88DC-CE3A3611B51E}"/>
    <cellStyle name="Millares [0] 2 2 14 2" xfId="11611" xr:uid="{59D4CA46-7CB5-4614-939E-2B3635BD3C2E}"/>
    <cellStyle name="Millares [0] 2 2 14 2 2" xfId="46771" xr:uid="{745DDDA7-67B2-4437-AAD7-9C561D54ABCC}"/>
    <cellStyle name="Millares [0] 2 2 14 3" xfId="14451" xr:uid="{0F9D4104-CD04-4859-B5BD-1CFA19191F12}"/>
    <cellStyle name="Millares [0] 2 2 14 4" xfId="44375" xr:uid="{5DE97A99-B051-405F-BA88-64325A71FB81}"/>
    <cellStyle name="Millares [0] 2 2 14 5" xfId="49268" xr:uid="{86B518C5-2E36-437F-8374-5C023E9D5D19}"/>
    <cellStyle name="Millares [0] 2 2 15" xfId="3420" xr:uid="{3AB0C694-FC2F-49E9-8F61-148D0AECBF43}"/>
    <cellStyle name="Millares [0] 2 2 15 2" xfId="11661" xr:uid="{E3BDA6BC-1379-45C4-8A7E-CBCB787F1D41}"/>
    <cellStyle name="Millares [0] 2 2 15 3" xfId="14501" xr:uid="{B24BA0AA-E8DB-403D-864B-793F4C527A1C}"/>
    <cellStyle name="Millares [0] 2 2 15 4" xfId="44425" xr:uid="{59A37577-DBB8-4FD2-9627-28807B535F81}"/>
    <cellStyle name="Millares [0] 2 2 15 5" xfId="49318" xr:uid="{3CA6D33C-1056-4548-A723-3F79458D8890}"/>
    <cellStyle name="Millares [0] 2 2 16" xfId="3838" xr:uid="{71924FB3-BD14-46B3-822E-19F1FC55CF27}"/>
    <cellStyle name="Millares [0] 2 2 16 2" xfId="12071" xr:uid="{0752DA39-E30A-417B-8426-DA359E04FA27}"/>
    <cellStyle name="Millares [0] 2 2 16 3" xfId="14912" xr:uid="{729EF56D-F7CB-4740-9F82-4689A6811843}"/>
    <cellStyle name="Millares [0] 2 2 16 4" xfId="44843" xr:uid="{39CD2AC8-FA33-4016-B6F7-96988346316B}"/>
    <cellStyle name="Millares [0] 2 2 16 5" xfId="49728" xr:uid="{3955941C-B5D2-4C57-81F7-3EEBA36DDEFC}"/>
    <cellStyle name="Millares [0] 2 2 17" xfId="9651" xr:uid="{795B2CCD-547D-481F-9969-8CEC4A853292}"/>
    <cellStyle name="Millares [0] 2 2 17 2" xfId="12491" xr:uid="{29CD4232-3973-477E-826C-34A723A9C221}"/>
    <cellStyle name="Millares [0] 2 2 17 3" xfId="15332" xr:uid="{BC837721-BCCF-4D8F-A2C7-ED563D9D5A0E}"/>
    <cellStyle name="Millares [0] 2 2 17 4" xfId="50148" xr:uid="{562D6B43-5A75-4790-BC50-E187A91848C7}"/>
    <cellStyle name="Millares [0] 2 2 18" xfId="9683" xr:uid="{1AAE87A8-9257-4B0E-A24C-9E8AE55CE565}"/>
    <cellStyle name="Millares [0] 2 2 19" xfId="12523" xr:uid="{A681BE74-DCF0-49B3-9D6C-3DF46364BF2C}"/>
    <cellStyle name="Millares [0] 2 2 2" xfId="105" xr:uid="{00000000-0005-0000-0000-0000EE000000}"/>
    <cellStyle name="Millares [0] 2 2 2 10" xfId="3372" xr:uid="{62A430E5-D5AD-4868-825E-F778E934BCAC}"/>
    <cellStyle name="Millares [0] 2 2 2 10 2" xfId="11620" xr:uid="{16F68A81-EF34-4025-A7B4-B4D901D765DE}"/>
    <cellStyle name="Millares [0] 2 2 2 10 2 2" xfId="46780" xr:uid="{74E9A9D2-80C1-423B-B83F-46C576DE559F}"/>
    <cellStyle name="Millares [0] 2 2 2 10 3" xfId="14460" xr:uid="{D53EE453-432C-4D0D-8897-1E74A94EA29A}"/>
    <cellStyle name="Millares [0] 2 2 2 10 4" xfId="44384" xr:uid="{DB291A48-8A18-4EEF-9CD7-050190698958}"/>
    <cellStyle name="Millares [0] 2 2 2 10 5" xfId="49277" xr:uid="{67D99604-B432-4C66-B17B-2AF63A24F0B3}"/>
    <cellStyle name="Millares [0] 2 2 2 11" xfId="3431" xr:uid="{97663A11-9BBA-43E5-A10A-526CD90C267E}"/>
    <cellStyle name="Millares [0] 2 2 2 11 2" xfId="11672" xr:uid="{0B6646B5-6C14-4EC3-8348-450F7F375D68}"/>
    <cellStyle name="Millares [0] 2 2 2 11 3" xfId="14512" xr:uid="{359451C6-A19D-4305-B613-53D56AF20E7C}"/>
    <cellStyle name="Millares [0] 2 2 2 11 4" xfId="44436" xr:uid="{E732BE6C-27B9-42B8-B248-FFF37B96BB3F}"/>
    <cellStyle name="Millares [0] 2 2 2 11 5" xfId="49329" xr:uid="{3E8B2DC3-9369-49CF-8900-7905ADA7C2D0}"/>
    <cellStyle name="Millares [0] 2 2 2 12" xfId="3877" xr:uid="{964B6175-217F-4B2E-8294-4973E31112CC}"/>
    <cellStyle name="Millares [0] 2 2 2 12 2" xfId="12077" xr:uid="{C45098BA-4570-41D6-88D9-64520654F2CE}"/>
    <cellStyle name="Millares [0] 2 2 2 12 3" xfId="14918" xr:uid="{254B64B5-8EEE-4D54-8F12-1CDBEFCD04D4}"/>
    <cellStyle name="Millares [0] 2 2 2 12 4" xfId="44854" xr:uid="{BEEFDA4C-AC21-4ECA-A165-B49DB237E83F}"/>
    <cellStyle name="Millares [0] 2 2 2 12 5" xfId="49734" xr:uid="{12B9C265-A04C-447F-8310-364ECB3FB9ED}"/>
    <cellStyle name="Millares [0] 2 2 2 13" xfId="9656" xr:uid="{BD58C205-AE1A-4FFA-8D93-A4DDB0ABF2C1}"/>
    <cellStyle name="Millares [0] 2 2 2 13 2" xfId="12496" xr:uid="{45F17FC4-FEB4-47D0-8548-FC549A33CEB1}"/>
    <cellStyle name="Millares [0] 2 2 2 13 3" xfId="15337" xr:uid="{1F0793BF-6E68-475B-98D2-C59F03EEE869}"/>
    <cellStyle name="Millares [0] 2 2 2 13 4" xfId="50153" xr:uid="{074367B0-983A-45FB-B98C-0B0018B25EA6}"/>
    <cellStyle name="Millares [0] 2 2 2 14" xfId="9694" xr:uid="{5A8004E4-D562-4345-9837-2B3EDE52C6A8}"/>
    <cellStyle name="Millares [0] 2 2 2 15" xfId="12534" xr:uid="{485FA318-92A0-4D91-B19F-BEF46C3E661A}"/>
    <cellStyle name="Millares [0] 2 2 2 16" xfId="15363" xr:uid="{8FCD2F1B-A9FD-4748-8C9B-E64C039645C2}"/>
    <cellStyle name="Millares [0] 2 2 2 17" xfId="15877" xr:uid="{6F2CB281-D87D-40F4-9070-F797A37FDE24}"/>
    <cellStyle name="Millares [0] 2 2 2 18" xfId="16420" xr:uid="{27A14BB1-441E-4714-A2CA-0B198957679F}"/>
    <cellStyle name="Millares [0] 2 2 2 19" xfId="16964" xr:uid="{AF9CC7E0-A791-4E33-AD74-D6E458699B27}"/>
    <cellStyle name="Millares [0] 2 2 2 2" xfId="200" xr:uid="{00000000-0005-0000-0000-0000EF000000}"/>
    <cellStyle name="Millares [0] 2 2 2 2 10" xfId="9763" xr:uid="{8EC1CEB9-B740-49A3-913B-4AE71A7AFB02}"/>
    <cellStyle name="Millares [0] 2 2 2 2 11" xfId="12603" xr:uid="{66C95D37-E160-4858-909C-216D60DF9DD2}"/>
    <cellStyle name="Millares [0] 2 2 2 2 12" xfId="15407" xr:uid="{69864DA4-6B34-49FC-A41D-11D042DF5D8D}"/>
    <cellStyle name="Millares [0] 2 2 2 2 13" xfId="15946" xr:uid="{D91C941C-DCA5-4677-87AB-96405AC08B55}"/>
    <cellStyle name="Millares [0] 2 2 2 2 14" xfId="16489" xr:uid="{DCCDA3C1-7E53-48EB-8F85-9524CC78C2C0}"/>
    <cellStyle name="Millares [0] 2 2 2 2 15" xfId="17033" xr:uid="{F4CD229A-42D1-4670-82A0-25C8666A2B24}"/>
    <cellStyle name="Millares [0] 2 2 2 2 16" xfId="17575" xr:uid="{CD5B3BAA-3779-45AC-BF27-672EBCFF9F5D}"/>
    <cellStyle name="Millares [0] 2 2 2 2 17" xfId="42072" xr:uid="{F41B982E-41E2-4BD6-AA20-F910E0D88490}"/>
    <cellStyle name="Millares [0] 2 2 2 2 18" xfId="42527" xr:uid="{99293C50-64FE-482F-9B8D-8946D08D8C61}"/>
    <cellStyle name="Millares [0] 2 2 2 2 19" xfId="47420" xr:uid="{AFFBF102-18C6-438E-95D7-2CD29E6A619F}"/>
    <cellStyle name="Millares [0] 2 2 2 2 2" xfId="309" xr:uid="{00000000-0005-0000-0000-0000F0000000}"/>
    <cellStyle name="Millares [0] 2 2 2 2 2 10" xfId="15444" xr:uid="{929460D1-38CB-4DE2-A1FB-2D4A012EDC27}"/>
    <cellStyle name="Millares [0] 2 2 2 2 2 11" xfId="16050" xr:uid="{20CC2A53-9822-4DF9-8FC0-771BF1C04E46}"/>
    <cellStyle name="Millares [0] 2 2 2 2 2 12" xfId="16593" xr:uid="{3A872CEA-87DD-43A1-875E-1B60177B2B1B}"/>
    <cellStyle name="Millares [0] 2 2 2 2 2 13" xfId="17137" xr:uid="{C5267A70-E635-4B2F-8765-1F6A7D387698}"/>
    <cellStyle name="Millares [0] 2 2 2 2 2 14" xfId="17636" xr:uid="{28839820-B9FB-454E-95AA-B54B5F6AB940}"/>
    <cellStyle name="Millares [0] 2 2 2 2 2 15" xfId="42631" xr:uid="{7D9DB920-78BB-42F1-8855-4FD3EDA88F94}"/>
    <cellStyle name="Millares [0] 2 2 2 2 2 16" xfId="47524" xr:uid="{93851BF0-0C1C-4F6C-BC4D-7A20F7476943}"/>
    <cellStyle name="Millares [0] 2 2 2 2 2 2" xfId="536" xr:uid="{00000000-0005-0000-0000-0000F1000000}"/>
    <cellStyle name="Millares [0] 2 2 2 2 2 2 10" xfId="16262" xr:uid="{DB065BAB-0A70-404F-BF97-0240DBF6545A}"/>
    <cellStyle name="Millares [0] 2 2 2 2 2 2 11" xfId="16805" xr:uid="{753EAEAF-FA21-4EBE-B578-68F33FAA7999}"/>
    <cellStyle name="Millares [0] 2 2 2 2 2 2 12" xfId="17349" xr:uid="{AD0B52C6-AE82-43AD-950E-F30EE9B290B1}"/>
    <cellStyle name="Millares [0] 2 2 2 2 2 2 13" xfId="17771" xr:uid="{4D3D2959-B26B-4CFC-8AB8-3BE8D2561E95}"/>
    <cellStyle name="Millares [0] 2 2 2 2 2 2 14" xfId="42843" xr:uid="{251095F8-2A1C-449B-8CFC-05148CDFAE20}"/>
    <cellStyle name="Millares [0] 2 2 2 2 2 2 15" xfId="47736" xr:uid="{88B8C5A9-47C1-462D-9B3E-7E612B844D66}"/>
    <cellStyle name="Millares [0] 2 2 2 2 2 2 2" xfId="2352" xr:uid="{AEA84F4D-7644-42C7-81E0-4723E7CCC41D}"/>
    <cellStyle name="Millares [0] 2 2 2 2 2 2 2 2" xfId="8581" xr:uid="{F05EB3F5-12DD-455A-90B9-46EF23CEA7B5}"/>
    <cellStyle name="Millares [0] 2 2 2 2 2 2 2 2 2" xfId="12416" xr:uid="{3285AD02-57B5-4B56-97F0-D6A39B99ACAC}"/>
    <cellStyle name="Millares [0] 2 2 2 2 2 2 2 2 2 2" xfId="41993" xr:uid="{F3186371-BF33-4243-BAD1-C4477FACA924}"/>
    <cellStyle name="Millares [0] 2 2 2 2 2 2 2 2 3" xfId="15257" xr:uid="{FCAF2303-E0F8-4C12-B9AF-A16076BF9F5A}"/>
    <cellStyle name="Millares [0] 2 2 2 2 2 2 2 2 4" xfId="22953" xr:uid="{4521CFEC-E528-43D2-9279-47B98F52741B}"/>
    <cellStyle name="Millares [0] 2 2 2 2 2 2 2 2 5" xfId="45783" xr:uid="{645613AA-5F3F-4BF2-8CF4-D874EA484C68}"/>
    <cellStyle name="Millares [0] 2 2 2 2 2 2 2 2 6" xfId="50073" xr:uid="{02E0BAE1-F458-4FEA-9E75-61C58C4A8C2B}"/>
    <cellStyle name="Millares [0] 2 2 2 2 2 2 2 3" xfId="10623" xr:uid="{7B323345-4A51-4A4B-A7C0-1FD128A97ED9}"/>
    <cellStyle name="Millares [0] 2 2 2 2 2 2 2 3 2" xfId="28814" xr:uid="{0E100620-95E9-44C5-A67F-24462375A6F1}"/>
    <cellStyle name="Millares [0] 2 2 2 2 2 2 2 4" xfId="13463" xr:uid="{C9D0091A-D6F6-45E0-822D-8C284B196809}"/>
    <cellStyle name="Millares [0] 2 2 2 2 2 2 2 4 2" xfId="34696" xr:uid="{290A3CF5-5E26-4659-B4D5-D6DF88BC7797}"/>
    <cellStyle name="Millares [0] 2 2 2 2 2 2 2 5" xfId="15705" xr:uid="{FD4FC5B8-59FA-41AB-9701-CBC4173AD0E8}"/>
    <cellStyle name="Millares [0] 2 2 2 2 2 2 2 5 2" xfId="40560" xr:uid="{E61E3C71-75E8-41AF-B8CB-72784BFEE45F}"/>
    <cellStyle name="Millares [0] 2 2 2 2 2 2 2 6" xfId="18156" xr:uid="{3E119AE7-1AED-4ABC-A9C0-F85C25D27F05}"/>
    <cellStyle name="Millares [0] 2 2 2 2 2 2 2 7" xfId="43387" xr:uid="{E4BDA458-9B7D-4019-9D4B-C1A01E00E825}"/>
    <cellStyle name="Millares [0] 2 2 2 2 2 2 2 8" xfId="48280" xr:uid="{3575F3A4-83EB-40BD-BFBA-AA95773752D6}"/>
    <cellStyle name="Millares [0] 2 2 2 2 2 2 3" xfId="2770" xr:uid="{830DD145-5A99-4961-B05D-11BE2B396214}"/>
    <cellStyle name="Millares [0] 2 2 2 2 2 2 3 2" xfId="11041" xr:uid="{F70ED7D4-737F-4B74-B32C-3E625B7AE9F2}"/>
    <cellStyle name="Millares [0] 2 2 2 2 2 2 3 2 2" xfId="41806" xr:uid="{BD4C7D37-DB42-4299-A301-DD82D2DC6BFF}"/>
    <cellStyle name="Millares [0] 2 2 2 2 2 2 3 2 3" xfId="46201" xr:uid="{8CE85176-7CE4-40F8-BEA4-156228FD2CEF}"/>
    <cellStyle name="Millares [0] 2 2 2 2 2 2 3 3" xfId="13881" xr:uid="{9FF69F36-6CFE-43BB-AE44-2330CC664570}"/>
    <cellStyle name="Millares [0] 2 2 2 2 2 2 3 4" xfId="20170" xr:uid="{29221A22-C9A9-4728-B599-61F03346921A}"/>
    <cellStyle name="Millares [0] 2 2 2 2 2 2 3 5" xfId="43805" xr:uid="{9E634574-9B72-455A-8CFC-302DA6EC5335}"/>
    <cellStyle name="Millares [0] 2 2 2 2 2 2 3 6" xfId="48698" xr:uid="{94231E42-2B67-441E-B71D-8D1A97217DE2}"/>
    <cellStyle name="Millares [0] 2 2 2 2 2 2 4" xfId="3314" xr:uid="{E9C8BB40-2FEB-46DD-9F8E-57EAF1248A02}"/>
    <cellStyle name="Millares [0] 2 2 2 2 2 2 4 2" xfId="11585" xr:uid="{83910D3A-3CED-431D-8B19-E3A7AFC113DD}"/>
    <cellStyle name="Millares [0] 2 2 2 2 2 2 4 2 2" xfId="46745" xr:uid="{A5F23CE7-2B44-4834-A96A-26CF6B11EB52}"/>
    <cellStyle name="Millares [0] 2 2 2 2 2 2 4 3" xfId="14425" xr:uid="{26014594-7AA7-46FF-AB47-D1F1997DDA0C}"/>
    <cellStyle name="Millares [0] 2 2 2 2 2 2 4 4" xfId="25964" xr:uid="{96B8FDF1-31A5-453A-8F60-B954A47DA06B}"/>
    <cellStyle name="Millares [0] 2 2 2 2 2 2 4 5" xfId="44349" xr:uid="{61B8B7F9-4D5B-4D9F-87CD-498D744ACDC8}"/>
    <cellStyle name="Millares [0] 2 2 2 2 2 2 4 6" xfId="49242" xr:uid="{781C67E9-910B-4887-951F-785D32576559}"/>
    <cellStyle name="Millares [0] 2 2 2 2 2 2 5" xfId="3816" xr:uid="{791548F2-2681-4C58-A2E2-5904289A78DB}"/>
    <cellStyle name="Millares [0] 2 2 2 2 2 2 5 2" xfId="12057" xr:uid="{0EA08ECE-E09B-4AEE-B056-694A43E0FDA5}"/>
    <cellStyle name="Millares [0] 2 2 2 2 2 2 5 3" xfId="14897" xr:uid="{F84658D8-0FC4-42F8-958C-7EEB880D5BBB}"/>
    <cellStyle name="Millares [0] 2 2 2 2 2 2 5 4" xfId="31839" xr:uid="{C9874D1E-81F9-48BB-B262-88FAB47D63D1}"/>
    <cellStyle name="Millares [0] 2 2 2 2 2 2 5 5" xfId="44821" xr:uid="{4C2B8B38-93A9-417E-9D22-BCDAFE2DECED}"/>
    <cellStyle name="Millares [0] 2 2 2 2 2 2 5 6" xfId="49714" xr:uid="{3C619F60-96BA-4E73-800C-C6598DCCBBDB}"/>
    <cellStyle name="Millares [0] 2 2 2 2 2 2 6" xfId="5713" xr:uid="{D1E0C292-64F9-4A9F-9D3A-CCF500DFAC4D}"/>
    <cellStyle name="Millares [0] 2 2 2 2 2 2 6 2" xfId="12229" xr:uid="{07AAE291-EC4F-46CA-82AD-C82ABE0AC723}"/>
    <cellStyle name="Millares [0] 2 2 2 2 2 2 6 3" xfId="15070" xr:uid="{8A8AA057-6B5B-46E8-8CBF-D663E4C0628E}"/>
    <cellStyle name="Millares [0] 2 2 2 2 2 2 6 4" xfId="37706" xr:uid="{7785FEB7-B63B-457E-9C7D-A01411EA6009}"/>
    <cellStyle name="Millares [0] 2 2 2 2 2 2 6 5" xfId="45239" xr:uid="{F3D2CBB9-F604-438F-A9F7-748EBA0BF95F}"/>
    <cellStyle name="Millares [0] 2 2 2 2 2 2 6 6" xfId="49886" xr:uid="{EDC34749-D8E3-4E39-9A90-8852DC38A0C9}"/>
    <cellStyle name="Millares [0] 2 2 2 2 2 2 7" xfId="10079" xr:uid="{125A0434-B0DB-4D7F-B9E4-7D8258ADCE94}"/>
    <cellStyle name="Millares [0] 2 2 2 2 2 2 8" xfId="12919" xr:uid="{2AB4B41A-7709-4ED4-B133-7FE0B0335D90}"/>
    <cellStyle name="Millares [0] 2 2 2 2 2 2 9" xfId="15517" xr:uid="{5EC5B310-2CB1-4292-BF0B-AC8FB5CDC4A9}"/>
    <cellStyle name="Millares [0] 2 2 2 2 2 3" xfId="2140" xr:uid="{803DC38A-E2C3-4459-923A-E86F1653C9C7}"/>
    <cellStyle name="Millares [0] 2 2 2 2 2 3 2" xfId="7609" xr:uid="{4BC870A5-ED4B-4A50-BAC5-525AE6BA4E65}"/>
    <cellStyle name="Millares [0] 2 2 2 2 2 3 2 2" xfId="12344" xr:uid="{29A48201-25F5-40E4-B07A-1E903FF96AAA}"/>
    <cellStyle name="Millares [0] 2 2 2 2 2 3 2 2 2" xfId="41921" xr:uid="{C7A64AFC-2A0E-40B6-8747-C2EA4039946D}"/>
    <cellStyle name="Millares [0] 2 2 2 2 2 3 2 3" xfId="15185" xr:uid="{8FF31C82-456D-4F89-9BA8-DC25A0471A24}"/>
    <cellStyle name="Millares [0] 2 2 2 2 2 3 2 4" xfId="22003" xr:uid="{6D397FD0-ABE9-46E9-8778-3912D0445FBC}"/>
    <cellStyle name="Millares [0] 2 2 2 2 2 3 2 5" xfId="45571" xr:uid="{30D4C7F7-872E-4E1D-A8E6-299240ADA65E}"/>
    <cellStyle name="Millares [0] 2 2 2 2 2 3 2 6" xfId="50001" xr:uid="{E03F84F2-7F5D-4ECD-A7E4-BA5FF62C75B0}"/>
    <cellStyle name="Millares [0] 2 2 2 2 2 3 3" xfId="10411" xr:uid="{E37AE25F-1292-4262-815D-078EFF6FAB59}"/>
    <cellStyle name="Millares [0] 2 2 2 2 2 3 3 2" xfId="27843" xr:uid="{D8C2CC2C-FEDA-4A1F-9B64-92475A881853}"/>
    <cellStyle name="Millares [0] 2 2 2 2 2 3 4" xfId="13251" xr:uid="{FEF5A72A-5C40-4C75-9C33-70831A667D9C}"/>
    <cellStyle name="Millares [0] 2 2 2 2 2 3 4 2" xfId="33725" xr:uid="{E0EBF56E-73BB-4457-AD6C-A63FC3F18DC6}"/>
    <cellStyle name="Millares [0] 2 2 2 2 2 3 5" xfId="15632" xr:uid="{A9B47EAD-BB08-4B83-A53B-4BC7B9C86BD1}"/>
    <cellStyle name="Millares [0] 2 2 2 2 2 3 5 2" xfId="39589" xr:uid="{1B5B75FE-4A82-42C5-85F9-4FB15A1C2483}"/>
    <cellStyle name="Millares [0] 2 2 2 2 2 3 6" xfId="18018" xr:uid="{F4D2C957-0483-4893-9700-37D00CFBD4B1}"/>
    <cellStyle name="Millares [0] 2 2 2 2 2 3 7" xfId="43175" xr:uid="{93B6C1A6-5DD9-4D94-92E5-CBAF14A8BF1B}"/>
    <cellStyle name="Millares [0] 2 2 2 2 2 3 8" xfId="48068" xr:uid="{EDA1CF19-BA3B-4F4F-9BC8-EC22FD97621F}"/>
    <cellStyle name="Millares [0] 2 2 2 2 2 4" xfId="2558" xr:uid="{FD8F7E35-171E-4416-B5D7-6A7B78D94FA6}"/>
    <cellStyle name="Millares [0] 2 2 2 2 2 4 2" xfId="10829" xr:uid="{50EE0C69-A1C8-4DBD-8143-F1E29C3D502B}"/>
    <cellStyle name="Millares [0] 2 2 2 2 2 4 2 2" xfId="41734" xr:uid="{3A0941CE-D87B-4679-9807-75206D8B5AD4}"/>
    <cellStyle name="Millares [0] 2 2 2 2 2 4 2 3" xfId="45989" xr:uid="{F881370A-6924-40C1-9CEB-0A7968C4901A}"/>
    <cellStyle name="Millares [0] 2 2 2 2 2 4 3" xfId="13669" xr:uid="{F94F4E9E-598E-492C-90C1-736C76533724}"/>
    <cellStyle name="Millares [0] 2 2 2 2 2 4 4" xfId="19233" xr:uid="{2AA0A621-9529-45E6-9BC4-025245918FEA}"/>
    <cellStyle name="Millares [0] 2 2 2 2 2 4 5" xfId="43593" xr:uid="{E168651E-82BA-47FC-B74F-2673BFC61163}"/>
    <cellStyle name="Millares [0] 2 2 2 2 2 4 6" xfId="48486" xr:uid="{384FB5D7-E9F1-4B47-A970-B3933B55D480}"/>
    <cellStyle name="Millares [0] 2 2 2 2 2 5" xfId="3102" xr:uid="{4397D295-707D-436D-B030-7C2BC2049FA8}"/>
    <cellStyle name="Millares [0] 2 2 2 2 2 5 2" xfId="11373" xr:uid="{FEF34DA3-1EFC-4FA5-B1AF-84E7651F0780}"/>
    <cellStyle name="Millares [0] 2 2 2 2 2 5 2 2" xfId="46533" xr:uid="{32B12EAA-0CE3-49BF-9523-2A6D5CBE3825}"/>
    <cellStyle name="Millares [0] 2 2 2 2 2 5 3" xfId="14213" xr:uid="{906156B5-5884-4C3E-B991-ADF6D8594BE0}"/>
    <cellStyle name="Millares [0] 2 2 2 2 2 5 4" xfId="24994" xr:uid="{EABD8EF8-55D1-4949-956F-D331A5DD8215}"/>
    <cellStyle name="Millares [0] 2 2 2 2 2 5 5" xfId="44137" xr:uid="{7E4C3ABD-22E2-40FC-A3F1-24AC29E08684}"/>
    <cellStyle name="Millares [0] 2 2 2 2 2 5 6" xfId="49030" xr:uid="{A50E2BC7-F56A-41CD-91BE-A9254AB76020}"/>
    <cellStyle name="Millares [0] 2 2 2 2 2 6" xfId="3604" xr:uid="{BCB83297-605C-4888-826B-DF4C8691006E}"/>
    <cellStyle name="Millares [0] 2 2 2 2 2 6 2" xfId="11845" xr:uid="{1E8B6DFB-F9E4-4D43-9A2A-09D3CB3F3FC3}"/>
    <cellStyle name="Millares [0] 2 2 2 2 2 6 3" xfId="14685" xr:uid="{19BDA1A5-AF06-4FFA-A053-9748C9F10C3F}"/>
    <cellStyle name="Millares [0] 2 2 2 2 2 6 4" xfId="30868" xr:uid="{C70F8EB3-46A8-4963-840D-42D93B0733B6}"/>
    <cellStyle name="Millares [0] 2 2 2 2 2 6 5" xfId="44609" xr:uid="{B25517A9-50C5-41D8-8886-52A4C387DC63}"/>
    <cellStyle name="Millares [0] 2 2 2 2 2 6 6" xfId="49502" xr:uid="{558A5263-063F-4F98-B62C-4F53F8D90C6B}"/>
    <cellStyle name="Millares [0] 2 2 2 2 2 7" xfId="4745" xr:uid="{AA489008-ADF7-4360-8402-0CD34FF4404B}"/>
    <cellStyle name="Millares [0] 2 2 2 2 2 7 2" xfId="12157" xr:uid="{CD1EB7CE-FBC5-41BB-A875-D8B94858EDE0}"/>
    <cellStyle name="Millares [0] 2 2 2 2 2 7 3" xfId="14998" xr:uid="{9BDB6DA1-C1C9-47CC-A3A0-5387DEE21AD8}"/>
    <cellStyle name="Millares [0] 2 2 2 2 2 7 4" xfId="36749" xr:uid="{CA8CFC37-3E4E-4FBB-9766-BD770FDA21B1}"/>
    <cellStyle name="Millares [0] 2 2 2 2 2 7 5" xfId="45027" xr:uid="{273AFAE4-C081-41E2-A010-C30E4878724F}"/>
    <cellStyle name="Millares [0] 2 2 2 2 2 7 6" xfId="49814" xr:uid="{178DCFDB-E9D5-4B1B-9C69-A0CA964025F7}"/>
    <cellStyle name="Millares [0] 2 2 2 2 2 8" xfId="9867" xr:uid="{C9156098-0C5A-4065-8418-E4A5BF94ED4F}"/>
    <cellStyle name="Millares [0] 2 2 2 2 2 9" xfId="12707" xr:uid="{271D0B38-6F18-44B1-B127-71C6C0552AF6}"/>
    <cellStyle name="Millares [0] 2 2 2 2 3" xfId="435" xr:uid="{00000000-0005-0000-0000-0000F2000000}"/>
    <cellStyle name="Millares [0] 2 2 2 2 3 10" xfId="16162" xr:uid="{0982744B-FA58-4929-87BA-CF9BAF9E7C99}"/>
    <cellStyle name="Millares [0] 2 2 2 2 3 11" xfId="16705" xr:uid="{05968A98-0BFA-4834-B1FA-3C247D0EB347}"/>
    <cellStyle name="Millares [0] 2 2 2 2 3 12" xfId="17249" xr:uid="{43A726B5-EA54-4E54-AB73-C7139C25DFA2}"/>
    <cellStyle name="Millares [0] 2 2 2 2 3 13" xfId="17705" xr:uid="{60B05925-3E9E-409A-9F12-6E27A8607F75}"/>
    <cellStyle name="Millares [0] 2 2 2 2 3 14" xfId="42743" xr:uid="{6571B4F6-5DD0-4CEF-A90D-EECAC11220F1}"/>
    <cellStyle name="Millares [0] 2 2 2 2 3 15" xfId="47636" xr:uid="{831FD7DF-232B-4D73-BAC2-F3F27F2A8B55}"/>
    <cellStyle name="Millares [0] 2 2 2 2 3 2" xfId="2252" xr:uid="{5F9BD467-CB21-45C0-8452-5E717C5F5720}"/>
    <cellStyle name="Millares [0] 2 2 2 2 3 2 2" xfId="8096" xr:uid="{7BA99E05-946A-4867-B002-35DDBBBCBD0F}"/>
    <cellStyle name="Millares [0] 2 2 2 2 3 2 2 2" xfId="12380" xr:uid="{183C26BE-A363-437F-AB8D-E3CF4B4443B8}"/>
    <cellStyle name="Millares [0] 2 2 2 2 3 2 2 2 2" xfId="41957" xr:uid="{19ABAC61-BD98-4585-AADC-6D7D74DD029B}"/>
    <cellStyle name="Millares [0] 2 2 2 2 3 2 2 3" xfId="15221" xr:uid="{360B9AAE-21B3-4F08-898E-2527C647000E}"/>
    <cellStyle name="Millares [0] 2 2 2 2 3 2 2 4" xfId="22474" xr:uid="{83C1B1ED-B62B-4C91-A8CA-B35C2564393D}"/>
    <cellStyle name="Millares [0] 2 2 2 2 3 2 2 5" xfId="45683" xr:uid="{AFDE2624-3568-4F5F-9399-72CA64AD75C1}"/>
    <cellStyle name="Millares [0] 2 2 2 2 3 2 2 6" xfId="50037" xr:uid="{E35E31F6-17C8-41D5-B316-D1CF8DAB721E}"/>
    <cellStyle name="Millares [0] 2 2 2 2 3 2 3" xfId="10523" xr:uid="{DB826464-AC54-4EC0-BA4A-988AC42ACA1B}"/>
    <cellStyle name="Millares [0] 2 2 2 2 3 2 3 2" xfId="28329" xr:uid="{15BC9FA1-AE83-4E3A-8B42-37F65EFC5036}"/>
    <cellStyle name="Millares [0] 2 2 2 2 3 2 4" xfId="13363" xr:uid="{B368893F-3E19-4F43-B4B4-62F2FFE5F2BD}"/>
    <cellStyle name="Millares [0] 2 2 2 2 3 2 4 2" xfId="34211" xr:uid="{94098363-D658-4CB0-8C62-E0E9CA1ABFD5}"/>
    <cellStyle name="Millares [0] 2 2 2 2 3 2 5" xfId="15668" xr:uid="{8B042000-19D1-433F-9906-02A3FACCBEB4}"/>
    <cellStyle name="Millares [0] 2 2 2 2 3 2 5 2" xfId="40075" xr:uid="{9BD61392-F71A-4770-BC2E-900601A029C0}"/>
    <cellStyle name="Millares [0] 2 2 2 2 3 2 6" xfId="18087" xr:uid="{FD09C497-AD75-4CE1-9A4D-188418C96F8C}"/>
    <cellStyle name="Millares [0] 2 2 2 2 3 2 7" xfId="43287" xr:uid="{1600F8B5-D97D-4778-878C-FB08FADB8740}"/>
    <cellStyle name="Millares [0] 2 2 2 2 3 2 8" xfId="48180" xr:uid="{8DA8437F-E028-4FA5-A102-4917D70CD0E7}"/>
    <cellStyle name="Millares [0] 2 2 2 2 3 3" xfId="2670" xr:uid="{46C47AFD-F399-435C-811F-EC025B5EEA60}"/>
    <cellStyle name="Millares [0] 2 2 2 2 3 3 2" xfId="10941" xr:uid="{30D714EF-B9EC-429B-86C7-91A102BF3E2A}"/>
    <cellStyle name="Millares [0] 2 2 2 2 3 3 2 2" xfId="41770" xr:uid="{CFFF4D7A-0E6C-4E5E-A946-BE8EDE754148}"/>
    <cellStyle name="Millares [0] 2 2 2 2 3 3 2 3" xfId="46101" xr:uid="{05B9BEBC-0469-42DA-B285-E279F848AF63}"/>
    <cellStyle name="Millares [0] 2 2 2 2 3 3 3" xfId="13781" xr:uid="{860B4449-977F-49E3-9BD7-B8A8166BD56E}"/>
    <cellStyle name="Millares [0] 2 2 2 2 3 3 4" xfId="19699" xr:uid="{E4F5D2C3-7453-4C15-9852-66C87DBD837E}"/>
    <cellStyle name="Millares [0] 2 2 2 2 3 3 5" xfId="43705" xr:uid="{193E1936-98C4-48E6-A477-DB5767DDBEED}"/>
    <cellStyle name="Millares [0] 2 2 2 2 3 3 6" xfId="48598" xr:uid="{C541971D-1A40-422D-9DF1-7C1207DCAB9E}"/>
    <cellStyle name="Millares [0] 2 2 2 2 3 4" xfId="3214" xr:uid="{1FC7A5FB-4EA4-4B5E-B891-4E0A60726435}"/>
    <cellStyle name="Millares [0] 2 2 2 2 3 4 2" xfId="11485" xr:uid="{354E0146-4A13-4986-A2EE-981006A3B5D4}"/>
    <cellStyle name="Millares [0] 2 2 2 2 3 4 2 2" xfId="46645" xr:uid="{F2125CD5-0342-4C21-B719-0342127BC018}"/>
    <cellStyle name="Millares [0] 2 2 2 2 3 4 3" xfId="14325" xr:uid="{CD035607-6439-43E3-B5C1-DF8A0A4BD208}"/>
    <cellStyle name="Millares [0] 2 2 2 2 3 4 4" xfId="25480" xr:uid="{F7A35AE1-DF61-4966-A440-E2493FB315CF}"/>
    <cellStyle name="Millares [0] 2 2 2 2 3 4 5" xfId="44249" xr:uid="{87EF439F-C1C1-47C6-AC6B-F3D33A25F4F7}"/>
    <cellStyle name="Millares [0] 2 2 2 2 3 4 6" xfId="49142" xr:uid="{C532F86D-D075-4B9F-A82D-30382A7D8E3A}"/>
    <cellStyle name="Millares [0] 2 2 2 2 3 5" xfId="3716" xr:uid="{704E2356-93C4-48F9-813E-34F547C9DF7F}"/>
    <cellStyle name="Millares [0] 2 2 2 2 3 5 2" xfId="11957" xr:uid="{7DD8EB9A-6AAF-4D6D-9E9B-57948BBF5F92}"/>
    <cellStyle name="Millares [0] 2 2 2 2 3 5 3" xfId="14797" xr:uid="{C289485E-5AC9-443D-A0FA-883C15DFA37B}"/>
    <cellStyle name="Millares [0] 2 2 2 2 3 5 4" xfId="31354" xr:uid="{18370878-69AE-4D25-98BA-358C07A310C1}"/>
    <cellStyle name="Millares [0] 2 2 2 2 3 5 5" xfId="44721" xr:uid="{34BD2832-D02F-4CBE-9482-3A1214F10FAA}"/>
    <cellStyle name="Millares [0] 2 2 2 2 3 5 6" xfId="49614" xr:uid="{0278E4E7-4E72-4EE9-8356-DF31C4125448}"/>
    <cellStyle name="Millares [0] 2 2 2 2 3 6" xfId="5229" xr:uid="{5C2A8C6F-CED4-471A-9771-7617459518CC}"/>
    <cellStyle name="Millares [0] 2 2 2 2 3 6 2" xfId="12193" xr:uid="{82450D3D-9DB0-476C-82CC-5A380492D415}"/>
    <cellStyle name="Millares [0] 2 2 2 2 3 6 3" xfId="15034" xr:uid="{CE7D993F-95D7-4F5E-B811-472F8F522A71}"/>
    <cellStyle name="Millares [0] 2 2 2 2 3 6 4" xfId="37227" xr:uid="{186D8598-7C28-4640-808C-DA5D6C0CB924}"/>
    <cellStyle name="Millares [0] 2 2 2 2 3 6 5" xfId="45139" xr:uid="{F406BBBF-097C-4588-BDFD-AF9873D9EC27}"/>
    <cellStyle name="Millares [0] 2 2 2 2 3 6 6" xfId="49850" xr:uid="{1EFE4C5A-2D4F-4836-9BA2-83491DBDE227}"/>
    <cellStyle name="Millares [0] 2 2 2 2 3 7" xfId="9979" xr:uid="{BBC3A7E5-F2CA-4F24-8DD3-D5A18A4998FE}"/>
    <cellStyle name="Millares [0] 2 2 2 2 3 8" xfId="12819" xr:uid="{35ECC168-D7B8-4AAB-89FE-2E2C8AE7F6D7}"/>
    <cellStyle name="Millares [0] 2 2 2 2 3 9" xfId="15480" xr:uid="{F04CE76D-9643-4946-BC34-CE826B03F065}"/>
    <cellStyle name="Millares [0] 2 2 2 2 4" xfId="638" xr:uid="{00000000-0005-0000-0000-0000F3000000}"/>
    <cellStyle name="Millares [0] 2 2 2 2 4 10" xfId="17949" xr:uid="{804391ED-F533-435F-A567-A02E64325F96}"/>
    <cellStyle name="Millares [0] 2 2 2 2 4 11" xfId="42945" xr:uid="{695148EC-F8C0-466C-BCCC-1DE185794B89}"/>
    <cellStyle name="Millares [0] 2 2 2 2 4 12" xfId="47838" xr:uid="{ACC7ADC4-3C2A-4B1A-8993-E3BAD1D12713}"/>
    <cellStyle name="Millares [0] 2 2 2 2 4 2" xfId="2872" xr:uid="{C3799DAE-1325-4FB3-9CD8-739FE90C29EE}"/>
    <cellStyle name="Millares [0] 2 2 2 2 4 2 2" xfId="11143" xr:uid="{0CE0DE7B-D278-4CB6-87BA-61801D2AD1BD}"/>
    <cellStyle name="Millares [0] 2 2 2 2 4 2 2 2" xfId="41885" xr:uid="{2114C384-804E-4A74-96DA-D2D7E7FFAF2E}"/>
    <cellStyle name="Millares [0] 2 2 2 2 4 2 2 3" xfId="46303" xr:uid="{75626BEA-4F65-43EF-A8E9-80D423282452}"/>
    <cellStyle name="Millares [0] 2 2 2 2 4 2 3" xfId="13983" xr:uid="{168254F6-9074-4B62-BCE9-F0FCB37DBCEB}"/>
    <cellStyle name="Millares [0] 2 2 2 2 4 2 4" xfId="21535" xr:uid="{FB0DCA92-4BA3-49EB-99C7-ABD6EE007F7C}"/>
    <cellStyle name="Millares [0] 2 2 2 2 4 2 5" xfId="43907" xr:uid="{DE64D16E-6C1D-434F-9840-85E4C5A80D0E}"/>
    <cellStyle name="Millares [0] 2 2 2 2 4 2 6" xfId="48800" xr:uid="{01A9FC62-456F-419C-8A4C-89745888870A}"/>
    <cellStyle name="Millares [0] 2 2 2 2 4 3" xfId="7124" xr:uid="{1EAAB843-ECE8-4CD8-B455-B3E07366ED15}"/>
    <cellStyle name="Millares [0] 2 2 2 2 4 3 2" xfId="12308" xr:uid="{17BB510E-9A6C-47D3-AD35-40213DCFDFAB}"/>
    <cellStyle name="Millares [0] 2 2 2 2 4 3 3" xfId="15149" xr:uid="{3FFE62DB-DE81-49CF-8E0B-547F600149BF}"/>
    <cellStyle name="Millares [0] 2 2 2 2 4 3 4" xfId="27359" xr:uid="{1D4EB727-3315-4F35-909C-D5AB6BB5EEE0}"/>
    <cellStyle name="Millares [0] 2 2 2 2 4 3 5" xfId="45341" xr:uid="{0E3897F3-7B68-4D84-B2E1-DBE237181B1D}"/>
    <cellStyle name="Millares [0] 2 2 2 2 4 3 6" xfId="49965" xr:uid="{B1E3DA1B-5F28-46A2-A1D3-46D0928EAE5C}"/>
    <cellStyle name="Millares [0] 2 2 2 2 4 4" xfId="10181" xr:uid="{53238768-D5FB-4BCF-B5D7-204C8BB40331}"/>
    <cellStyle name="Millares [0] 2 2 2 2 4 4 2" xfId="33240" xr:uid="{F4A0132E-A089-4D1A-91AA-4B9168D5E701}"/>
    <cellStyle name="Millares [0] 2 2 2 2 4 5" xfId="13021" xr:uid="{57649EB1-A6B8-42F3-A6E2-2F121F8DF02E}"/>
    <cellStyle name="Millares [0] 2 2 2 2 4 5 2" xfId="39104" xr:uid="{043B434C-2B73-4F5F-BF49-376AE232D63E}"/>
    <cellStyle name="Millares [0] 2 2 2 2 4 6" xfId="15596" xr:uid="{3E3ECBEE-AA9D-4ED5-ADB3-3282607D5A24}"/>
    <cellStyle name="Millares [0] 2 2 2 2 4 7" xfId="16364" xr:uid="{5C448E92-2369-4389-BB4D-507A7D12A1CF}"/>
    <cellStyle name="Millares [0] 2 2 2 2 4 8" xfId="16907" xr:uid="{A5F7FD80-1D31-4FA8-A9F2-00CD36B3A033}"/>
    <cellStyle name="Millares [0] 2 2 2 2 4 9" xfId="17451" xr:uid="{83C41BAC-1DA6-4F1E-AC41-F89D836A369E}"/>
    <cellStyle name="Millares [0] 2 2 2 2 5" xfId="2036" xr:uid="{BBFF4E6F-077D-4299-AA7A-B60E3A8C00EA}"/>
    <cellStyle name="Millares [0] 2 2 2 2 5 2" xfId="10307" xr:uid="{1263A5A5-9B53-4BB4-B985-ADA7720D010C}"/>
    <cellStyle name="Millares [0] 2 2 2 2 5 2 2" xfId="41698" xr:uid="{CEEBD93F-DF7F-455D-B2AE-2380337B88B0}"/>
    <cellStyle name="Millares [0] 2 2 2 2 5 2 3" xfId="45467" xr:uid="{0C4A13C2-8AB8-4096-AF51-E8D8998E44D7}"/>
    <cellStyle name="Millares [0] 2 2 2 2 5 3" xfId="13147" xr:uid="{377E9EBA-4508-432E-B457-13E10C7D7222}"/>
    <cellStyle name="Millares [0] 2 2 2 2 5 4" xfId="18786" xr:uid="{BE4F0A18-C0C1-4C08-A412-62670BF14B1D}"/>
    <cellStyle name="Millares [0] 2 2 2 2 5 5" xfId="43071" xr:uid="{18823F0F-E7D3-4C41-8D8A-115183495087}"/>
    <cellStyle name="Millares [0] 2 2 2 2 5 6" xfId="47964" xr:uid="{A37F6E5B-284D-4FBC-9108-2BAA9E05A96E}"/>
    <cellStyle name="Millares [0] 2 2 2 2 6" xfId="2454" xr:uid="{0990CE3D-7B39-48F0-8B19-03E231399644}"/>
    <cellStyle name="Millares [0] 2 2 2 2 6 2" xfId="10725" xr:uid="{2E1E5551-B810-427F-9DBD-72F99C054BF4}"/>
    <cellStyle name="Millares [0] 2 2 2 2 6 2 2" xfId="45885" xr:uid="{E48B760C-3BA1-4124-9E9C-0F8652D26B0E}"/>
    <cellStyle name="Millares [0] 2 2 2 2 6 3" xfId="13565" xr:uid="{DECD3DB3-C017-4A37-BBD1-1FCB765E6E41}"/>
    <cellStyle name="Millares [0] 2 2 2 2 6 4" xfId="24509" xr:uid="{DDC99079-CCC3-40EA-8B2A-35B5C6C7170B}"/>
    <cellStyle name="Millares [0] 2 2 2 2 6 5" xfId="43489" xr:uid="{12A1FBCE-BE89-4453-B7F8-11E94749DB2C}"/>
    <cellStyle name="Millares [0] 2 2 2 2 6 6" xfId="48382" xr:uid="{C9A92015-AB70-4EBA-B9A1-7B60E2044D98}"/>
    <cellStyle name="Millares [0] 2 2 2 2 7" xfId="2998" xr:uid="{F0BC531D-B7B2-4841-AC68-E7B4E97ADC50}"/>
    <cellStyle name="Millares [0] 2 2 2 2 7 2" xfId="11269" xr:uid="{4C324443-DA95-403B-9CA0-A67AE49857DE}"/>
    <cellStyle name="Millares [0] 2 2 2 2 7 2 2" xfId="46429" xr:uid="{E85E21CA-12BA-410E-B315-6B94D2502574}"/>
    <cellStyle name="Millares [0] 2 2 2 2 7 3" xfId="14109" xr:uid="{2D782864-D7F5-4CCD-A6A7-9073C5D3B835}"/>
    <cellStyle name="Millares [0] 2 2 2 2 7 4" xfId="30388" xr:uid="{54575027-7033-4A35-BCB0-9E40EA645B7C}"/>
    <cellStyle name="Millares [0] 2 2 2 2 7 5" xfId="44033" xr:uid="{B6614FCE-7E7B-41D2-B04E-28BB646E3EE5}"/>
    <cellStyle name="Millares [0] 2 2 2 2 7 6" xfId="48926" xr:uid="{95FC8F6C-81A8-4F61-9492-8C7C7652982A}"/>
    <cellStyle name="Millares [0] 2 2 2 2 8" xfId="3500" xr:uid="{DCB824A8-707A-4D80-BA9E-570468DC158E}"/>
    <cellStyle name="Millares [0] 2 2 2 2 8 2" xfId="11741" xr:uid="{0C431270-048E-4B12-838B-79D3D538824D}"/>
    <cellStyle name="Millares [0] 2 2 2 2 8 3" xfId="14581" xr:uid="{01E0405A-8523-4EB4-900A-E126D9B20E92}"/>
    <cellStyle name="Millares [0] 2 2 2 2 8 4" xfId="36269" xr:uid="{88DBD08D-8AB9-40A6-8181-96C3B0290C61}"/>
    <cellStyle name="Millares [0] 2 2 2 2 8 5" xfId="44505" xr:uid="{7C35B4BC-093F-44C3-B0DA-CE466FFA1FC4}"/>
    <cellStyle name="Millares [0] 2 2 2 2 8 6" xfId="49398" xr:uid="{139137E7-ED07-47F7-A22F-5520BF17654F}"/>
    <cellStyle name="Millares [0] 2 2 2 2 9" xfId="4266" xr:uid="{7FF4782A-F0FF-4006-90FB-490F9F675FC0}"/>
    <cellStyle name="Millares [0] 2 2 2 2 9 2" xfId="12121" xr:uid="{0BB4C99E-7983-4F45-941F-7B29463E0447}"/>
    <cellStyle name="Millares [0] 2 2 2 2 9 3" xfId="14962" xr:uid="{6A99C676-F3F4-43E8-9218-347BC0F47ABF}"/>
    <cellStyle name="Millares [0] 2 2 2 2 9 4" xfId="44923" xr:uid="{EA07939D-8F19-4026-A46D-7C122453CB20}"/>
    <cellStyle name="Millares [0] 2 2 2 2 9 5" xfId="49778" xr:uid="{D0496F45-0EF3-410E-B8A9-D4B5A3AE8DA3}"/>
    <cellStyle name="Millares [0] 2 2 2 20" xfId="17505" xr:uid="{A3E8AA3C-BBD4-41F8-882F-938716739E78}"/>
    <cellStyle name="Millares [0] 2 2 2 21" xfId="42073" xr:uid="{B2A0BC39-C372-4A4E-9BA0-0C16D017E277}"/>
    <cellStyle name="Millares [0] 2 2 2 22" xfId="42458" xr:uid="{94253127-4016-4A12-AEF5-33DA40E98D45}"/>
    <cellStyle name="Millares [0] 2 2 2 23" xfId="47351" xr:uid="{EAAA50CE-F8E6-486E-985D-32A127C207C6}"/>
    <cellStyle name="Millares [0] 2 2 2 3" xfId="153" xr:uid="{00000000-0005-0000-0000-0000F4000000}"/>
    <cellStyle name="Millares [0] 2 2 2 3 10" xfId="9721" xr:uid="{A066A997-1379-439B-A2B5-3CA0F54F1C3B}"/>
    <cellStyle name="Millares [0] 2 2 2 3 11" xfId="12561" xr:uid="{69321CCC-EFAF-41BE-84FB-D5BFB5EEDC15}"/>
    <cellStyle name="Millares [0] 2 2 2 3 12" xfId="15548" xr:uid="{7332E1D2-9D96-4B12-8F3E-D92B650BD175}"/>
    <cellStyle name="Millares [0] 2 2 2 3 13" xfId="15904" xr:uid="{665B2FC6-C8F6-4CEB-A04F-53088FB44A17}"/>
    <cellStyle name="Millares [0] 2 2 2 3 14" xfId="16447" xr:uid="{1303B2D1-CD2D-4987-8CC0-F82AD0801255}"/>
    <cellStyle name="Millares [0] 2 2 2 3 15" xfId="16991" xr:uid="{1562AC8F-45C3-4E7E-8919-652631E4F9FC}"/>
    <cellStyle name="Millares [0] 2 2 2 3 16" xfId="17837" xr:uid="{BBFFE7FC-7B00-4085-8016-9C9E5A1C8009}"/>
    <cellStyle name="Millares [0] 2 2 2 3 17" xfId="42485" xr:uid="{994FB0CD-8026-479B-95FC-671C540297E5}"/>
    <cellStyle name="Millares [0] 2 2 2 3 18" xfId="47378" xr:uid="{984B1739-474D-4632-B90A-8CA7CC9B1681}"/>
    <cellStyle name="Millares [0] 2 2 2 3 2" xfId="267" xr:uid="{00000000-0005-0000-0000-0000F5000000}"/>
    <cellStyle name="Millares [0] 2 2 2 3 2 10" xfId="15733" xr:uid="{1F013801-585A-4E6B-9255-617FB2A6A28D}"/>
    <cellStyle name="Millares [0] 2 2 2 3 2 11" xfId="16008" xr:uid="{AA4ACE69-879C-451B-8403-10E8BC8A5ACF}"/>
    <cellStyle name="Millares [0] 2 2 2 3 2 12" xfId="16551" xr:uid="{C1AE4B32-EC79-4121-952D-8E5F6DF77046}"/>
    <cellStyle name="Millares [0] 2 2 2 3 2 13" xfId="17095" xr:uid="{A936DC5B-DCD8-46C8-BD51-3A1C294BBC4C}"/>
    <cellStyle name="Millares [0] 2 2 2 3 2 14" xfId="18217" xr:uid="{A1833E86-75FA-46F4-9FD7-31072E8BF709}"/>
    <cellStyle name="Millares [0] 2 2 2 3 2 15" xfId="42589" xr:uid="{56A4BE37-131E-4D24-AD4C-6713FD97002B}"/>
    <cellStyle name="Millares [0] 2 2 2 3 2 16" xfId="47482" xr:uid="{05FB5AE4-C325-41E5-94B4-D40315EC7718}"/>
    <cellStyle name="Millares [0] 2 2 2 3 2 2" xfId="494" xr:uid="{00000000-0005-0000-0000-0000F6000000}"/>
    <cellStyle name="Millares [0] 2 2 2 3 2 2 10" xfId="17307" xr:uid="{ECD66273-3958-4895-9342-3BEF30E7D6C3}"/>
    <cellStyle name="Millares [0] 2 2 2 3 2 2 11" xfId="23552" xr:uid="{6EBBDC58-4860-4196-83AB-BA3A11AFBF33}"/>
    <cellStyle name="Millares [0] 2 2 2 3 2 2 12" xfId="42801" xr:uid="{971137D9-C031-406F-8805-5D87212F51FC}"/>
    <cellStyle name="Millares [0] 2 2 2 3 2 2 13" xfId="47694" xr:uid="{508C2B12-2CE2-4E64-8D6B-2132686E6FB1}"/>
    <cellStyle name="Millares [0] 2 2 2 3 2 2 2" xfId="2310" xr:uid="{3BCF9FA4-9A63-42AA-97DC-538233EF7695}"/>
    <cellStyle name="Millares [0] 2 2 2 3 2 2 2 2" xfId="10581" xr:uid="{419F898B-1202-440F-8947-4A6F4514FCA3}"/>
    <cellStyle name="Millares [0] 2 2 2 3 2 2 2 2 2" xfId="45741" xr:uid="{26ECBD15-F021-4986-84DA-DDFF135309D1}"/>
    <cellStyle name="Millares [0] 2 2 2 3 2 2 2 3" xfId="13421" xr:uid="{ECFF85B9-84E8-4CF6-8D0B-C75507350B4A}"/>
    <cellStyle name="Millares [0] 2 2 2 3 2 2 2 4" xfId="42020" xr:uid="{6F0BD2F2-0A62-4233-A4D7-EF13433B7EA6}"/>
    <cellStyle name="Millares [0] 2 2 2 3 2 2 2 5" xfId="43345" xr:uid="{FF95019C-59A3-4C89-A5B7-91AFFED1AFDA}"/>
    <cellStyle name="Millares [0] 2 2 2 3 2 2 2 6" xfId="48238" xr:uid="{E61E06AC-7CF6-43FA-8F53-EBF09C8528F3}"/>
    <cellStyle name="Millares [0] 2 2 2 3 2 2 3" xfId="2728" xr:uid="{BC12F477-4172-4642-8512-7A27CBC03C66}"/>
    <cellStyle name="Millares [0] 2 2 2 3 2 2 3 2" xfId="10999" xr:uid="{94969E26-AD04-45DF-ACAB-60C51C12BFD9}"/>
    <cellStyle name="Millares [0] 2 2 2 3 2 2 3 2 2" xfId="46159" xr:uid="{B0C2C814-B55F-4DF9-A570-C0C064FCC6AC}"/>
    <cellStyle name="Millares [0] 2 2 2 3 2 2 3 3" xfId="13839" xr:uid="{CF3290A3-00B5-4333-AB2A-487A120A5C3D}"/>
    <cellStyle name="Millares [0] 2 2 2 3 2 2 3 4" xfId="43763" xr:uid="{AE7E6622-191C-4F90-BA70-E30471785605}"/>
    <cellStyle name="Millares [0] 2 2 2 3 2 2 3 5" xfId="48656" xr:uid="{6CDA0572-572D-426F-8DA8-D283DD45B6A4}"/>
    <cellStyle name="Millares [0] 2 2 2 3 2 2 4" xfId="3272" xr:uid="{55322046-1E14-4A59-9CBB-70107AD92426}"/>
    <cellStyle name="Millares [0] 2 2 2 3 2 2 4 2" xfId="11543" xr:uid="{DE63DADA-F2B8-4A76-B4EF-CE29243BF9AC}"/>
    <cellStyle name="Millares [0] 2 2 2 3 2 2 4 2 2" xfId="46703" xr:uid="{A11A4EF0-56AB-438F-999F-288D4EB886E0}"/>
    <cellStyle name="Millares [0] 2 2 2 3 2 2 4 3" xfId="14383" xr:uid="{47C0D9F1-E41F-4140-B151-9B6C6FF8FAE2}"/>
    <cellStyle name="Millares [0] 2 2 2 3 2 2 4 4" xfId="44307" xr:uid="{354A2DCF-7948-436C-A6C8-4DB3B1B51865}"/>
    <cellStyle name="Millares [0] 2 2 2 3 2 2 4 5" xfId="49200" xr:uid="{83FA8568-2915-409F-B340-49484AED7C64}"/>
    <cellStyle name="Millares [0] 2 2 2 3 2 2 5" xfId="3774" xr:uid="{E49E2EAD-DAB1-415E-AAC6-744272D16420}"/>
    <cellStyle name="Millares [0] 2 2 2 3 2 2 5 2" xfId="12015" xr:uid="{35D68D91-4B6F-4D1B-A680-CC94D9FADB5D}"/>
    <cellStyle name="Millares [0] 2 2 2 3 2 2 5 3" xfId="14855" xr:uid="{4008E661-3BCF-43AD-91AC-41EC66D2E89D}"/>
    <cellStyle name="Millares [0] 2 2 2 3 2 2 5 4" xfId="44779" xr:uid="{1D9B4138-16FA-46ED-AE91-88F54F0ED09F}"/>
    <cellStyle name="Millares [0] 2 2 2 3 2 2 5 5" xfId="49672" xr:uid="{D676BCA4-E349-404A-9AA6-7D5384FFD11E}"/>
    <cellStyle name="Millares [0] 2 2 2 3 2 2 6" xfId="10037" xr:uid="{AFAFB7CC-6B98-48B0-80F7-FB6B2F4148AF}"/>
    <cellStyle name="Millares [0] 2 2 2 3 2 2 6 2" xfId="45197" xr:uid="{0B0BCBDF-70F2-469A-A0C3-FB85F7AE1E09}"/>
    <cellStyle name="Millares [0] 2 2 2 3 2 2 7" xfId="12877" xr:uid="{3AF70DCA-3BE7-4406-B995-A25FA34D7E58}"/>
    <cellStyle name="Millares [0] 2 2 2 3 2 2 8" xfId="16220" xr:uid="{0D7E0338-D6BA-49B3-AABB-767D1D3E2F7C}"/>
    <cellStyle name="Millares [0] 2 2 2 3 2 2 9" xfId="16763" xr:uid="{A43E45D7-19CD-434C-B499-23A79D644076}"/>
    <cellStyle name="Millares [0] 2 2 2 3 2 3" xfId="2098" xr:uid="{A95F98A6-387B-4222-994B-59EF6CC2A358}"/>
    <cellStyle name="Millares [0] 2 2 2 3 2 3 2" xfId="10369" xr:uid="{F8311BD6-57B6-4832-AAC5-C8DC561A911E}"/>
    <cellStyle name="Millares [0] 2 2 2 3 2 3 2 2" xfId="45529" xr:uid="{E1C524E7-CF1E-4152-B300-92F86F676C78}"/>
    <cellStyle name="Millares [0] 2 2 2 3 2 3 3" xfId="13209" xr:uid="{ECF8CC15-60D8-48F0-AD90-D8547580392F}"/>
    <cellStyle name="Millares [0] 2 2 2 3 2 3 4" xfId="29419" xr:uid="{A7674180-320B-4F90-97C6-BDDB3FB23449}"/>
    <cellStyle name="Millares [0] 2 2 2 3 2 3 5" xfId="43133" xr:uid="{4F84CE0E-1FD6-486E-83B5-DDA21BD418D8}"/>
    <cellStyle name="Millares [0] 2 2 2 3 2 3 6" xfId="48026" xr:uid="{7FE17A69-DBF6-4D01-8FDA-12495F3D3AF8}"/>
    <cellStyle name="Millares [0] 2 2 2 3 2 4" xfId="2516" xr:uid="{56011BE9-6A3B-490B-ABD0-280A4C797781}"/>
    <cellStyle name="Millares [0] 2 2 2 3 2 4 2" xfId="10787" xr:uid="{76860572-6307-445E-B7D2-5BA8C544A09B}"/>
    <cellStyle name="Millares [0] 2 2 2 3 2 4 2 2" xfId="45947" xr:uid="{DEF37778-EEA8-49F2-B0AF-EF94236C9B72}"/>
    <cellStyle name="Millares [0] 2 2 2 3 2 4 3" xfId="13627" xr:uid="{6E64D367-5852-4EA5-AABD-C6C0069CD92F}"/>
    <cellStyle name="Millares [0] 2 2 2 3 2 4 4" xfId="35301" xr:uid="{8ECB59AC-4C0D-4D29-9095-675E98B38FAF}"/>
    <cellStyle name="Millares [0] 2 2 2 3 2 4 5" xfId="43551" xr:uid="{F8778665-CAE6-40ED-8EEB-D1CC0E5EE0F4}"/>
    <cellStyle name="Millares [0] 2 2 2 3 2 4 6" xfId="48444" xr:uid="{FF21F52E-B971-42E2-AB87-00EE9C878C57}"/>
    <cellStyle name="Millares [0] 2 2 2 3 2 5" xfId="3060" xr:uid="{59D095CE-F2CD-4780-B067-47199B89727B}"/>
    <cellStyle name="Millares [0] 2 2 2 3 2 5 2" xfId="11331" xr:uid="{C413D916-1C6D-473E-9649-3760FCD54AA3}"/>
    <cellStyle name="Millares [0] 2 2 2 3 2 5 2 2" xfId="46491" xr:uid="{AE206D22-47DE-4A7B-A537-7AE3829AEAF8}"/>
    <cellStyle name="Millares [0] 2 2 2 3 2 5 3" xfId="14171" xr:uid="{5731B234-A127-446F-A025-64E371FD7D60}"/>
    <cellStyle name="Millares [0] 2 2 2 3 2 5 4" xfId="41160" xr:uid="{031B41F0-42A5-4A89-80F6-1F07A67CC5AF}"/>
    <cellStyle name="Millares [0] 2 2 2 3 2 5 5" xfId="44095" xr:uid="{3BAA07B8-82AD-45FD-BC13-2EFC378C1149}"/>
    <cellStyle name="Millares [0] 2 2 2 3 2 5 6" xfId="48988" xr:uid="{719D913A-53C8-477A-A2F5-13FACB5A9A16}"/>
    <cellStyle name="Millares [0] 2 2 2 3 2 6" xfId="3562" xr:uid="{19AC9BDD-40F9-4B8B-93BB-33FFFBB0659A}"/>
    <cellStyle name="Millares [0] 2 2 2 3 2 6 2" xfId="11803" xr:uid="{7D933067-8D96-49E4-B97A-8CE3414F81FF}"/>
    <cellStyle name="Millares [0] 2 2 2 3 2 6 3" xfId="14643" xr:uid="{13FF1B39-5427-447E-93DC-18BB9D21D26E}"/>
    <cellStyle name="Millares [0] 2 2 2 3 2 6 4" xfId="44567" xr:uid="{259CBA3B-CB86-48C6-8F3B-8355348F2AF9}"/>
    <cellStyle name="Millares [0] 2 2 2 3 2 6 5" xfId="49460" xr:uid="{E5280AA6-0356-4632-9FF7-07A1575B17C8}"/>
    <cellStyle name="Millares [0] 2 2 2 3 2 7" xfId="9188" xr:uid="{824A0363-0AA1-45BA-8B11-95C563CA74ED}"/>
    <cellStyle name="Millares [0] 2 2 2 3 2 7 2" xfId="12443" xr:uid="{8932AB26-50E4-41AB-B289-7C045B4C4E2D}"/>
    <cellStyle name="Millares [0] 2 2 2 3 2 7 3" xfId="15284" xr:uid="{922C8534-C5F2-497E-86F8-94E291DC7ED5}"/>
    <cellStyle name="Millares [0] 2 2 2 3 2 7 4" xfId="44985" xr:uid="{530BD951-39EC-46CE-873B-CB46044F82E1}"/>
    <cellStyle name="Millares [0] 2 2 2 3 2 7 5" xfId="50100" xr:uid="{3DD9B031-93E0-4608-976A-150276B455E1}"/>
    <cellStyle name="Millares [0] 2 2 2 3 2 8" xfId="9825" xr:uid="{9676F7A5-A32C-46A1-A997-D5A0CF816659}"/>
    <cellStyle name="Millares [0] 2 2 2 3 2 9" xfId="12665" xr:uid="{9129CA2B-A67E-4ECE-8534-379366E9CDE5}"/>
    <cellStyle name="Millares [0] 2 2 2 3 3" xfId="393" xr:uid="{00000000-0005-0000-0000-0000F7000000}"/>
    <cellStyle name="Millares [0] 2 2 2 3 3 10" xfId="17207" xr:uid="{2687C37E-6E5C-4610-AECB-95C9A99D8769}"/>
    <cellStyle name="Millares [0] 2 2 2 3 3 11" xfId="20764" xr:uid="{55A51A97-387E-496A-9FC4-646B1D140EDC}"/>
    <cellStyle name="Millares [0] 2 2 2 3 3 12" xfId="42701" xr:uid="{1F3159A1-54DA-400C-A754-57EB5D0FF1CD}"/>
    <cellStyle name="Millares [0] 2 2 2 3 3 13" xfId="47594" xr:uid="{DD437D08-EC8A-48FB-BD5D-7D1A53DBBB8A}"/>
    <cellStyle name="Millares [0] 2 2 2 3 3 2" xfId="2210" xr:uid="{19E11E87-405D-4B3B-9911-CE75BA22325C}"/>
    <cellStyle name="Millares [0] 2 2 2 3 3 2 2" xfId="10481" xr:uid="{CDEBF13B-7AE8-46A6-B3C1-2DDEE40DA374}"/>
    <cellStyle name="Millares [0] 2 2 2 3 3 2 2 2" xfId="45641" xr:uid="{6B5A1E52-523B-4761-A997-B6EF4224FD25}"/>
    <cellStyle name="Millares [0] 2 2 2 3 3 2 3" xfId="13321" xr:uid="{8F19525A-DC85-4D11-B68B-4EAC2BE18B85}"/>
    <cellStyle name="Millares [0] 2 2 2 3 3 2 4" xfId="41837" xr:uid="{8195AECA-FC14-4CA5-BE5B-7B80153F78B0}"/>
    <cellStyle name="Millares [0] 2 2 2 3 3 2 5" xfId="43245" xr:uid="{5F72AF59-8091-4B64-A6D1-34541CC91151}"/>
    <cellStyle name="Millares [0] 2 2 2 3 3 2 6" xfId="48138" xr:uid="{02CA8130-CB32-41B4-87B6-622B87CC2087}"/>
    <cellStyle name="Millares [0] 2 2 2 3 3 3" xfId="2628" xr:uid="{A30A5EF4-7290-4C5B-91AE-773747742B81}"/>
    <cellStyle name="Millares [0] 2 2 2 3 3 3 2" xfId="10899" xr:uid="{CC9E3460-B19A-4EC2-8ACE-BEDA71398845}"/>
    <cellStyle name="Millares [0] 2 2 2 3 3 3 2 2" xfId="46059" xr:uid="{5D60616F-7F7B-4345-80FD-C4CDD2247887}"/>
    <cellStyle name="Millares [0] 2 2 2 3 3 3 3" xfId="13739" xr:uid="{67AB22B8-EFD5-4B46-A2E0-A3FE9E9F8633}"/>
    <cellStyle name="Millares [0] 2 2 2 3 3 3 4" xfId="43663" xr:uid="{562F338B-6A02-483E-BCB2-3B73347911A0}"/>
    <cellStyle name="Millares [0] 2 2 2 3 3 3 5" xfId="48556" xr:uid="{AD58704D-24A6-4408-BBB0-45D05B964874}"/>
    <cellStyle name="Millares [0] 2 2 2 3 3 4" xfId="3172" xr:uid="{A796217F-AAD9-48A2-9644-73E44938CE5A}"/>
    <cellStyle name="Millares [0] 2 2 2 3 3 4 2" xfId="11443" xr:uid="{44CAC04C-0BAD-44CB-A824-3EAD93837891}"/>
    <cellStyle name="Millares [0] 2 2 2 3 3 4 2 2" xfId="46603" xr:uid="{06E862BE-EF17-408B-AB9C-A0A8975A407D}"/>
    <cellStyle name="Millares [0] 2 2 2 3 3 4 3" xfId="14283" xr:uid="{460FF8AA-0F6A-4550-A3C9-90766BF9B2EE}"/>
    <cellStyle name="Millares [0] 2 2 2 3 3 4 4" xfId="44207" xr:uid="{D9F87EAD-2563-4BBD-990E-7F3808F1AC3A}"/>
    <cellStyle name="Millares [0] 2 2 2 3 3 4 5" xfId="49100" xr:uid="{FA5B039D-2B99-43EB-B60D-EE473550F54C}"/>
    <cellStyle name="Millares [0] 2 2 2 3 3 5" xfId="3674" xr:uid="{BAEA3A29-7805-4E20-9925-DA33E04D671D}"/>
    <cellStyle name="Millares [0] 2 2 2 3 3 5 2" xfId="11915" xr:uid="{574CF069-E7C1-4783-ACA3-168C147196FE}"/>
    <cellStyle name="Millares [0] 2 2 2 3 3 5 3" xfId="14755" xr:uid="{93FD5664-7FB7-4DA2-9FDD-2A2ED698151E}"/>
    <cellStyle name="Millares [0] 2 2 2 3 3 5 4" xfId="44679" xr:uid="{C3FD62BF-BE28-493D-8D40-FA432381CDBA}"/>
    <cellStyle name="Millares [0] 2 2 2 3 3 5 5" xfId="49572" xr:uid="{0C04DF82-ECBC-4512-80C3-9AD56D8E3302}"/>
    <cellStyle name="Millares [0] 2 2 2 3 3 6" xfId="9937" xr:uid="{8AA4FFCE-AAE2-4344-9A00-EE760D2CAD5E}"/>
    <cellStyle name="Millares [0] 2 2 2 3 3 6 2" xfId="45097" xr:uid="{60B116D0-446B-49E9-8E4E-39BAE152C22C}"/>
    <cellStyle name="Millares [0] 2 2 2 3 3 7" xfId="12777" xr:uid="{CFEE16DF-5BD7-4430-A847-10C8F35FCD81}"/>
    <cellStyle name="Millares [0] 2 2 2 3 3 8" xfId="16120" xr:uid="{8E6284A1-B815-4DD3-9ED0-3A5A1632DF8A}"/>
    <cellStyle name="Millares [0] 2 2 2 3 3 9" xfId="16663" xr:uid="{512FE1DE-7F70-45D7-AB0A-715745E3B721}"/>
    <cellStyle name="Millares [0] 2 2 2 3 4" xfId="596" xr:uid="{00000000-0005-0000-0000-0000F8000000}"/>
    <cellStyle name="Millares [0] 2 2 2 3 4 10" xfId="47796" xr:uid="{27AAF3A2-6BCF-466F-AE21-8854B4BA9355}"/>
    <cellStyle name="Millares [0] 2 2 2 3 4 2" xfId="2830" xr:uid="{53ACF8C5-EC62-439E-8309-FB8819E6F520}"/>
    <cellStyle name="Millares [0] 2 2 2 3 4 2 2" xfId="11101" xr:uid="{48C6C905-AA0F-47D0-A0FC-6273F4FF720D}"/>
    <cellStyle name="Millares [0] 2 2 2 3 4 2 2 2" xfId="46261" xr:uid="{C3B6ED3F-1C94-42A1-A6D8-DD3DF7A25C98}"/>
    <cellStyle name="Millares [0] 2 2 2 3 4 2 3" xfId="13941" xr:uid="{22D4F359-C340-4E9A-9A9A-B88F6DBAB3A5}"/>
    <cellStyle name="Millares [0] 2 2 2 3 4 2 4" xfId="43865" xr:uid="{8E7BA7BA-6A97-4AE2-A89E-CC730180DD79}"/>
    <cellStyle name="Millares [0] 2 2 2 3 4 2 5" xfId="48758" xr:uid="{BB49CE14-E880-4BFA-B365-80C2005C5361}"/>
    <cellStyle name="Millares [0] 2 2 2 3 4 3" xfId="10139" xr:uid="{A76251F0-3E11-4504-A1F3-C5AD396BB4F5}"/>
    <cellStyle name="Millares [0] 2 2 2 3 4 3 2" xfId="45299" xr:uid="{F94E1F62-F5FB-497E-9C1F-915F2E0B77E4}"/>
    <cellStyle name="Millares [0] 2 2 2 3 4 4" xfId="12979" xr:uid="{EA7715BB-DA07-4A50-AF46-96FD4B49A666}"/>
    <cellStyle name="Millares [0] 2 2 2 3 4 5" xfId="16322" xr:uid="{7714D987-8563-4E7F-9800-A2BA3FB1A143}"/>
    <cellStyle name="Millares [0] 2 2 2 3 4 6" xfId="16865" xr:uid="{EC454C37-2F6D-46B3-9AA2-4A5B7B0B6CEE}"/>
    <cellStyle name="Millares [0] 2 2 2 3 4 7" xfId="17409" xr:uid="{307668B2-69A5-4EE3-AD0D-0A188263F40B}"/>
    <cellStyle name="Millares [0] 2 2 2 3 4 8" xfId="26573" xr:uid="{E4A81E50-4058-4065-BC52-39E393159902}"/>
    <cellStyle name="Millares [0] 2 2 2 3 4 9" xfId="42903" xr:uid="{3957F638-B920-4C46-BAEC-AF2D224ADA67}"/>
    <cellStyle name="Millares [0] 2 2 2 3 5" xfId="1994" xr:uid="{7F92C0D7-2DBA-4DBB-A23E-2AFD7C4DBAA7}"/>
    <cellStyle name="Millares [0] 2 2 2 3 5 2" xfId="10265" xr:uid="{C10FF4B9-A446-4D78-B8D5-60F7FA23FA2D}"/>
    <cellStyle name="Millares [0] 2 2 2 3 5 2 2" xfId="45425" xr:uid="{30A63535-C50B-4E36-B7D7-C94D0E29E684}"/>
    <cellStyle name="Millares [0] 2 2 2 3 5 3" xfId="13105" xr:uid="{CAD6D3EB-71EA-41CA-8BE5-4699A44FDB59}"/>
    <cellStyle name="Millares [0] 2 2 2 3 5 4" xfId="32448" xr:uid="{6C6FE975-371F-487F-932D-A42544EC0AEC}"/>
    <cellStyle name="Millares [0] 2 2 2 3 5 5" xfId="43029" xr:uid="{F886F008-ED3B-4B36-BA71-81AE19190FFE}"/>
    <cellStyle name="Millares [0] 2 2 2 3 5 6" xfId="47922" xr:uid="{E071F865-D171-42C9-A9C3-F2EA467D5663}"/>
    <cellStyle name="Millares [0] 2 2 2 3 6" xfId="2412" xr:uid="{272C01D6-0AE3-4FDA-8E6C-75227F4B0479}"/>
    <cellStyle name="Millares [0] 2 2 2 3 6 2" xfId="10683" xr:uid="{149D433F-1FD7-406C-BB63-D7D2EDD1B5F3}"/>
    <cellStyle name="Millares [0] 2 2 2 3 6 2 2" xfId="45843" xr:uid="{5E9F912C-FC9D-432E-BF6C-690E8EAB52A5}"/>
    <cellStyle name="Millares [0] 2 2 2 3 6 3" xfId="13523" xr:uid="{DFB36D32-7B68-48F7-ABEA-749DFCD47882}"/>
    <cellStyle name="Millares [0] 2 2 2 3 6 4" xfId="38313" xr:uid="{EE976F1A-449C-4DE5-A53E-822187D58CC3}"/>
    <cellStyle name="Millares [0] 2 2 2 3 6 5" xfId="43447" xr:uid="{AED5CCDC-972E-4BA9-AE07-431E8B0572E6}"/>
    <cellStyle name="Millares [0] 2 2 2 3 6 6" xfId="48340" xr:uid="{F78B6953-C830-47F0-89E4-2A5E5B69D1D2}"/>
    <cellStyle name="Millares [0] 2 2 2 3 7" xfId="2956" xr:uid="{145B5873-2D2A-4B83-B83B-4BADE1FD3A5B}"/>
    <cellStyle name="Millares [0] 2 2 2 3 7 2" xfId="11227" xr:uid="{58F5123F-18CF-412B-AC5F-41AEACB27286}"/>
    <cellStyle name="Millares [0] 2 2 2 3 7 2 2" xfId="46387" xr:uid="{913E0D73-DF5C-4C7D-ABD4-3C7B1B41515D}"/>
    <cellStyle name="Millares [0] 2 2 2 3 7 3" xfId="14067" xr:uid="{C61A55F8-25DF-47D5-A328-CC3FFDFED17C}"/>
    <cellStyle name="Millares [0] 2 2 2 3 7 4" xfId="43991" xr:uid="{3FBE76A9-82CC-4D89-9BC0-91EB02B541A9}"/>
    <cellStyle name="Millares [0] 2 2 2 3 7 5" xfId="48884" xr:uid="{C1212C01-7D1C-4A59-B481-92861FCD0468}"/>
    <cellStyle name="Millares [0] 2 2 2 3 8" xfId="3458" xr:uid="{34EC6354-7145-4A7F-BDC7-F76C84046CCD}"/>
    <cellStyle name="Millares [0] 2 2 2 3 8 2" xfId="11699" xr:uid="{FD3E29AD-4389-4579-8CD9-979913FAB44F}"/>
    <cellStyle name="Millares [0] 2 2 2 3 8 3" xfId="14539" xr:uid="{250B284A-0863-4900-880D-1E6ABCF39C30}"/>
    <cellStyle name="Millares [0] 2 2 2 3 8 4" xfId="44463" xr:uid="{CBAB832C-AADC-482B-984E-1C6B5A550471}"/>
    <cellStyle name="Millares [0] 2 2 2 3 8 5" xfId="49356" xr:uid="{C83F91AF-D151-49C4-AE5A-3E0A0C42AA07}"/>
    <cellStyle name="Millares [0] 2 2 2 3 9" xfId="6323" xr:uid="{2780C354-B936-4369-BF42-78513F7229AE}"/>
    <cellStyle name="Millares [0] 2 2 2 3 9 2" xfId="12260" xr:uid="{1815A0AB-5ACC-4780-A1D5-3EAA2BBB5C1A}"/>
    <cellStyle name="Millares [0] 2 2 2 3 9 3" xfId="15101" xr:uid="{7CF1DEBD-F7E6-486F-8598-5CC96E1C00DB}"/>
    <cellStyle name="Millares [0] 2 2 2 3 9 4" xfId="44881" xr:uid="{16E82D27-CFD0-4254-96EE-719A587816A1}"/>
    <cellStyle name="Millares [0] 2 2 2 3 9 5" xfId="49917" xr:uid="{0683E5B8-60C4-4A0F-B61D-F97A86316841}"/>
    <cellStyle name="Millares [0] 2 2 2 4" xfId="240" xr:uid="{00000000-0005-0000-0000-0000F9000000}"/>
    <cellStyle name="Millares [0] 2 2 2 4 10" xfId="15981" xr:uid="{04CE82FE-DD82-4485-80B9-93FDBCF20489}"/>
    <cellStyle name="Millares [0] 2 2 2 4 11" xfId="16524" xr:uid="{0C42DFA4-FE37-4542-9BAC-35A68B0BF727}"/>
    <cellStyle name="Millares [0] 2 2 2 4 12" xfId="17068" xr:uid="{D4544A16-9534-4965-BE53-022821A33D67}"/>
    <cellStyle name="Millares [0] 2 2 2 4 13" xfId="18286" xr:uid="{5A5814C4-9D78-481B-BE4F-E9917636BD2C}"/>
    <cellStyle name="Millares [0] 2 2 2 4 14" xfId="42562" xr:uid="{9A623114-76C7-4746-BCFB-10A0FD57F085}"/>
    <cellStyle name="Millares [0] 2 2 2 4 15" xfId="47455" xr:uid="{8130451C-5642-46DD-BD7C-A40BF0C0BE11}"/>
    <cellStyle name="Millares [0] 2 2 2 4 2" xfId="467" xr:uid="{00000000-0005-0000-0000-0000FA000000}"/>
    <cellStyle name="Millares [0] 2 2 2 4 2 10" xfId="17280" xr:uid="{571F2237-5EED-4E91-AED6-AB8935CC261A}"/>
    <cellStyle name="Millares [0] 2 2 2 4 2 11" xfId="41654" xr:uid="{1CFD7BA7-9F79-4C78-A932-1A9DEB746961}"/>
    <cellStyle name="Millares [0] 2 2 2 4 2 12" xfId="17788" xr:uid="{11CECD24-A3B2-4C9F-BE66-8E14CA0AE086}"/>
    <cellStyle name="Millares [0] 2 2 2 4 2 13" xfId="42774" xr:uid="{EDADD296-3262-4B70-A99A-35978F20EDF5}"/>
    <cellStyle name="Millares [0] 2 2 2 4 2 14" xfId="47667" xr:uid="{DC3A194D-4D66-477F-9F41-4C921D2C15D9}"/>
    <cellStyle name="Millares [0] 2 2 2 4 2 2" xfId="2283" xr:uid="{188B89A9-E27D-4175-BDD8-6806C3C7422D}"/>
    <cellStyle name="Millares [0] 2 2 2 4 2 2 2" xfId="10554" xr:uid="{A43ADCA0-0944-4584-A80B-69B263819034}"/>
    <cellStyle name="Millares [0] 2 2 2 4 2 2 2 2" xfId="45714" xr:uid="{868BF839-ACE8-4C0E-9829-4425A55742F5}"/>
    <cellStyle name="Millares [0] 2 2 2 4 2 2 3" xfId="13394" xr:uid="{D7568F4D-73B3-4B1A-8A66-453E1A8FEF83}"/>
    <cellStyle name="Millares [0] 2 2 2 4 2 2 4" xfId="43318" xr:uid="{4F072FBD-A8E7-496D-A1C8-81D9AA4F835F}"/>
    <cellStyle name="Millares [0] 2 2 2 4 2 2 5" xfId="48211" xr:uid="{3DD49009-5098-4426-89A8-83024C232EC0}"/>
    <cellStyle name="Millares [0] 2 2 2 4 2 3" xfId="2701" xr:uid="{BCACDF13-9AC1-47EB-BF4A-E1AA410C1A8D}"/>
    <cellStyle name="Millares [0] 2 2 2 4 2 3 2" xfId="10972" xr:uid="{56F285D7-B32D-483F-BED3-4E69D0EECCD0}"/>
    <cellStyle name="Millares [0] 2 2 2 4 2 3 2 2" xfId="46132" xr:uid="{4243CB0F-24E7-45A8-BBE2-600A5767C0D7}"/>
    <cellStyle name="Millares [0] 2 2 2 4 2 3 3" xfId="13812" xr:uid="{DF6239C7-DD8A-4408-9375-83FE1AE614A2}"/>
    <cellStyle name="Millares [0] 2 2 2 4 2 3 4" xfId="43736" xr:uid="{0B1F6261-847B-4C45-9F43-ED97C9C3AC76}"/>
    <cellStyle name="Millares [0] 2 2 2 4 2 3 5" xfId="48629" xr:uid="{11769A4D-8202-404E-9D0F-45E1B5B4782F}"/>
    <cellStyle name="Millares [0] 2 2 2 4 2 4" xfId="3245" xr:uid="{B4E68C85-E1BE-4214-BF35-0B5172B08502}"/>
    <cellStyle name="Millares [0] 2 2 2 4 2 4 2" xfId="11516" xr:uid="{432FC887-23C5-4FD2-B997-F478139BFA44}"/>
    <cellStyle name="Millares [0] 2 2 2 4 2 4 2 2" xfId="46676" xr:uid="{2DB7E561-ABDB-4D71-9149-37698C2461CE}"/>
    <cellStyle name="Millares [0] 2 2 2 4 2 4 3" xfId="14356" xr:uid="{A3227A77-267B-4688-AF1C-14830AE916AA}"/>
    <cellStyle name="Millares [0] 2 2 2 4 2 4 4" xfId="44280" xr:uid="{565D2BED-3F2F-463F-9873-1E5432B0E20A}"/>
    <cellStyle name="Millares [0] 2 2 2 4 2 4 5" xfId="49173" xr:uid="{2FC5C84C-2A95-46EB-803E-30441D571EFA}"/>
    <cellStyle name="Millares [0] 2 2 2 4 2 5" xfId="3747" xr:uid="{4D7B3EC3-3A1B-4AA3-BD2E-06D049319705}"/>
    <cellStyle name="Millares [0] 2 2 2 4 2 5 2" xfId="11988" xr:uid="{E4AD0F8E-D7AE-4F95-B87E-83F4DC44C7CD}"/>
    <cellStyle name="Millares [0] 2 2 2 4 2 5 3" xfId="14828" xr:uid="{4A594A02-583C-4160-8A4A-B4C2A5F64D18}"/>
    <cellStyle name="Millares [0] 2 2 2 4 2 5 4" xfId="44752" xr:uid="{650FFDA2-CACE-4896-B1F4-0C318F03BDB8}"/>
    <cellStyle name="Millares [0] 2 2 2 4 2 5 5" xfId="49645" xr:uid="{83AA4962-DF81-4532-8945-FA11D6371DA7}"/>
    <cellStyle name="Millares [0] 2 2 2 4 2 6" xfId="10010" xr:uid="{199C1E71-5D91-46AD-ABAD-ABA377262309}"/>
    <cellStyle name="Millares [0] 2 2 2 4 2 6 2" xfId="45170" xr:uid="{EB42751D-876D-45F8-8918-947282D32A89}"/>
    <cellStyle name="Millares [0] 2 2 2 4 2 7" xfId="12850" xr:uid="{D88C41B3-7E8B-4B20-9721-454E03DAAC49}"/>
    <cellStyle name="Millares [0] 2 2 2 4 2 8" xfId="16193" xr:uid="{2E9ACCC9-4108-4B86-A182-B5DDC58C1152}"/>
    <cellStyle name="Millares [0] 2 2 2 4 2 9" xfId="16736" xr:uid="{2BE0B646-DB6A-4E10-8FD9-6DB2E382F151}"/>
    <cellStyle name="Millares [0] 2 2 2 4 3" xfId="2071" xr:uid="{CCADD54A-0304-40F6-806F-D2D50F835BC9}"/>
    <cellStyle name="Millares [0] 2 2 2 4 3 2" xfId="10342" xr:uid="{BB8F5CE2-039F-44E6-AC5E-41750C8A46F6}"/>
    <cellStyle name="Millares [0] 2 2 2 4 3 2 2" xfId="45502" xr:uid="{14DF7472-B868-4605-93BC-ABD23B6C0F60}"/>
    <cellStyle name="Millares [0] 2 2 2 4 3 3" xfId="13182" xr:uid="{D4C5D380-2F22-4F9F-ABFE-2BDF10F220C1}"/>
    <cellStyle name="Millares [0] 2 2 2 4 3 4" xfId="43106" xr:uid="{CD96050D-F64A-484F-B639-A36E6EA55CE1}"/>
    <cellStyle name="Millares [0] 2 2 2 4 3 5" xfId="47999" xr:uid="{D6542E4A-ECCD-4EA2-8D62-152EDBF9017F}"/>
    <cellStyle name="Millares [0] 2 2 2 4 4" xfId="2489" xr:uid="{3316F466-96B3-446A-A398-97C8AF2E6622}"/>
    <cellStyle name="Millares [0] 2 2 2 4 4 2" xfId="10760" xr:uid="{AB7CA8C3-07A8-4F02-81D1-40BC1C5A07E4}"/>
    <cellStyle name="Millares [0] 2 2 2 4 4 2 2" xfId="45920" xr:uid="{127C2482-EF43-4BBF-97EA-80A526DFF742}"/>
    <cellStyle name="Millares [0] 2 2 2 4 4 3" xfId="13600" xr:uid="{DE709D75-3392-4907-A590-7E69F53F624A}"/>
    <cellStyle name="Millares [0] 2 2 2 4 4 4" xfId="43524" xr:uid="{8456C7A8-EF98-496F-9DC0-9928BC4791B9}"/>
    <cellStyle name="Millares [0] 2 2 2 4 4 5" xfId="48417" xr:uid="{7F0FF27E-B84A-49B2-BEB5-1E14D74D9095}"/>
    <cellStyle name="Millares [0] 2 2 2 4 5" xfId="3033" xr:uid="{A3BFB432-922E-4160-B156-145F99122028}"/>
    <cellStyle name="Millares [0] 2 2 2 4 5 2" xfId="11304" xr:uid="{1DFE1A86-4EDC-4E3E-BB27-512432F2C0B7}"/>
    <cellStyle name="Millares [0] 2 2 2 4 5 2 2" xfId="46464" xr:uid="{02726ACF-83CF-41AD-9396-75BCD3FD40EC}"/>
    <cellStyle name="Millares [0] 2 2 2 4 5 3" xfId="14144" xr:uid="{A44BD85B-35E1-4410-B59E-0139EAE1D8E7}"/>
    <cellStyle name="Millares [0] 2 2 2 4 5 4" xfId="44068" xr:uid="{C6519649-C422-48C1-B1B9-83E356270CEA}"/>
    <cellStyle name="Millares [0] 2 2 2 4 5 5" xfId="48961" xr:uid="{FD6EC1AB-5840-488C-A9F6-E5B4D62C74F9}"/>
    <cellStyle name="Millares [0] 2 2 2 4 6" xfId="3535" xr:uid="{7F70AF5F-D760-4CB5-94A1-6A3BC515FD2F}"/>
    <cellStyle name="Millares [0] 2 2 2 4 6 2" xfId="11776" xr:uid="{7E827761-C444-478D-9A25-536F8F87AD23}"/>
    <cellStyle name="Millares [0] 2 2 2 4 6 3" xfId="14616" xr:uid="{2156D8EF-F60C-470A-A42D-1F7B01488420}"/>
    <cellStyle name="Millares [0] 2 2 2 4 6 4" xfId="44540" xr:uid="{917DC7DC-8DCC-4750-A7DB-0E9160D63514}"/>
    <cellStyle name="Millares [0] 2 2 2 4 6 5" xfId="49433" xr:uid="{22B1E560-683A-44B6-A39D-EEF6BA82FC16}"/>
    <cellStyle name="Millares [0] 2 2 2 4 7" xfId="9798" xr:uid="{AD5C14DF-1446-4022-8220-E3273E370EC3}"/>
    <cellStyle name="Millares [0] 2 2 2 4 7 2" xfId="44958" xr:uid="{152F79FF-1E36-4491-8103-EFE1134E97AB}"/>
    <cellStyle name="Millares [0] 2 2 2 4 8" xfId="12638" xr:uid="{72829489-56EB-4B14-9C41-F801A776BDE4}"/>
    <cellStyle name="Millares [0] 2 2 2 4 9" xfId="15842" xr:uid="{0D0E0F97-0BE3-4675-94FC-E534D1C665A0}"/>
    <cellStyle name="Millares [0] 2 2 2 5" xfId="366" xr:uid="{00000000-0005-0000-0000-0000FB000000}"/>
    <cellStyle name="Millares [0] 2 2 2 5 10" xfId="17180" xr:uid="{961393C9-D3B9-4DD5-9EC0-22505AEA4025}"/>
    <cellStyle name="Millares [0] 2 2 2 5 11" xfId="18399" xr:uid="{33C0AC61-6449-455F-8382-96497DC44187}"/>
    <cellStyle name="Millares [0] 2 2 2 5 12" xfId="17955" xr:uid="{6CCA0848-10B6-4AEB-8289-9F07B3335428}"/>
    <cellStyle name="Millares [0] 2 2 2 5 13" xfId="42674" xr:uid="{CBEC59FB-02E2-4B29-960D-89343FECD011}"/>
    <cellStyle name="Millares [0] 2 2 2 5 14" xfId="47567" xr:uid="{86AF4234-80EF-48E3-94F8-E2319954545A}"/>
    <cellStyle name="Millares [0] 2 2 2 5 2" xfId="2183" xr:uid="{14D7A1B1-AB6A-4EBA-9DC2-3CB25F53D5EC}"/>
    <cellStyle name="Millares [0] 2 2 2 5 2 2" xfId="10454" xr:uid="{5D2FA693-E7BE-4DFD-A63E-D580AAEC934C}"/>
    <cellStyle name="Millares [0] 2 2 2 5 2 2 2" xfId="45614" xr:uid="{ADDADF50-6FAB-4CD5-9DB4-7C17A8A13BB9}"/>
    <cellStyle name="Millares [0] 2 2 2 5 2 3" xfId="13294" xr:uid="{644EBE3C-A898-4B74-BE04-55E9BE3ED2B5}"/>
    <cellStyle name="Millares [0] 2 2 2 5 2 4" xfId="43218" xr:uid="{1F96D19C-9B4C-46B7-A134-FED2C4F50672}"/>
    <cellStyle name="Millares [0] 2 2 2 5 2 5" xfId="48111" xr:uid="{18F6B50D-1E73-4BD4-8933-8598DFF0ABB5}"/>
    <cellStyle name="Millares [0] 2 2 2 5 3" xfId="2601" xr:uid="{3737BF0A-B672-47F5-AB5E-6A071298FA88}"/>
    <cellStyle name="Millares [0] 2 2 2 5 3 2" xfId="10872" xr:uid="{E6218E0A-446C-4D54-96A6-29E6AF49AD71}"/>
    <cellStyle name="Millares [0] 2 2 2 5 3 2 2" xfId="46032" xr:uid="{7CC93DE3-E83A-4C2F-B46B-AD002351A3F7}"/>
    <cellStyle name="Millares [0] 2 2 2 5 3 3" xfId="13712" xr:uid="{4BC59706-D6D4-4929-A180-B8A1B2A7110B}"/>
    <cellStyle name="Millares [0] 2 2 2 5 3 4" xfId="43636" xr:uid="{ACE011BC-0BB8-4DC2-BFE2-2ECEC53ACF7D}"/>
    <cellStyle name="Millares [0] 2 2 2 5 3 5" xfId="48529" xr:uid="{FED4A861-45C3-4184-BCF4-B4C00703D55F}"/>
    <cellStyle name="Millares [0] 2 2 2 5 4" xfId="3145" xr:uid="{6431D209-C5B5-4CE3-8B80-04D8664C10E2}"/>
    <cellStyle name="Millares [0] 2 2 2 5 4 2" xfId="11416" xr:uid="{AC0866CF-9469-4053-80C3-38A419B4E74A}"/>
    <cellStyle name="Millares [0] 2 2 2 5 4 2 2" xfId="46576" xr:uid="{82C41862-93A2-4207-BC0D-4CF620C3C9FC}"/>
    <cellStyle name="Millares [0] 2 2 2 5 4 3" xfId="14256" xr:uid="{6E7BFF0D-2F2B-45D8-B3F0-A41403247E6F}"/>
    <cellStyle name="Millares [0] 2 2 2 5 4 4" xfId="44180" xr:uid="{3FB9C6BA-9686-43BB-97B7-6E6CE6A3FFC9}"/>
    <cellStyle name="Millares [0] 2 2 2 5 4 5" xfId="49073" xr:uid="{2170296C-3C75-4020-ADF4-780E88013045}"/>
    <cellStyle name="Millares [0] 2 2 2 5 5" xfId="3647" xr:uid="{1932D763-BAD4-4FE5-BE8A-21FB4279340A}"/>
    <cellStyle name="Millares [0] 2 2 2 5 5 2" xfId="11888" xr:uid="{2B834367-EB2D-4B01-A5FE-5F19AD7363BE}"/>
    <cellStyle name="Millares [0] 2 2 2 5 5 3" xfId="14728" xr:uid="{5BAB8694-EEB4-42CE-8748-CBB4C500FAFC}"/>
    <cellStyle name="Millares [0] 2 2 2 5 5 4" xfId="44652" xr:uid="{FDC27D28-D456-4435-A7F5-B4FA990AB8FD}"/>
    <cellStyle name="Millares [0] 2 2 2 5 5 5" xfId="49545" xr:uid="{9F4C48B9-3ADD-4C5F-8B16-4750B8F2A85B}"/>
    <cellStyle name="Millares [0] 2 2 2 5 6" xfId="9910" xr:uid="{7A747091-1659-47EB-B564-AAA7346F23A2}"/>
    <cellStyle name="Millares [0] 2 2 2 5 6 2" xfId="45070" xr:uid="{7F5736F3-DFFE-4378-8800-24C01BE7FA2C}"/>
    <cellStyle name="Millares [0] 2 2 2 5 7" xfId="12750" xr:uid="{1B20028E-A609-4714-8808-4C553D1B5970}"/>
    <cellStyle name="Millares [0] 2 2 2 5 8" xfId="16093" xr:uid="{E244CB88-1866-456F-B25B-DE8020F6F441}"/>
    <cellStyle name="Millares [0] 2 2 2 5 9" xfId="16636" xr:uid="{D7CD94E6-A1DF-4D4F-92BE-D7CDEF5B3E25}"/>
    <cellStyle name="Millares [0] 2 2 2 6" xfId="569" xr:uid="{00000000-0005-0000-0000-0000FC000000}"/>
    <cellStyle name="Millares [0] 2 2 2 6 10" xfId="42876" xr:uid="{17DC38CC-28DE-463E-9913-545C0F37C46E}"/>
    <cellStyle name="Millares [0] 2 2 2 6 11" xfId="47769" xr:uid="{A8E803BE-6587-43AB-A86D-9BAA15EE1644}"/>
    <cellStyle name="Millares [0] 2 2 2 6 2" xfId="2803" xr:uid="{FDE71F76-ADB6-4D3A-BA9F-472D2FB14E21}"/>
    <cellStyle name="Millares [0] 2 2 2 6 2 2" xfId="11074" xr:uid="{7856F42B-87D6-4D47-94BA-847CFCEB313F}"/>
    <cellStyle name="Millares [0] 2 2 2 6 2 2 2" xfId="46234" xr:uid="{F758BD60-62E1-4CC4-B15F-33FC7F259EE5}"/>
    <cellStyle name="Millares [0] 2 2 2 6 2 3" xfId="13914" xr:uid="{8874B127-99F3-4899-A1E1-DE518FF52434}"/>
    <cellStyle name="Millares [0] 2 2 2 6 2 4" xfId="43838" xr:uid="{4EFFA436-B8A7-4802-AF1C-93BA58A0FEFF}"/>
    <cellStyle name="Millares [0] 2 2 2 6 2 5" xfId="48731" xr:uid="{99E3F7EF-21DB-4883-BCA0-ED124AD01117}"/>
    <cellStyle name="Millares [0] 2 2 2 6 3" xfId="10112" xr:uid="{A97EEB6A-1CC0-439D-9C05-BE5311D0C703}"/>
    <cellStyle name="Millares [0] 2 2 2 6 3 2" xfId="45272" xr:uid="{E09C95CF-C77E-4130-9072-F732D388D4A6}"/>
    <cellStyle name="Millares [0] 2 2 2 6 4" xfId="12952" xr:uid="{63146D13-2604-498A-A637-7EA3CB1235A6}"/>
    <cellStyle name="Millares [0] 2 2 2 6 5" xfId="16295" xr:uid="{472A96B4-58D9-4897-B48E-8141F959F5CD}"/>
    <cellStyle name="Millares [0] 2 2 2 6 6" xfId="16838" xr:uid="{AA7AF8DE-CF11-4151-8582-A405501B0DAD}"/>
    <cellStyle name="Millares [0] 2 2 2 6 7" xfId="17382" xr:uid="{6388E4D6-531E-4979-A2FD-DF773F72E2A8}"/>
    <cellStyle name="Millares [0] 2 2 2 6 8" xfId="24108" xr:uid="{FBE49685-6895-4888-AD6B-A059D24F288E}"/>
    <cellStyle name="Millares [0] 2 2 2 6 9" xfId="18236" xr:uid="{7F344D04-CD32-4B29-8CAC-CA9FB44651CA}"/>
    <cellStyle name="Millares [0] 2 2 2 7" xfId="1967" xr:uid="{CB0876A5-4618-431E-B81D-7D5671BC965F}"/>
    <cellStyle name="Millares [0] 2 2 2 7 2" xfId="10238" xr:uid="{241E67C4-B1E1-4F32-82BC-0206936943CF}"/>
    <cellStyle name="Millares [0] 2 2 2 7 2 2" xfId="45398" xr:uid="{B8F1D29B-E502-40F9-AF66-E4552B26E4F3}"/>
    <cellStyle name="Millares [0] 2 2 2 7 3" xfId="13078" xr:uid="{4C62401F-260A-4870-9493-125007F19195}"/>
    <cellStyle name="Millares [0] 2 2 2 7 4" xfId="29986" xr:uid="{5C600EC8-4492-4C08-9BBB-64D6614780CC}"/>
    <cellStyle name="Millares [0] 2 2 2 7 5" xfId="43002" xr:uid="{307E6F32-F86D-4D82-8F11-5395D41986AB}"/>
    <cellStyle name="Millares [0] 2 2 2 7 6" xfId="47895" xr:uid="{ED7B829C-BFC9-494E-BBCE-5CA6901B3198}"/>
    <cellStyle name="Millares [0] 2 2 2 8" xfId="2385" xr:uid="{3732516A-8CA5-4449-A0BF-12F72A610446}"/>
    <cellStyle name="Millares [0] 2 2 2 8 2" xfId="10656" xr:uid="{4C269590-4C54-4B31-8743-3974D15ADC4B}"/>
    <cellStyle name="Millares [0] 2 2 2 8 2 2" xfId="45816" xr:uid="{71A9AA6F-0318-49D8-9E09-34ECF00C17CC}"/>
    <cellStyle name="Millares [0] 2 2 2 8 3" xfId="13496" xr:uid="{78DDF669-618C-4EFB-9A2F-ABC173212C52}"/>
    <cellStyle name="Millares [0] 2 2 2 8 4" xfId="35867" xr:uid="{8181C5D6-C337-43DC-B924-3E80992AAA4E}"/>
    <cellStyle name="Millares [0] 2 2 2 8 5" xfId="43420" xr:uid="{69AF1C6C-F06F-4B33-910B-233F82E91F55}"/>
    <cellStyle name="Millares [0] 2 2 2 8 6" xfId="48313" xr:uid="{F57E83BD-5F6B-42C4-ADEE-ECB54D9C4F64}"/>
    <cellStyle name="Millares [0] 2 2 2 9" xfId="2929" xr:uid="{BA2FB586-0FF1-49E4-8E1E-ABF58C891902}"/>
    <cellStyle name="Millares [0] 2 2 2 9 2" xfId="11200" xr:uid="{05529288-35D6-4885-B539-EC51550E8C53}"/>
    <cellStyle name="Millares [0] 2 2 2 9 2 2" xfId="46360" xr:uid="{2EA532F0-2318-4E8B-9635-34D794B96F06}"/>
    <cellStyle name="Millares [0] 2 2 2 9 3" xfId="14040" xr:uid="{CB91D43D-95D6-427B-95E0-02B36D7FC3A7}"/>
    <cellStyle name="Millares [0] 2 2 2 9 4" xfId="43964" xr:uid="{5606C5F4-6510-4A32-B49A-C1D38338158D}"/>
    <cellStyle name="Millares [0] 2 2 2 9 5" xfId="48857" xr:uid="{5F20E127-F244-4C2A-812C-D94373244199}"/>
    <cellStyle name="Millares [0] 2 2 20" xfId="15357" xr:uid="{89A929C5-F47B-45C7-947D-07E25038DE69}"/>
    <cellStyle name="Millares [0] 2 2 21" xfId="15866" xr:uid="{6DD83B30-806D-49BE-8A36-3E06AB1D9D3C}"/>
    <cellStyle name="Millares [0] 2 2 22" xfId="16409" xr:uid="{1A383661-D8C5-477E-A715-FD37071E2ECC}"/>
    <cellStyle name="Millares [0] 2 2 23" xfId="16953" xr:uid="{172A56DA-F37C-4741-9543-F16C0BA444BC}"/>
    <cellStyle name="Millares [0] 2 2 24" xfId="17495" xr:uid="{070D2BA2-732C-4040-B420-23397245D887}"/>
    <cellStyle name="Millares [0] 2 2 25" xfId="42074" xr:uid="{D7D7CDFF-00CA-4F1D-A456-C0F10A2260B3}"/>
    <cellStyle name="Millares [0] 2 2 26" xfId="42447" xr:uid="{0036646A-B4E7-458E-B502-8E62C3BB85FD}"/>
    <cellStyle name="Millares [0] 2 2 27" xfId="47340" xr:uid="{7C79D75A-1924-4C9B-83B4-CF8FA4D6906E}"/>
    <cellStyle name="Millares [0] 2 2 28" xfId="50174" xr:uid="{0A735AA0-63EE-4D5A-A7EF-3F9E04C2A33B}"/>
    <cellStyle name="Millares [0] 2 2 3" xfId="188" xr:uid="{00000000-0005-0000-0000-0000FD000000}"/>
    <cellStyle name="Millares [0] 2 2 3 10" xfId="9752" xr:uid="{0789FC1A-97A2-4A95-B6F7-A624D3781ADC}"/>
    <cellStyle name="Millares [0] 2 2 3 11" xfId="12592" xr:uid="{4EC835E9-2405-483A-8575-64DF2017225D}"/>
    <cellStyle name="Millares [0] 2 2 3 12" xfId="15369" xr:uid="{4706F90B-3ADF-4809-ACF3-34A5A186BEC4}"/>
    <cellStyle name="Millares [0] 2 2 3 13" xfId="15935" xr:uid="{FB5D403D-A17B-4370-AA29-DD6C444D1B25}"/>
    <cellStyle name="Millares [0] 2 2 3 14" xfId="16478" xr:uid="{F27D130A-C9DA-4FA4-ACDC-E03ECE31249E}"/>
    <cellStyle name="Millares [0] 2 2 3 15" xfId="17022" xr:uid="{F311DD36-A391-435C-9CBE-E4256BF5B2A3}"/>
    <cellStyle name="Millares [0] 2 2 3 16" xfId="17512" xr:uid="{E5E2CE7A-1456-43F6-9FE3-E470412F6FEF}"/>
    <cellStyle name="Millares [0] 2 2 3 17" xfId="17932" xr:uid="{72078E4D-30BF-468E-B1F3-519744689DDC}"/>
    <cellStyle name="Millares [0] 2 2 3 18" xfId="42075" xr:uid="{BBA48F8B-3244-4C53-839C-86FF50D66A06}"/>
    <cellStyle name="Millares [0] 2 2 3 19" xfId="42516" xr:uid="{04F2D31E-8215-4CA6-B97A-078D0950778B}"/>
    <cellStyle name="Millares [0] 2 2 3 2" xfId="298" xr:uid="{00000000-0005-0000-0000-0000FE000000}"/>
    <cellStyle name="Millares [0] 2 2 3 2 10" xfId="16582" xr:uid="{7BBF9054-22D5-4126-B0B6-88FFA3769932}"/>
    <cellStyle name="Millares [0] 2 2 3 2 11" xfId="17126" xr:uid="{2BF0C3A1-4BA2-44F2-B6E9-DD6AEC422F76}"/>
    <cellStyle name="Millares [0] 2 2 3 2 12" xfId="18428" xr:uid="{2A919A56-3214-4B07-A146-D9013AF7C74C}"/>
    <cellStyle name="Millares [0] 2 2 3 2 13" xfId="17607" xr:uid="{ED803B32-F4A5-4678-8225-E3AC36F94B2F}"/>
    <cellStyle name="Millares [0] 2 2 3 2 14" xfId="42620" xr:uid="{0F3FD43C-8E94-4AB1-86E2-9C7B486239DA}"/>
    <cellStyle name="Millares [0] 2 2 3 2 15" xfId="47513" xr:uid="{0207A406-807C-4DF7-8F3D-54624BC8CB3D}"/>
    <cellStyle name="Millares [0] 2 2 3 2 2" xfId="525" xr:uid="{00000000-0005-0000-0000-0000FF000000}"/>
    <cellStyle name="Millares [0] 2 2 3 2 2 10" xfId="17338" xr:uid="{9B3F1C6D-405F-4379-8121-BD2A1631062F}"/>
    <cellStyle name="Millares [0] 2 2 3 2 2 11" xfId="41660" xr:uid="{47036324-3665-4333-8442-C0BD5A68F919}"/>
    <cellStyle name="Millares [0] 2 2 3 2 2 12" xfId="23039" xr:uid="{436C5690-6E45-42E3-A028-DFF198486108}"/>
    <cellStyle name="Millares [0] 2 2 3 2 2 13" xfId="42832" xr:uid="{317FA566-0C7E-4B4C-B115-D2E526AA38D1}"/>
    <cellStyle name="Millares [0] 2 2 3 2 2 14" xfId="47725" xr:uid="{54B11AAD-7C5E-4101-98AA-F1C28592760D}"/>
    <cellStyle name="Millares [0] 2 2 3 2 2 2" xfId="2341" xr:uid="{1EF5E6B9-614D-4A70-B19C-4076D9B897AD}"/>
    <cellStyle name="Millares [0] 2 2 3 2 2 2 2" xfId="10612" xr:uid="{EEC42B19-161F-4579-92DF-73FD76AB061E}"/>
    <cellStyle name="Millares [0] 2 2 3 2 2 2 2 2" xfId="45772" xr:uid="{CBA9303D-98DF-4005-92F4-FA8574D2A31B}"/>
    <cellStyle name="Millares [0] 2 2 3 2 2 2 3" xfId="13452" xr:uid="{3272528C-7032-401E-B482-6FBCEEF5FB41}"/>
    <cellStyle name="Millares [0] 2 2 3 2 2 2 4" xfId="43376" xr:uid="{77D2C877-A02D-407C-B5D8-F4BD8371AB11}"/>
    <cellStyle name="Millares [0] 2 2 3 2 2 2 5" xfId="48269" xr:uid="{D9A02FFF-7010-4BFF-99C6-CA118494EE70}"/>
    <cellStyle name="Millares [0] 2 2 3 2 2 3" xfId="2759" xr:uid="{99457798-963D-4367-82EC-6C1BA3D4CF6F}"/>
    <cellStyle name="Millares [0] 2 2 3 2 2 3 2" xfId="11030" xr:uid="{3EC73CE9-42F4-4B44-893E-E115DA8970A4}"/>
    <cellStyle name="Millares [0] 2 2 3 2 2 3 2 2" xfId="46190" xr:uid="{1BE8A3B2-357F-4C12-B6A2-BF6D2F208465}"/>
    <cellStyle name="Millares [0] 2 2 3 2 2 3 3" xfId="13870" xr:uid="{9CB2B35F-6CCB-45E6-AF07-D9E266200C43}"/>
    <cellStyle name="Millares [0] 2 2 3 2 2 3 4" xfId="43794" xr:uid="{9D749231-9DA6-4D81-8639-C99A4035B4B8}"/>
    <cellStyle name="Millares [0] 2 2 3 2 2 3 5" xfId="48687" xr:uid="{57A34690-059D-448E-AD5F-2ECA1ABA9173}"/>
    <cellStyle name="Millares [0] 2 2 3 2 2 4" xfId="3303" xr:uid="{3976C433-7038-4376-8E50-CB8689311DBB}"/>
    <cellStyle name="Millares [0] 2 2 3 2 2 4 2" xfId="11574" xr:uid="{FEBB1990-2D53-4400-B91C-EC916751996E}"/>
    <cellStyle name="Millares [0] 2 2 3 2 2 4 2 2" xfId="46734" xr:uid="{986132E2-367E-4510-98C0-A56B7754022B}"/>
    <cellStyle name="Millares [0] 2 2 3 2 2 4 3" xfId="14414" xr:uid="{C7E4CFA6-4895-435A-BAB5-B2EC6163FA6C}"/>
    <cellStyle name="Millares [0] 2 2 3 2 2 4 4" xfId="44338" xr:uid="{746CF319-659F-4AB0-9E0E-AC57CBEA162E}"/>
    <cellStyle name="Millares [0] 2 2 3 2 2 4 5" xfId="49231" xr:uid="{58C25944-4A04-41C2-8CF5-C2F31058AE24}"/>
    <cellStyle name="Millares [0] 2 2 3 2 2 5" xfId="3805" xr:uid="{7AF83AE8-F82B-421A-9727-FBDEC1165FD1}"/>
    <cellStyle name="Millares [0] 2 2 3 2 2 5 2" xfId="12046" xr:uid="{8AF1BD02-7567-4844-A65E-ADBF80A84516}"/>
    <cellStyle name="Millares [0] 2 2 3 2 2 5 3" xfId="14886" xr:uid="{8A6EA802-BE8A-470E-9B08-61E1B9C43277}"/>
    <cellStyle name="Millares [0] 2 2 3 2 2 5 4" xfId="44810" xr:uid="{64B3532B-55BA-4CD5-BD34-D243D44FA93E}"/>
    <cellStyle name="Millares [0] 2 2 3 2 2 5 5" xfId="49703" xr:uid="{2B6FCAFD-B89E-4BED-93A7-F0A3F2C18CB7}"/>
    <cellStyle name="Millares [0] 2 2 3 2 2 6" xfId="10068" xr:uid="{03987F22-1CC2-4E75-ABD3-42EA9F3134B7}"/>
    <cellStyle name="Millares [0] 2 2 3 2 2 6 2" xfId="45228" xr:uid="{C1EDFA07-D995-4FAB-AF3F-3C08B2249BE8}"/>
    <cellStyle name="Millares [0] 2 2 3 2 2 7" xfId="12908" xr:uid="{1BF7368C-33E3-4D74-927B-227FE4F3A3B2}"/>
    <cellStyle name="Millares [0] 2 2 3 2 2 8" xfId="16251" xr:uid="{B63EBD1F-123A-4A0F-B3E6-C55DE568AF7F}"/>
    <cellStyle name="Millares [0] 2 2 3 2 2 9" xfId="16794" xr:uid="{0446D2E2-DDC0-4C39-B088-83AE8F5616C7}"/>
    <cellStyle name="Millares [0] 2 2 3 2 3" xfId="2129" xr:uid="{D2A0706E-BBE5-4D52-8AC1-FC5BDE59DE2A}"/>
    <cellStyle name="Millares [0] 2 2 3 2 3 2" xfId="10400" xr:uid="{D109CEA6-FB97-4F72-A162-0EF90494AE47}"/>
    <cellStyle name="Millares [0] 2 2 3 2 3 2 2" xfId="45560" xr:uid="{3BD22E56-924B-42E3-A255-EA3B06671078}"/>
    <cellStyle name="Millares [0] 2 2 3 2 3 3" xfId="13240" xr:uid="{4AFD80AD-A4FC-439F-A0CE-064C7C0132DE}"/>
    <cellStyle name="Millares [0] 2 2 3 2 3 4" xfId="43164" xr:uid="{07E87A37-2672-43EE-A9BC-D6CF54EAE3FB}"/>
    <cellStyle name="Millares [0] 2 2 3 2 3 5" xfId="48057" xr:uid="{FA3836B8-5FE8-4A78-BF51-3360AECDF9D6}"/>
    <cellStyle name="Millares [0] 2 2 3 2 4" xfId="2547" xr:uid="{C92EB110-3302-45C2-9E9E-0CF08AC9F268}"/>
    <cellStyle name="Millares [0] 2 2 3 2 4 2" xfId="10818" xr:uid="{104AC497-8EE1-4969-BC05-6941D5CF1046}"/>
    <cellStyle name="Millares [0] 2 2 3 2 4 2 2" xfId="45978" xr:uid="{07DA1518-3966-49DB-919E-24912E56552E}"/>
    <cellStyle name="Millares [0] 2 2 3 2 4 3" xfId="13658" xr:uid="{3847AA30-224D-4143-A9E8-4C709F4A10C9}"/>
    <cellStyle name="Millares [0] 2 2 3 2 4 4" xfId="43582" xr:uid="{844DCBC5-7785-46A4-9D71-C9938FEC68BD}"/>
    <cellStyle name="Millares [0] 2 2 3 2 4 5" xfId="48475" xr:uid="{231BF882-9645-4C59-95B2-912B4018E6EA}"/>
    <cellStyle name="Millares [0] 2 2 3 2 5" xfId="3091" xr:uid="{E084C2B5-299C-45D0-91D4-98E1798FE53A}"/>
    <cellStyle name="Millares [0] 2 2 3 2 5 2" xfId="11362" xr:uid="{DD08AB7F-B146-4F01-AD7C-4DB2FD202230}"/>
    <cellStyle name="Millares [0] 2 2 3 2 5 2 2" xfId="46522" xr:uid="{EBE1162D-8902-4782-AAD1-8819081A22E9}"/>
    <cellStyle name="Millares [0] 2 2 3 2 5 3" xfId="14202" xr:uid="{EE8CDE25-6166-49B0-87B6-731EE6EDA7EF}"/>
    <cellStyle name="Millares [0] 2 2 3 2 5 4" xfId="44126" xr:uid="{5ECD5ADD-3EBE-4483-B8D2-54750B84C0AE}"/>
    <cellStyle name="Millares [0] 2 2 3 2 5 5" xfId="49019" xr:uid="{629C8025-2A93-456B-9AEE-C3D61A42F452}"/>
    <cellStyle name="Millares [0] 2 2 3 2 6" xfId="3593" xr:uid="{38B66228-E8A3-445D-A581-1D991060878A}"/>
    <cellStyle name="Millares [0] 2 2 3 2 6 2" xfId="11834" xr:uid="{66D07C74-8048-4A1A-85AE-8E93B5397C2E}"/>
    <cellStyle name="Millares [0] 2 2 3 2 6 3" xfId="14674" xr:uid="{4059E06E-0EE1-4738-838E-8FDC15B31A49}"/>
    <cellStyle name="Millares [0] 2 2 3 2 6 4" xfId="44598" xr:uid="{37E75AC4-74B5-41C2-A60B-97C6F1B1E11C}"/>
    <cellStyle name="Millares [0] 2 2 3 2 6 5" xfId="49491" xr:uid="{AA45EE5E-A049-4BBC-8B62-1971D1535F6F}"/>
    <cellStyle name="Millares [0] 2 2 3 2 7" xfId="9856" xr:uid="{CBC3C474-98F2-4AA0-884E-434817684819}"/>
    <cellStyle name="Millares [0] 2 2 3 2 7 2" xfId="45016" xr:uid="{512135CF-F07B-4425-B8F9-47AA25098D67}"/>
    <cellStyle name="Millares [0] 2 2 3 2 8" xfId="12696" xr:uid="{973DA614-CE33-4D8A-9F89-238172874E01}"/>
    <cellStyle name="Millares [0] 2 2 3 2 9" xfId="16039" xr:uid="{42EC8E73-2833-4BEE-B2FB-88E2A7A723EE}"/>
    <cellStyle name="Millares [0] 2 2 3 20" xfId="47409" xr:uid="{4ECD05FE-FBB8-4D0C-9AE4-F107AFD53CBC}"/>
    <cellStyle name="Millares [0] 2 2 3 3" xfId="424" xr:uid="{00000000-0005-0000-0000-000000010000}"/>
    <cellStyle name="Millares [0] 2 2 3 3 10" xfId="17238" xr:uid="{2E473A99-AC64-4611-B2A9-6EA6074A5A32}"/>
    <cellStyle name="Millares [0] 2 2 3 3 11" xfId="24137" xr:uid="{F322B482-C0E9-4D8A-878C-2313ADD7B565}"/>
    <cellStyle name="Millares [0] 2 2 3 3 12" xfId="17593" xr:uid="{7FF916BA-81B2-454D-9A63-FA8FAD76C6D8}"/>
    <cellStyle name="Millares [0] 2 2 3 3 13" xfId="42732" xr:uid="{2A6FE1F0-5AD1-45A0-94F4-41C95A44121A}"/>
    <cellStyle name="Millares [0] 2 2 3 3 14" xfId="47625" xr:uid="{8EAF5F93-9696-46B3-84CC-D371353DC233}"/>
    <cellStyle name="Millares [0] 2 2 3 3 2" xfId="2241" xr:uid="{59440E3B-FDCC-4077-82C9-934D59FDA51B}"/>
    <cellStyle name="Millares [0] 2 2 3 3 2 2" xfId="10512" xr:uid="{5661C759-E5BF-4A7E-A847-DE4707CB9F96}"/>
    <cellStyle name="Millares [0] 2 2 3 3 2 2 2" xfId="45672" xr:uid="{F9FA9191-C891-46D0-9C51-208B8108C92A}"/>
    <cellStyle name="Millares [0] 2 2 3 3 2 3" xfId="13352" xr:uid="{34423B48-66B6-4D09-9BAE-BAE3CB51C87A}"/>
    <cellStyle name="Millares [0] 2 2 3 3 2 4" xfId="43276" xr:uid="{7282B2FC-FCB8-4D4B-B125-D474AC395F0C}"/>
    <cellStyle name="Millares [0] 2 2 3 3 2 5" xfId="48169" xr:uid="{2197B16C-115B-422F-8C56-3987127C0F09}"/>
    <cellStyle name="Millares [0] 2 2 3 3 3" xfId="2659" xr:uid="{30CE69D0-1BE5-4A3F-81EA-E586C38A5D1B}"/>
    <cellStyle name="Millares [0] 2 2 3 3 3 2" xfId="10930" xr:uid="{139066CA-C849-453F-8400-EAB2254C6E79}"/>
    <cellStyle name="Millares [0] 2 2 3 3 3 2 2" xfId="46090" xr:uid="{EFB0B919-77CD-44F0-A880-2900A4D9CF2F}"/>
    <cellStyle name="Millares [0] 2 2 3 3 3 3" xfId="13770" xr:uid="{F11B36A2-4559-427E-897F-346F914EE090}"/>
    <cellStyle name="Millares [0] 2 2 3 3 3 4" xfId="43694" xr:uid="{A9834765-BD6C-47F8-A0A6-2638EE070CD7}"/>
    <cellStyle name="Millares [0] 2 2 3 3 3 5" xfId="48587" xr:uid="{F8A9078A-6243-49D4-BB1B-E92F02576A47}"/>
    <cellStyle name="Millares [0] 2 2 3 3 4" xfId="3203" xr:uid="{8CD2DCEC-03C8-4495-BCB4-65167EDE5DD1}"/>
    <cellStyle name="Millares [0] 2 2 3 3 4 2" xfId="11474" xr:uid="{8D340ACA-485F-4DAA-8255-B8921A0912B8}"/>
    <cellStyle name="Millares [0] 2 2 3 3 4 2 2" xfId="46634" xr:uid="{7B654DD4-A272-4ECE-A0A1-78BCB00F5F8C}"/>
    <cellStyle name="Millares [0] 2 2 3 3 4 3" xfId="14314" xr:uid="{8BFB4D41-FE81-4341-9F94-38E6D472FFFE}"/>
    <cellStyle name="Millares [0] 2 2 3 3 4 4" xfId="44238" xr:uid="{AA2A9314-BD81-4C85-9596-2CDF9AB80D7C}"/>
    <cellStyle name="Millares [0] 2 2 3 3 4 5" xfId="49131" xr:uid="{5CD5F0E2-13AE-439A-A300-F6DB1FC30A10}"/>
    <cellStyle name="Millares [0] 2 2 3 3 5" xfId="3705" xr:uid="{C3B664EB-2A54-49A6-B915-500A67A51FD4}"/>
    <cellStyle name="Millares [0] 2 2 3 3 5 2" xfId="11946" xr:uid="{827C8555-D4ED-459C-B8A7-5F7069BF084E}"/>
    <cellStyle name="Millares [0] 2 2 3 3 5 3" xfId="14786" xr:uid="{C3AB36D7-F446-416E-BBCF-F016D946E23C}"/>
    <cellStyle name="Millares [0] 2 2 3 3 5 4" xfId="44710" xr:uid="{B6B90384-B183-4506-8EAB-0F3BA0A5A17C}"/>
    <cellStyle name="Millares [0] 2 2 3 3 5 5" xfId="49603" xr:uid="{79665E73-EAD2-4529-9195-4CBF180BE343}"/>
    <cellStyle name="Millares [0] 2 2 3 3 6" xfId="9968" xr:uid="{FB43A562-0E79-4408-AB95-AC46B55327DB}"/>
    <cellStyle name="Millares [0] 2 2 3 3 6 2" xfId="45128" xr:uid="{FCDE025D-947E-432D-902E-FDDB24C378B4}"/>
    <cellStyle name="Millares [0] 2 2 3 3 7" xfId="12808" xr:uid="{F12531E9-25CC-482D-A0DB-20AF61B0C870}"/>
    <cellStyle name="Millares [0] 2 2 3 3 8" xfId="16151" xr:uid="{DE67E1C6-AE20-4DFB-8B9A-066D3F6DE362}"/>
    <cellStyle name="Millares [0] 2 2 3 3 9" xfId="16694" xr:uid="{9382DB48-B376-4B64-91AA-E9903CAE2DB7}"/>
    <cellStyle name="Millares [0] 2 2 3 4" xfId="627" xr:uid="{00000000-0005-0000-0000-000001010000}"/>
    <cellStyle name="Millares [0] 2 2 3 4 10" xfId="42934" xr:uid="{CE78F631-ED4B-4048-8C8C-CC057653D3A7}"/>
    <cellStyle name="Millares [0] 2 2 3 4 11" xfId="47827" xr:uid="{4257639C-8731-4DCC-838E-A379892BEB41}"/>
    <cellStyle name="Millares [0] 2 2 3 4 2" xfId="2861" xr:uid="{7C769BAB-4BF7-4722-BC43-5CF3F9AC16D8}"/>
    <cellStyle name="Millares [0] 2 2 3 4 2 2" xfId="11132" xr:uid="{7A1625C3-A15C-4E8C-B48E-CD7D34C61C93}"/>
    <cellStyle name="Millares [0] 2 2 3 4 2 2 2" xfId="46292" xr:uid="{F825B937-EB48-44C3-9CA5-77FB2CA55174}"/>
    <cellStyle name="Millares [0] 2 2 3 4 2 3" xfId="13972" xr:uid="{7A381A0A-5B1B-4D07-9037-90F47797B40D}"/>
    <cellStyle name="Millares [0] 2 2 3 4 2 4" xfId="43896" xr:uid="{9FFAC097-09C0-4AF9-A9AE-FB5FE1408199}"/>
    <cellStyle name="Millares [0] 2 2 3 4 2 5" xfId="48789" xr:uid="{00723277-6836-49AF-A86E-C10A3C735804}"/>
    <cellStyle name="Millares [0] 2 2 3 4 3" xfId="10170" xr:uid="{5DB12531-A183-45A4-A974-DEEBD005F1E7}"/>
    <cellStyle name="Millares [0] 2 2 3 4 3 2" xfId="45330" xr:uid="{09D41E6A-889A-4CEB-882C-7467435E4F8F}"/>
    <cellStyle name="Millares [0] 2 2 3 4 4" xfId="13010" xr:uid="{F21478AC-0F7A-4D18-B6A8-01D1B848F00A}"/>
    <cellStyle name="Millares [0] 2 2 3 4 5" xfId="16353" xr:uid="{BFEFBF04-A00B-4488-8CCB-19992465D727}"/>
    <cellStyle name="Millares [0] 2 2 3 4 6" xfId="16896" xr:uid="{E2416780-8C9A-4FCB-B34F-B1672CC42D5B}"/>
    <cellStyle name="Millares [0] 2 2 3 4 7" xfId="17440" xr:uid="{F7A4C6AE-7808-414B-AEED-A689B174E276}"/>
    <cellStyle name="Millares [0] 2 2 3 4 8" xfId="30015" xr:uid="{28E8DFA9-78A8-48DE-8406-84A4A2689DBC}"/>
    <cellStyle name="Millares [0] 2 2 3 4 9" xfId="17841" xr:uid="{11267FB4-07BC-43A3-82A5-02D4462F02AE}"/>
    <cellStyle name="Millares [0] 2 2 3 5" xfId="2025" xr:uid="{F7DB0631-1A21-4D80-8D79-B49A84BEEC63}"/>
    <cellStyle name="Millares [0] 2 2 3 5 2" xfId="10296" xr:uid="{FDE065CE-7A91-4C66-96CC-D2C75BD1EDF7}"/>
    <cellStyle name="Millares [0] 2 2 3 5 2 2" xfId="45456" xr:uid="{71CB38FA-D405-45CF-B054-2AFC22C3FD05}"/>
    <cellStyle name="Millares [0] 2 2 3 5 3" xfId="13136" xr:uid="{4C166169-94B6-4285-ABC5-D31F1F43B9CE}"/>
    <cellStyle name="Millares [0] 2 2 3 5 4" xfId="35896" xr:uid="{8BFC085F-A2B5-4817-A56C-B1A88D62F41C}"/>
    <cellStyle name="Millares [0] 2 2 3 5 5" xfId="43060" xr:uid="{C747A3BC-5989-43DD-9AC8-0BF84B553F66}"/>
    <cellStyle name="Millares [0] 2 2 3 5 6" xfId="47953" xr:uid="{E6D04009-48BC-4B45-BAB6-28048BBE3FAF}"/>
    <cellStyle name="Millares [0] 2 2 3 6" xfId="2443" xr:uid="{2D3DD081-CFB4-453A-A15A-7100EE9DE004}"/>
    <cellStyle name="Millares [0] 2 2 3 6 2" xfId="10714" xr:uid="{8A39B952-EC84-4821-9459-7E518699C11B}"/>
    <cellStyle name="Millares [0] 2 2 3 6 2 2" xfId="45874" xr:uid="{146B3FC7-2938-4C3B-85A2-21EF22A7F58A}"/>
    <cellStyle name="Millares [0] 2 2 3 6 3" xfId="13554" xr:uid="{15D172D0-1D31-47E0-BBDC-049B24718245}"/>
    <cellStyle name="Millares [0] 2 2 3 6 4" xfId="43478" xr:uid="{5E5A2CCF-BFFB-4796-B6B9-4FC32B2AEC5D}"/>
    <cellStyle name="Millares [0] 2 2 3 6 5" xfId="48371" xr:uid="{89892D62-ABE5-41BE-87FE-A69DAA55E492}"/>
    <cellStyle name="Millares [0] 2 2 3 7" xfId="2987" xr:uid="{65DDCBFB-90B0-47FF-88DE-95C5AA6C1569}"/>
    <cellStyle name="Millares [0] 2 2 3 7 2" xfId="11258" xr:uid="{82A2378E-AB91-46FA-8B2B-7FEC6557AB5A}"/>
    <cellStyle name="Millares [0] 2 2 3 7 2 2" xfId="46418" xr:uid="{110C06B5-5FCF-47C9-93FF-5B8E63ECC2D2}"/>
    <cellStyle name="Millares [0] 2 2 3 7 3" xfId="14098" xr:uid="{A35E034A-445B-46C1-A010-5115EEC6F259}"/>
    <cellStyle name="Millares [0] 2 2 3 7 4" xfId="44022" xr:uid="{9FDAAF6E-7844-476D-A0E0-30A5582CB76A}"/>
    <cellStyle name="Millares [0] 2 2 3 7 5" xfId="48915" xr:uid="{85917342-5609-4726-BB09-1FC78EB233B8}"/>
    <cellStyle name="Millares [0] 2 2 3 8" xfId="3489" xr:uid="{12AD5DA1-26CB-49D2-BD9D-3E0251467A03}"/>
    <cellStyle name="Millares [0] 2 2 3 8 2" xfId="11730" xr:uid="{AA67E7F9-5449-4123-9E02-E4F9B3AB02A8}"/>
    <cellStyle name="Millares [0] 2 2 3 8 3" xfId="14570" xr:uid="{66991CCB-8BF8-43C8-AA6E-E6924F2CB9E6}"/>
    <cellStyle name="Millares [0] 2 2 3 8 4" xfId="44494" xr:uid="{B9B6DCF1-2E7E-4E23-A71C-29C58013C6B3}"/>
    <cellStyle name="Millares [0] 2 2 3 8 5" xfId="49387" xr:uid="{D1E7BB2E-F75F-4AB6-A766-8AD87E5DB8B1}"/>
    <cellStyle name="Millares [0] 2 2 3 9" xfId="3904" xr:uid="{EFCEE903-94BB-4AC1-9CB0-7AFC755AF937}"/>
    <cellStyle name="Millares [0] 2 2 3 9 2" xfId="12083" xr:uid="{3CCFA70D-9C92-420D-8912-DE5924A2C987}"/>
    <cellStyle name="Millares [0] 2 2 3 9 3" xfId="14924" xr:uid="{E4FA8FE6-928C-4FB8-8B8E-44F9C3BA6C20}"/>
    <cellStyle name="Millares [0] 2 2 3 9 4" xfId="44912" xr:uid="{F69934D6-23CF-4FA4-B3DF-48D5D8F09D89}"/>
    <cellStyle name="Millares [0] 2 2 3 9 5" xfId="49740" xr:uid="{4B2A451E-3267-4943-AD13-065F8CEE213F}"/>
    <cellStyle name="Millares [0] 2 2 4" xfId="142" xr:uid="{00000000-0005-0000-0000-000002010000}"/>
    <cellStyle name="Millares [0] 2 2 4 10" xfId="9710" xr:uid="{C32D319E-54DF-454A-B680-AAE25A7D7600}"/>
    <cellStyle name="Millares [0] 2 2 4 11" xfId="12550" xr:uid="{FB4CB521-C364-4425-8939-2FDDFC24EC71}"/>
    <cellStyle name="Millares [0] 2 2 4 12" xfId="15383" xr:uid="{923AA829-5FDE-49C2-AA25-62FDEE5ACE35}"/>
    <cellStyle name="Millares [0] 2 2 4 13" xfId="15893" xr:uid="{739BF292-6800-48D3-A5C0-557742B78DE1}"/>
    <cellStyle name="Millares [0] 2 2 4 14" xfId="16436" xr:uid="{84FD1910-3F07-4C81-9E37-7DA154D31F76}"/>
    <cellStyle name="Millares [0] 2 2 4 15" xfId="16980" xr:uid="{5BFA55F0-3904-4781-9B57-A5B357BAD966}"/>
    <cellStyle name="Millares [0] 2 2 4 16" xfId="17532" xr:uid="{97F41DD5-2EDA-48E9-B856-402A1F0CB166}"/>
    <cellStyle name="Millares [0] 2 2 4 17" xfId="18011" xr:uid="{D5C9F6B8-5F2C-402C-9826-990EE25AD6C8}"/>
    <cellStyle name="Millares [0] 2 2 4 18" xfId="42474" xr:uid="{81CE7465-F26E-4750-B292-DC4719B9A229}"/>
    <cellStyle name="Millares [0] 2 2 4 19" xfId="47367" xr:uid="{E63DEAAB-8AF3-437B-B54F-5CD8CB00BB18}"/>
    <cellStyle name="Millares [0] 2 2 4 2" xfId="256" xr:uid="{00000000-0005-0000-0000-000003010000}"/>
    <cellStyle name="Millares [0] 2 2 4 2 10" xfId="16540" xr:uid="{659205AE-6874-44DD-974D-61F9B0140A4D}"/>
    <cellStyle name="Millares [0] 2 2 4 2 11" xfId="17084" xr:uid="{8DA0202B-85F0-4E6F-A09B-C3F073B6DEA6}"/>
    <cellStyle name="Millares [0] 2 2 4 2 12" xfId="18531" xr:uid="{C0B9404B-2DEC-4D9A-9D36-BFE4697728AE}"/>
    <cellStyle name="Millares [0] 2 2 4 2 13" xfId="17653" xr:uid="{DD5EF074-5AFD-4E25-AEEA-B7EF89EF9C6D}"/>
    <cellStyle name="Millares [0] 2 2 4 2 14" xfId="42578" xr:uid="{63B94370-A7E5-4BC4-992C-FC218757F758}"/>
    <cellStyle name="Millares [0] 2 2 4 2 15" xfId="47471" xr:uid="{4BED7360-CD57-44DF-AEEB-19B9E14408CB}"/>
    <cellStyle name="Millares [0] 2 2 4 2 2" xfId="483" xr:uid="{00000000-0005-0000-0000-000004010000}"/>
    <cellStyle name="Millares [0] 2 2 4 2 2 10" xfId="17296" xr:uid="{371118D8-70B5-4941-9412-194754D9CF63}"/>
    <cellStyle name="Millares [0] 2 2 4 2 2 11" xfId="41674" xr:uid="{82F0F3E1-02DC-4928-B0FC-1C23C1035565}"/>
    <cellStyle name="Millares [0] 2 2 4 2 2 12" xfId="17987" xr:uid="{8899BE32-C513-4767-BEB9-826CC9952A42}"/>
    <cellStyle name="Millares [0] 2 2 4 2 2 13" xfId="42790" xr:uid="{9640A2BD-68B0-4C90-AD81-5485CC454036}"/>
    <cellStyle name="Millares [0] 2 2 4 2 2 14" xfId="47683" xr:uid="{AE45A93D-C68B-499F-A46C-B1EED4D58BA5}"/>
    <cellStyle name="Millares [0] 2 2 4 2 2 2" xfId="2299" xr:uid="{7CDC0E23-D818-4EAA-AEA9-4EADA3209E4B}"/>
    <cellStyle name="Millares [0] 2 2 4 2 2 2 2" xfId="10570" xr:uid="{5B617C2B-C366-4430-98F4-750C22C9E36C}"/>
    <cellStyle name="Millares [0] 2 2 4 2 2 2 2 2" xfId="45730" xr:uid="{1DF4A168-0FD7-4B04-ADFF-91C579BEBEE8}"/>
    <cellStyle name="Millares [0] 2 2 4 2 2 2 3" xfId="13410" xr:uid="{A63F633E-F522-4ED2-870C-79D6CB0F8D58}"/>
    <cellStyle name="Millares [0] 2 2 4 2 2 2 4" xfId="43334" xr:uid="{A15FB21F-F764-4545-AEE4-ED039A828E54}"/>
    <cellStyle name="Millares [0] 2 2 4 2 2 2 5" xfId="48227" xr:uid="{90257C4C-E3D6-4B59-8B6A-D7C6FD4D3609}"/>
    <cellStyle name="Millares [0] 2 2 4 2 2 3" xfId="2717" xr:uid="{E6135197-518E-4066-AF11-309DBD062ED3}"/>
    <cellStyle name="Millares [0] 2 2 4 2 2 3 2" xfId="10988" xr:uid="{A69E5E29-5AA8-49E5-88B6-8C2AD7C194CA}"/>
    <cellStyle name="Millares [0] 2 2 4 2 2 3 2 2" xfId="46148" xr:uid="{D767D6C5-5BF1-4C2D-BD4C-91E319D9715F}"/>
    <cellStyle name="Millares [0] 2 2 4 2 2 3 3" xfId="13828" xr:uid="{9BE9363C-287C-42A7-B8C5-4703D9898913}"/>
    <cellStyle name="Millares [0] 2 2 4 2 2 3 4" xfId="43752" xr:uid="{2663FAF7-6289-4C19-93FB-5B6DAB1C2C88}"/>
    <cellStyle name="Millares [0] 2 2 4 2 2 3 5" xfId="48645" xr:uid="{025A8F0B-2131-4150-9EDC-30FF93148DA1}"/>
    <cellStyle name="Millares [0] 2 2 4 2 2 4" xfId="3261" xr:uid="{8925C802-8BA4-40A1-9311-9DECDA05BCA2}"/>
    <cellStyle name="Millares [0] 2 2 4 2 2 4 2" xfId="11532" xr:uid="{AE529E1B-F6C3-4D40-A83B-1AF3E2149C7B}"/>
    <cellStyle name="Millares [0] 2 2 4 2 2 4 2 2" xfId="46692" xr:uid="{952781DD-08AD-491D-AA36-5CF1273DC2C3}"/>
    <cellStyle name="Millares [0] 2 2 4 2 2 4 3" xfId="14372" xr:uid="{D60DAF99-2A79-410D-B0D5-B04C95761CF5}"/>
    <cellStyle name="Millares [0] 2 2 4 2 2 4 4" xfId="44296" xr:uid="{A700818B-AA53-424A-A7D6-48EC7E27E873}"/>
    <cellStyle name="Millares [0] 2 2 4 2 2 4 5" xfId="49189" xr:uid="{48CE2F69-5CA8-4E4E-9091-72CF1C781505}"/>
    <cellStyle name="Millares [0] 2 2 4 2 2 5" xfId="3763" xr:uid="{F707CDC4-FF0C-41A9-9C01-CF1017E23F38}"/>
    <cellStyle name="Millares [0] 2 2 4 2 2 5 2" xfId="12004" xr:uid="{31AFFD0A-72F3-433B-8739-53350AE8F1F0}"/>
    <cellStyle name="Millares [0] 2 2 4 2 2 5 3" xfId="14844" xr:uid="{7843CECA-5419-4CD9-8605-D8DE6D5C291A}"/>
    <cellStyle name="Millares [0] 2 2 4 2 2 5 4" xfId="44768" xr:uid="{87403E54-F697-4A77-850E-32BA29417787}"/>
    <cellStyle name="Millares [0] 2 2 4 2 2 5 5" xfId="49661" xr:uid="{A2143255-2AB2-44B0-8AFC-06EE06BE7CB4}"/>
    <cellStyle name="Millares [0] 2 2 4 2 2 6" xfId="10026" xr:uid="{AE33FE58-08DA-4E30-8019-41193CCBC498}"/>
    <cellStyle name="Millares [0] 2 2 4 2 2 6 2" xfId="45186" xr:uid="{B06382FB-13D0-44A3-BE89-67D087DBFEBA}"/>
    <cellStyle name="Millares [0] 2 2 4 2 2 7" xfId="12866" xr:uid="{9194AFD3-144C-49E5-BD4D-3F43BD5937E2}"/>
    <cellStyle name="Millares [0] 2 2 4 2 2 8" xfId="16209" xr:uid="{970CDD65-433D-46E2-9DAD-447F13368BD0}"/>
    <cellStyle name="Millares [0] 2 2 4 2 2 9" xfId="16752" xr:uid="{8C4E0C62-A464-4578-9169-6BE332009EBE}"/>
    <cellStyle name="Millares [0] 2 2 4 2 3" xfId="2087" xr:uid="{E1DE2632-0A10-4C36-8207-B80870E82077}"/>
    <cellStyle name="Millares [0] 2 2 4 2 3 2" xfId="10358" xr:uid="{BAA4746E-1470-4BB6-A355-7F7DDB294A69}"/>
    <cellStyle name="Millares [0] 2 2 4 2 3 2 2" xfId="45518" xr:uid="{E6AB4D27-C1E8-4491-9164-E4DB809E92B5}"/>
    <cellStyle name="Millares [0] 2 2 4 2 3 3" xfId="13198" xr:uid="{6EED9362-5295-4E29-B891-D7FEE702A194}"/>
    <cellStyle name="Millares [0] 2 2 4 2 3 4" xfId="43122" xr:uid="{90EE3C06-A649-4BC1-BE67-95422FE4C66F}"/>
    <cellStyle name="Millares [0] 2 2 4 2 3 5" xfId="48015" xr:uid="{8EB93588-12CE-42AE-AAF6-E209E2167235}"/>
    <cellStyle name="Millares [0] 2 2 4 2 4" xfId="2505" xr:uid="{0F4AF54A-6A5A-4AE5-8EBF-2012FD27A4CC}"/>
    <cellStyle name="Millares [0] 2 2 4 2 4 2" xfId="10776" xr:uid="{795FE364-6261-40F3-8AAC-B12DAF02B986}"/>
    <cellStyle name="Millares [0] 2 2 4 2 4 2 2" xfId="45936" xr:uid="{2A7A88D5-DD01-45D5-B541-D79295AA648F}"/>
    <cellStyle name="Millares [0] 2 2 4 2 4 3" xfId="13616" xr:uid="{1609EB1E-DA18-44B5-BAF6-A04C67708555}"/>
    <cellStyle name="Millares [0] 2 2 4 2 4 4" xfId="43540" xr:uid="{D7C907EB-DDF1-450D-A9C9-44FDDA1189AA}"/>
    <cellStyle name="Millares [0] 2 2 4 2 4 5" xfId="48433" xr:uid="{546A5843-EE8D-45B4-B32E-71C617E430A2}"/>
    <cellStyle name="Millares [0] 2 2 4 2 5" xfId="3049" xr:uid="{4E139D44-9253-4892-A1EE-FA3FCD65B663}"/>
    <cellStyle name="Millares [0] 2 2 4 2 5 2" xfId="11320" xr:uid="{5C02134F-D750-4632-8CE6-973B860BA8B4}"/>
    <cellStyle name="Millares [0] 2 2 4 2 5 2 2" xfId="46480" xr:uid="{F9350E9C-50E8-4E82-B4E7-B1590B505709}"/>
    <cellStyle name="Millares [0] 2 2 4 2 5 3" xfId="14160" xr:uid="{369E7FDE-F1CC-4741-B1C6-02DC04387FAC}"/>
    <cellStyle name="Millares [0] 2 2 4 2 5 4" xfId="44084" xr:uid="{91181C12-3FA1-4B97-9DD3-72ECADE7D3CD}"/>
    <cellStyle name="Millares [0] 2 2 4 2 5 5" xfId="48977" xr:uid="{B9C9FBFA-BAE2-4BD2-A400-21D0299695DA}"/>
    <cellStyle name="Millares [0] 2 2 4 2 6" xfId="3551" xr:uid="{97538A9A-5641-41F4-91E3-EE90843C7A95}"/>
    <cellStyle name="Millares [0] 2 2 4 2 6 2" xfId="11792" xr:uid="{D134960E-CE62-41B8-9D21-D15A524BBB2F}"/>
    <cellStyle name="Millares [0] 2 2 4 2 6 3" xfId="14632" xr:uid="{061F74E0-BC46-49C1-A6BB-6E6226D3CA8E}"/>
    <cellStyle name="Millares [0] 2 2 4 2 6 4" xfId="44556" xr:uid="{F99C9219-5E3F-4128-B817-50D828F36942}"/>
    <cellStyle name="Millares [0] 2 2 4 2 6 5" xfId="49449" xr:uid="{89963D06-168B-49D9-B25A-5A53746E44F5}"/>
    <cellStyle name="Millares [0] 2 2 4 2 7" xfId="9814" xr:uid="{EECBC3BB-89B0-4B69-84FD-F0505E52FB86}"/>
    <cellStyle name="Millares [0] 2 2 4 2 7 2" xfId="44974" xr:uid="{6C4A9E5B-F31B-4FCA-B5AC-E86E3A912E74}"/>
    <cellStyle name="Millares [0] 2 2 4 2 8" xfId="12654" xr:uid="{BBC48643-3CF2-4447-836C-A6E4D46336F5}"/>
    <cellStyle name="Millares [0] 2 2 4 2 9" xfId="15997" xr:uid="{FAB87FA0-DB07-483D-8B39-25A3377B9DC0}"/>
    <cellStyle name="Millares [0] 2 2 4 3" xfId="382" xr:uid="{00000000-0005-0000-0000-000005010000}"/>
    <cellStyle name="Millares [0] 2 2 4 3 10" xfId="17196" xr:uid="{C5A7109A-D20B-49E5-BB1E-364355198746}"/>
    <cellStyle name="Millares [0] 2 2 4 3 11" xfId="24241" xr:uid="{CBFB1177-EC54-4270-BCE1-E39EB01AF79C}"/>
    <cellStyle name="Millares [0] 2 2 4 3 12" xfId="17805" xr:uid="{0BFD90F2-11D4-4238-A989-D390449324D4}"/>
    <cellStyle name="Millares [0] 2 2 4 3 13" xfId="42690" xr:uid="{51FBB7F8-0FA7-451D-8997-4624E4D06865}"/>
    <cellStyle name="Millares [0] 2 2 4 3 14" xfId="47583" xr:uid="{AF7DC2E8-55D8-4CEB-B927-AE29CDF754E9}"/>
    <cellStyle name="Millares [0] 2 2 4 3 2" xfId="2199" xr:uid="{5D25A2D7-7CA9-4356-976A-390D0644EC4F}"/>
    <cellStyle name="Millares [0] 2 2 4 3 2 2" xfId="10470" xr:uid="{C9EFB5B9-1934-46E0-8658-B8B666F4A99D}"/>
    <cellStyle name="Millares [0] 2 2 4 3 2 2 2" xfId="45630" xr:uid="{5D84F79B-76E0-41F5-810E-5E1A55D0FA73}"/>
    <cellStyle name="Millares [0] 2 2 4 3 2 3" xfId="13310" xr:uid="{3B1530B7-9CFE-4CB8-AA68-E37E1B6A5FAD}"/>
    <cellStyle name="Millares [0] 2 2 4 3 2 4" xfId="43234" xr:uid="{B7F19E09-169C-4634-83B5-E03B170975A5}"/>
    <cellStyle name="Millares [0] 2 2 4 3 2 5" xfId="48127" xr:uid="{30FB5C79-68CE-4500-8B97-64F2B1FE7715}"/>
    <cellStyle name="Millares [0] 2 2 4 3 3" xfId="2617" xr:uid="{FA61DB76-ED54-4319-84A0-FA9EC98E2085}"/>
    <cellStyle name="Millares [0] 2 2 4 3 3 2" xfId="10888" xr:uid="{BC359733-D590-45B8-B55D-B2E2033E752F}"/>
    <cellStyle name="Millares [0] 2 2 4 3 3 2 2" xfId="46048" xr:uid="{7C72FB87-B086-4CCC-A465-884BC7A509E3}"/>
    <cellStyle name="Millares [0] 2 2 4 3 3 3" xfId="13728" xr:uid="{A3D0A5F3-7B1B-4E9F-82FE-D63E4D2F5667}"/>
    <cellStyle name="Millares [0] 2 2 4 3 3 4" xfId="43652" xr:uid="{735BC18D-EFAF-424E-815B-7801E25E1B25}"/>
    <cellStyle name="Millares [0] 2 2 4 3 3 5" xfId="48545" xr:uid="{01957E98-4796-4D63-B6C2-F2FE7EC99FC9}"/>
    <cellStyle name="Millares [0] 2 2 4 3 4" xfId="3161" xr:uid="{E422AC87-FF67-40CD-A57C-DE21F3B636EF}"/>
    <cellStyle name="Millares [0] 2 2 4 3 4 2" xfId="11432" xr:uid="{AD915AA8-5B48-4B82-8D8F-D41A14972AA9}"/>
    <cellStyle name="Millares [0] 2 2 4 3 4 2 2" xfId="46592" xr:uid="{1AA21157-1E12-48C6-8BD1-B4C0D9A7FC98}"/>
    <cellStyle name="Millares [0] 2 2 4 3 4 3" xfId="14272" xr:uid="{11A2A683-4B4B-4F6C-B6D7-1274493C6527}"/>
    <cellStyle name="Millares [0] 2 2 4 3 4 4" xfId="44196" xr:uid="{2C60AFA5-8631-4E55-B533-B5B7697A9E31}"/>
    <cellStyle name="Millares [0] 2 2 4 3 4 5" xfId="49089" xr:uid="{542511F7-834C-4EEB-8AB3-D5D47B5D83CF}"/>
    <cellStyle name="Millares [0] 2 2 4 3 5" xfId="3663" xr:uid="{38A7E496-3561-4F6C-B827-4190B3F941AA}"/>
    <cellStyle name="Millares [0] 2 2 4 3 5 2" xfId="11904" xr:uid="{83377EE1-8BAF-4C29-8A78-9E92044836C7}"/>
    <cellStyle name="Millares [0] 2 2 4 3 5 3" xfId="14744" xr:uid="{D24A0125-403D-4324-93B3-A981D6FA8691}"/>
    <cellStyle name="Millares [0] 2 2 4 3 5 4" xfId="44668" xr:uid="{94DBF745-0AC4-477B-AFE3-450CBFB52D70}"/>
    <cellStyle name="Millares [0] 2 2 4 3 5 5" xfId="49561" xr:uid="{670131FA-50B6-42B9-8379-363BFA1FCBC2}"/>
    <cellStyle name="Millares [0] 2 2 4 3 6" xfId="9926" xr:uid="{14EDC583-13D1-4623-BB4D-5D6382C82E5B}"/>
    <cellStyle name="Millares [0] 2 2 4 3 6 2" xfId="45086" xr:uid="{8EC05517-D7CC-4205-BBF8-EB6860444B2E}"/>
    <cellStyle name="Millares [0] 2 2 4 3 7" xfId="12766" xr:uid="{47C89CF1-423A-48DB-983C-0AFE8E70150B}"/>
    <cellStyle name="Millares [0] 2 2 4 3 8" xfId="16109" xr:uid="{3EF64E5A-CF89-4D95-A77B-0CE18C366092}"/>
    <cellStyle name="Millares [0] 2 2 4 3 9" xfId="16652" xr:uid="{02FA78DA-5592-47B4-9099-928597545A84}"/>
    <cellStyle name="Millares [0] 2 2 4 4" xfId="585" xr:uid="{00000000-0005-0000-0000-000006010000}"/>
    <cellStyle name="Millares [0] 2 2 4 4 10" xfId="42892" xr:uid="{BFAD35D7-2D35-4C8F-9520-62136BB9A4B8}"/>
    <cellStyle name="Millares [0] 2 2 4 4 11" xfId="47785" xr:uid="{0ADCE6B5-4DBD-4185-ACCC-796BCF08532B}"/>
    <cellStyle name="Millares [0] 2 2 4 4 2" xfId="2819" xr:uid="{C1513BEE-A07D-4F16-9A23-E977B0024DC8}"/>
    <cellStyle name="Millares [0] 2 2 4 4 2 2" xfId="11090" xr:uid="{F122A70D-AD21-494B-BC98-FA5573370561}"/>
    <cellStyle name="Millares [0] 2 2 4 4 2 2 2" xfId="46250" xr:uid="{485F6240-6048-4E6F-86B2-1C259567B8F9}"/>
    <cellStyle name="Millares [0] 2 2 4 4 2 3" xfId="13930" xr:uid="{EC2EF07A-8489-4C66-95FE-C0B8090BC919}"/>
    <cellStyle name="Millares [0] 2 2 4 4 2 4" xfId="43854" xr:uid="{A3E66AC8-C114-498D-A809-9C4B7571EE8D}"/>
    <cellStyle name="Millares [0] 2 2 4 4 2 5" xfId="48747" xr:uid="{F2D86DD2-4EAA-4F10-AB1E-D9BB6F8EB4DF}"/>
    <cellStyle name="Millares [0] 2 2 4 4 3" xfId="10128" xr:uid="{75B49884-5603-4A3B-BA0C-3AB4738CD83B}"/>
    <cellStyle name="Millares [0] 2 2 4 4 3 2" xfId="45288" xr:uid="{0D325A27-C642-46B4-9DE8-129F842D7B42}"/>
    <cellStyle name="Millares [0] 2 2 4 4 4" xfId="12968" xr:uid="{66678092-0AD2-48FD-913E-3252CE0644F7}"/>
    <cellStyle name="Millares [0] 2 2 4 4 5" xfId="16311" xr:uid="{4EB3CAD9-42C5-4C33-9C51-99F1A9708BD9}"/>
    <cellStyle name="Millares [0] 2 2 4 4 6" xfId="16854" xr:uid="{7E7CE370-D99F-433F-86AE-59D071449290}"/>
    <cellStyle name="Millares [0] 2 2 4 4 7" xfId="17398" xr:uid="{7E0F3C23-BC7A-42BC-8C41-3A4B991553E8}"/>
    <cellStyle name="Millares [0] 2 2 4 4 8" xfId="30119" xr:uid="{C0BDC48B-57AC-4AF4-B7EE-3BF839022C4F}"/>
    <cellStyle name="Millares [0] 2 2 4 4 9" xfId="17708" xr:uid="{9C89913E-C3B2-4BE4-B9AC-3C01F562E5C7}"/>
    <cellStyle name="Millares [0] 2 2 4 5" xfId="1983" xr:uid="{9BD74CC9-D0A1-48F8-A035-2046D4E6602B}"/>
    <cellStyle name="Millares [0] 2 2 4 5 2" xfId="10254" xr:uid="{E587B316-B38F-40E5-9FBA-5C96976DB3D4}"/>
    <cellStyle name="Millares [0] 2 2 4 5 2 2" xfId="45414" xr:uid="{AC74B6B5-250B-4CF4-B24D-4DD9A9791D46}"/>
    <cellStyle name="Millares [0] 2 2 4 5 3" xfId="13094" xr:uid="{0954C242-B00E-4C4E-82E2-25D881E41D22}"/>
    <cellStyle name="Millares [0] 2 2 4 5 4" xfId="35999" xr:uid="{AB79B7C5-E187-40F6-AD8E-491D55AE4E5E}"/>
    <cellStyle name="Millares [0] 2 2 4 5 5" xfId="43018" xr:uid="{98C69686-B7A5-484E-A9C7-5FDED9D555F7}"/>
    <cellStyle name="Millares [0] 2 2 4 5 6" xfId="47911" xr:uid="{A2E01B19-A88A-4A8B-968A-E3973D8F0604}"/>
    <cellStyle name="Millares [0] 2 2 4 6" xfId="2401" xr:uid="{B56CB776-DFC5-47B2-B068-BFF99689FA29}"/>
    <cellStyle name="Millares [0] 2 2 4 6 2" xfId="10672" xr:uid="{FCABC241-126C-4467-8F88-383E9ACD71AB}"/>
    <cellStyle name="Millares [0] 2 2 4 6 2 2" xfId="45832" xr:uid="{E95EF0BE-AE6B-46D4-B3D7-41D0BA4ABEAA}"/>
    <cellStyle name="Millares [0] 2 2 4 6 3" xfId="13512" xr:uid="{5C8BE421-8E15-4C87-997E-FE52E30AEF57}"/>
    <cellStyle name="Millares [0] 2 2 4 6 4" xfId="43436" xr:uid="{13A59AD7-78CC-4303-91F5-0AFEC185CA60}"/>
    <cellStyle name="Millares [0] 2 2 4 6 5" xfId="48329" xr:uid="{1BD01E8D-BBF5-4CE2-89F1-F6377A2DBDAB}"/>
    <cellStyle name="Millares [0] 2 2 4 7" xfId="2945" xr:uid="{DDE0E551-5D6E-412E-81EE-BE97A188D4CE}"/>
    <cellStyle name="Millares [0] 2 2 4 7 2" xfId="11216" xr:uid="{8533C9EB-BEC3-40B6-B993-D2049AE2D4EA}"/>
    <cellStyle name="Millares [0] 2 2 4 7 2 2" xfId="46376" xr:uid="{99614A99-E183-4DA9-8EE8-24A02DAF47F4}"/>
    <cellStyle name="Millares [0] 2 2 4 7 3" xfId="14056" xr:uid="{3A009148-6651-4717-9340-BD3785388420}"/>
    <cellStyle name="Millares [0] 2 2 4 7 4" xfId="43980" xr:uid="{FA403DB3-483D-4FCE-869F-A9296987A645}"/>
    <cellStyle name="Millares [0] 2 2 4 7 5" xfId="48873" xr:uid="{6B26226F-EA59-4CBD-B11E-7A09F70ADD9F}"/>
    <cellStyle name="Millares [0] 2 2 4 8" xfId="3447" xr:uid="{BC16BF7D-543A-4882-A96D-81DD4495FB94}"/>
    <cellStyle name="Millares [0] 2 2 4 8 2" xfId="11688" xr:uid="{4298D6F1-E3AF-4727-AF96-04AB045361F9}"/>
    <cellStyle name="Millares [0] 2 2 4 8 3" xfId="14528" xr:uid="{973457EF-1A8C-48F0-9CF3-A8E267BBF4D4}"/>
    <cellStyle name="Millares [0] 2 2 4 8 4" xfId="44452" xr:uid="{63C952A2-B963-4655-A228-895C93A1AB6B}"/>
    <cellStyle name="Millares [0] 2 2 4 8 5" xfId="49345" xr:uid="{85EA9A0A-2CB3-410E-85D4-DB6A0EB9B341}"/>
    <cellStyle name="Millares [0] 2 2 4 9" xfId="4005" xr:uid="{82C53247-BEFE-4949-8845-2B688CEE8024}"/>
    <cellStyle name="Millares [0] 2 2 4 9 2" xfId="12097" xr:uid="{5E4FD661-7501-487C-859F-E924CBCD3830}"/>
    <cellStyle name="Millares [0] 2 2 4 9 3" xfId="14938" xr:uid="{8FB23C35-1483-4DCD-8325-B7D2C371D2B0}"/>
    <cellStyle name="Millares [0] 2 2 4 9 4" xfId="44870" xr:uid="{9B47AD3B-5786-4E4C-9D21-78F4C66287B3}"/>
    <cellStyle name="Millares [0] 2 2 4 9 5" xfId="49754" xr:uid="{3C9F8DBE-D2D6-4D5D-9E31-5470E377C6EB}"/>
    <cellStyle name="Millares [0] 2 2 5" xfId="229" xr:uid="{00000000-0005-0000-0000-000007010000}"/>
    <cellStyle name="Millares [0] 2 2 5 10" xfId="15405" xr:uid="{A4998FE8-5EED-4D47-AA94-CD15A4E698F4}"/>
    <cellStyle name="Millares [0] 2 2 5 11" xfId="15970" xr:uid="{4257B2EC-8713-4940-9F01-A8D2DEDD9012}"/>
    <cellStyle name="Millares [0] 2 2 5 12" xfId="16513" xr:uid="{8B4A7C2C-96BC-41E1-ABA6-925607FAECCD}"/>
    <cellStyle name="Millares [0] 2 2 5 13" xfId="17057" xr:uid="{354ACF16-9AAD-49BE-8C4F-30407A14C030}"/>
    <cellStyle name="Millares [0] 2 2 5 14" xfId="17573" xr:uid="{F635C3A9-60C2-4565-BCA8-B0AA2A06743A}"/>
    <cellStyle name="Millares [0] 2 2 5 15" xfId="42551" xr:uid="{7A604047-5775-49A3-A51B-50C3F7E3C8E9}"/>
    <cellStyle name="Millares [0] 2 2 5 16" xfId="47444" xr:uid="{9A3BCF6D-E586-4EF3-AD12-1F5B232767DB}"/>
    <cellStyle name="Millares [0] 2 2 5 2" xfId="355" xr:uid="{00000000-0005-0000-0000-000008010000}"/>
    <cellStyle name="Millares [0] 2 2 5 2 10" xfId="16082" xr:uid="{699DD7F8-4205-4661-9914-36359A064428}"/>
    <cellStyle name="Millares [0] 2 2 5 2 11" xfId="16625" xr:uid="{A8A72E52-B9C3-4368-8E5A-FAA25B6C109F}"/>
    <cellStyle name="Millares [0] 2 2 5 2 12" xfId="17169" xr:uid="{FB30AD4A-2BF2-48A7-A288-19B03FB25303}"/>
    <cellStyle name="Millares [0] 2 2 5 2 13" xfId="17635" xr:uid="{58886EED-AB49-4B39-ACE9-1D30BDF39740}"/>
    <cellStyle name="Millares [0] 2 2 5 2 14" xfId="42663" xr:uid="{70A324A6-535E-4570-BB3C-44CF8F6E9C3F}"/>
    <cellStyle name="Millares [0] 2 2 5 2 15" xfId="47556" xr:uid="{4ED39BB6-3F05-42C9-A8DB-4870209628B3}"/>
    <cellStyle name="Millares [0] 2 2 5 2 2" xfId="2172" xr:uid="{B73CD839-5F0B-4904-ACCA-1C2A07D32F02}"/>
    <cellStyle name="Millares [0] 2 2 5 2 2 2" xfId="8579" xr:uid="{B3E83D71-13C6-444B-B972-BEA1559B3885}"/>
    <cellStyle name="Millares [0] 2 2 5 2 2 2 2" xfId="12415" xr:uid="{AC57DD23-08F4-456C-93B7-101CADE9293D}"/>
    <cellStyle name="Millares [0] 2 2 5 2 2 2 2 2" xfId="41992" xr:uid="{6F7EB5E5-0FF3-4BC4-A42F-B5832525DB3C}"/>
    <cellStyle name="Millares [0] 2 2 5 2 2 2 2 3" xfId="22951" xr:uid="{BDEE3661-6734-4AC8-BF04-5E60D3F85EF4}"/>
    <cellStyle name="Millares [0] 2 2 5 2 2 2 3" xfId="15256" xr:uid="{7E684D82-89D3-4D92-A91B-CBB897907046}"/>
    <cellStyle name="Millares [0] 2 2 5 2 2 2 3 2" xfId="28812" xr:uid="{33855F32-7481-4383-99DD-A8840FCC719C}"/>
    <cellStyle name="Millares [0] 2 2 5 2 2 2 4" xfId="15704" xr:uid="{CCC73332-D6DF-4DA7-B4EE-E492FBC30EAC}"/>
    <cellStyle name="Millares [0] 2 2 5 2 2 2 4 2" xfId="34694" xr:uid="{F4E127C1-2C5D-4D6E-BED4-9D41F527E921}"/>
    <cellStyle name="Millares [0] 2 2 5 2 2 2 5" xfId="40558" xr:uid="{72E23A3A-2D40-4EF6-93A3-17B7F88A0474}"/>
    <cellStyle name="Millares [0] 2 2 5 2 2 2 6" xfId="18155" xr:uid="{EF889E4D-4489-40F2-B3C1-572A3CA5575F}"/>
    <cellStyle name="Millares [0] 2 2 5 2 2 2 7" xfId="45603" xr:uid="{FB0B9CCB-77AD-4A38-8E20-A728C7FFFC31}"/>
    <cellStyle name="Millares [0] 2 2 5 2 2 2 8" xfId="50072" xr:uid="{A5A3BAE5-8F93-412F-9F4D-A7106E14D59E}"/>
    <cellStyle name="Millares [0] 2 2 5 2 2 3" xfId="5711" xr:uid="{8B26E5E7-E874-4957-9A32-E5BF5541A48C}"/>
    <cellStyle name="Millares [0] 2 2 5 2 2 3 2" xfId="12228" xr:uid="{117092BB-E801-4AA1-8547-4EAC96887C50}"/>
    <cellStyle name="Millares [0] 2 2 5 2 2 3 2 2" xfId="41805" xr:uid="{86BDA999-0193-4886-95F7-8EEC753728F4}"/>
    <cellStyle name="Millares [0] 2 2 5 2 2 3 3" xfId="15069" xr:uid="{591E8BEA-B4F2-45A8-9C77-B0DFEA0A10FD}"/>
    <cellStyle name="Millares [0] 2 2 5 2 2 3 4" xfId="20168" xr:uid="{E88C13BB-44CC-45E0-AB45-40455DCD4B71}"/>
    <cellStyle name="Millares [0] 2 2 5 2 2 3 5" xfId="49885" xr:uid="{E575E942-11BA-4D25-B39D-81A7AF1BFE47}"/>
    <cellStyle name="Millares [0] 2 2 5 2 2 4" xfId="10443" xr:uid="{CC952BF4-7FF4-42B1-952B-D47768370E85}"/>
    <cellStyle name="Millares [0] 2 2 5 2 2 4 2" xfId="25962" xr:uid="{0E314587-606D-4D5A-AFDE-22FAED9465C8}"/>
    <cellStyle name="Millares [0] 2 2 5 2 2 5" xfId="13283" xr:uid="{421D367A-9CF7-4706-BEA0-B0C8134FDE6D}"/>
    <cellStyle name="Millares [0] 2 2 5 2 2 5 2" xfId="31837" xr:uid="{931F1A5D-2890-465D-A988-1DC8DD51630B}"/>
    <cellStyle name="Millares [0] 2 2 5 2 2 6" xfId="15516" xr:uid="{B91529D2-F061-427C-8AFB-677D835FF4C8}"/>
    <cellStyle name="Millares [0] 2 2 5 2 2 6 2" xfId="37704" xr:uid="{E01A0E69-7218-45CF-8FE8-6ECDDB553097}"/>
    <cellStyle name="Millares [0] 2 2 5 2 2 7" xfId="17770" xr:uid="{7B50CD20-A9AA-4073-968B-5BC038E80D2A}"/>
    <cellStyle name="Millares [0] 2 2 5 2 2 8" xfId="43207" xr:uid="{1B21C099-4BAB-460C-BABE-1768B394069D}"/>
    <cellStyle name="Millares [0] 2 2 5 2 2 9" xfId="48100" xr:uid="{2F085622-A767-4BB2-B373-ABE3673E3910}"/>
    <cellStyle name="Millares [0] 2 2 5 2 3" xfId="2590" xr:uid="{EA7116A3-E008-4A93-9DCA-C49BF475EA71}"/>
    <cellStyle name="Millares [0] 2 2 5 2 3 2" xfId="7607" xr:uid="{39EC8201-D73D-4786-81E8-65E4BEBEB68F}"/>
    <cellStyle name="Millares [0] 2 2 5 2 3 2 2" xfId="12343" xr:uid="{09B1220D-9C9D-4DB8-A413-94FEC09CC343}"/>
    <cellStyle name="Millares [0] 2 2 5 2 3 2 2 2" xfId="41920" xr:uid="{FB2FA0C9-E8FD-4ADE-A920-6A3E2035BFC8}"/>
    <cellStyle name="Millares [0] 2 2 5 2 3 2 3" xfId="15184" xr:uid="{3734BFC7-3F22-4222-B8A7-2E3FCFFEBD32}"/>
    <cellStyle name="Millares [0] 2 2 5 2 3 2 4" xfId="22001" xr:uid="{3E123597-9EAE-4891-A69C-B6793AA9FBAB}"/>
    <cellStyle name="Millares [0] 2 2 5 2 3 2 5" xfId="46021" xr:uid="{8FC7A66E-FF5B-4626-BD9A-E4F0A3484FA6}"/>
    <cellStyle name="Millares [0] 2 2 5 2 3 2 6" xfId="50000" xr:uid="{ABA0BF64-8C08-4E4A-A0DA-8F7D079F951D}"/>
    <cellStyle name="Millares [0] 2 2 5 2 3 3" xfId="10861" xr:uid="{5B0C132D-9DF8-492A-9B08-BB8D3BD152CA}"/>
    <cellStyle name="Millares [0] 2 2 5 2 3 3 2" xfId="27841" xr:uid="{028781D8-9741-4C97-B721-DE626D766CFE}"/>
    <cellStyle name="Millares [0] 2 2 5 2 3 4" xfId="13701" xr:uid="{BE982865-ADC0-4D95-97B2-0FD145A78A61}"/>
    <cellStyle name="Millares [0] 2 2 5 2 3 4 2" xfId="33723" xr:uid="{6A6405F3-4150-4B4F-AD02-500A5199B3B0}"/>
    <cellStyle name="Millares [0] 2 2 5 2 3 5" xfId="15631" xr:uid="{C1F3C1FB-BE14-43EF-93A6-4B2E6884CB2C}"/>
    <cellStyle name="Millares [0] 2 2 5 2 3 5 2" xfId="39587" xr:uid="{7780EFF6-538C-4567-AE51-4656220FF338}"/>
    <cellStyle name="Millares [0] 2 2 5 2 3 6" xfId="18017" xr:uid="{3B08E340-1AEE-45A6-9379-0A61AD41D9BB}"/>
    <cellStyle name="Millares [0] 2 2 5 2 3 7" xfId="43625" xr:uid="{57BC9917-B9D1-4EF8-AF51-AF9869A4BAF9}"/>
    <cellStyle name="Millares [0] 2 2 5 2 3 8" xfId="48518" xr:uid="{C4B0269E-9EB9-4027-8527-37B0944084AA}"/>
    <cellStyle name="Millares [0] 2 2 5 2 4" xfId="3134" xr:uid="{833FDF3A-C952-4AED-ADE0-83A7BFF4979C}"/>
    <cellStyle name="Millares [0] 2 2 5 2 4 2" xfId="11405" xr:uid="{F9B247B4-99ED-423B-9F71-F405487786C7}"/>
    <cellStyle name="Millares [0] 2 2 5 2 4 2 2" xfId="41733" xr:uid="{CE6DBCA7-A97C-4720-B8E8-0380E32DCE63}"/>
    <cellStyle name="Millares [0] 2 2 5 2 4 2 3" xfId="46565" xr:uid="{DF2FCEED-133B-456B-9904-B6E126BDF316}"/>
    <cellStyle name="Millares [0] 2 2 5 2 4 3" xfId="14245" xr:uid="{B5F27823-E634-4CFD-86F1-FFF0F0A85ACF}"/>
    <cellStyle name="Millares [0] 2 2 5 2 4 4" xfId="19231" xr:uid="{AD9C5AF4-9B9D-4773-A61B-2FED6F297BA2}"/>
    <cellStyle name="Millares [0] 2 2 5 2 4 5" xfId="44169" xr:uid="{65653CF0-A6D1-4F1F-AB33-AE3C9C4F7DE0}"/>
    <cellStyle name="Millares [0] 2 2 5 2 4 6" xfId="49062" xr:uid="{BE2EF9D4-23B8-4CF9-88A4-7F106AA1C497}"/>
    <cellStyle name="Millares [0] 2 2 5 2 5" xfId="3636" xr:uid="{A932014C-991B-4D33-8D60-6582B9260650}"/>
    <cellStyle name="Millares [0] 2 2 5 2 5 2" xfId="11877" xr:uid="{F6DEE28B-8554-4413-903B-B6E3A6D0A671}"/>
    <cellStyle name="Millares [0] 2 2 5 2 5 3" xfId="14717" xr:uid="{18745D76-611B-49B0-93C5-340FA5DE1669}"/>
    <cellStyle name="Millares [0] 2 2 5 2 5 4" xfId="24992" xr:uid="{1B2C726A-6B6C-4D21-B0E1-BB6D4F0D84DA}"/>
    <cellStyle name="Millares [0] 2 2 5 2 5 5" xfId="44641" xr:uid="{CAE1D3F6-DDA7-40F4-A200-5C9AED7DD967}"/>
    <cellStyle name="Millares [0] 2 2 5 2 5 6" xfId="49534" xr:uid="{FCFE18C7-469D-444C-8532-F81ECA77AE71}"/>
    <cellStyle name="Millares [0] 2 2 5 2 6" xfId="4743" xr:uid="{6EE2F025-F528-4973-AE1F-1AFFFAFA10DD}"/>
    <cellStyle name="Millares [0] 2 2 5 2 6 2" xfId="12156" xr:uid="{18082B7B-DC88-43B5-B614-F603893B5C21}"/>
    <cellStyle name="Millares [0] 2 2 5 2 6 3" xfId="14997" xr:uid="{22E97BB3-6272-46A0-93D8-1435775BA760}"/>
    <cellStyle name="Millares [0] 2 2 5 2 6 4" xfId="30866" xr:uid="{5C87F046-88C2-497A-9355-A072FC8A162A}"/>
    <cellStyle name="Millares [0] 2 2 5 2 6 5" xfId="45059" xr:uid="{86233BD9-7F11-46F4-9F9A-2DED39F9BC60}"/>
    <cellStyle name="Millares [0] 2 2 5 2 6 6" xfId="49813" xr:uid="{121ED0FD-3A0F-450D-AAF6-48EBE02ACACA}"/>
    <cellStyle name="Millares [0] 2 2 5 2 7" xfId="9899" xr:uid="{241D6FCC-6A11-4689-9D43-2AEE47F40DB8}"/>
    <cellStyle name="Millares [0] 2 2 5 2 7 2" xfId="36747" xr:uid="{227B4AC8-28F2-47DE-9A37-170A3D8FC086}"/>
    <cellStyle name="Millares [0] 2 2 5 2 8" xfId="12739" xr:uid="{862588F1-D0D9-4B6A-8C2A-A2622A521809}"/>
    <cellStyle name="Millares [0] 2 2 5 2 9" xfId="15443" xr:uid="{0616F863-7AEB-4914-AA89-675DF2570A26}"/>
    <cellStyle name="Millares [0] 2 2 5 3" xfId="2060" xr:uid="{5C65F005-C6E1-4770-923D-CD6794A7949E}"/>
    <cellStyle name="Millares [0] 2 2 5 3 2" xfId="8094" xr:uid="{20666026-8376-45A6-B8AC-700EEF077758}"/>
    <cellStyle name="Millares [0] 2 2 5 3 2 2" xfId="12379" xr:uid="{C46E3B25-8A6B-4731-A842-28B924B9567F}"/>
    <cellStyle name="Millares [0] 2 2 5 3 2 2 2" xfId="41956" xr:uid="{51019A41-9C5C-4DDB-B7F0-1C0F9737FD41}"/>
    <cellStyle name="Millares [0] 2 2 5 3 2 2 3" xfId="22472" xr:uid="{60AC4B69-8B83-427C-B4FE-C9F25C6DFF1E}"/>
    <cellStyle name="Millares [0] 2 2 5 3 2 3" xfId="15220" xr:uid="{58F8163E-667E-45B5-BEDB-51911C5661A3}"/>
    <cellStyle name="Millares [0] 2 2 5 3 2 3 2" xfId="28327" xr:uid="{EB762B24-92AF-4EB3-90CF-1E6EAAED282D}"/>
    <cellStyle name="Millares [0] 2 2 5 3 2 4" xfId="15667" xr:uid="{9533EEEC-D6F3-4FAE-9DE8-43E2FCD1F55A}"/>
    <cellStyle name="Millares [0] 2 2 5 3 2 4 2" xfId="34209" xr:uid="{FCDE240A-3DB6-4176-8AAB-C0F4338619B0}"/>
    <cellStyle name="Millares [0] 2 2 5 3 2 5" xfId="40073" xr:uid="{E3F50568-8FE0-4F9A-97A2-7EBD02186345}"/>
    <cellStyle name="Millares [0] 2 2 5 3 2 6" xfId="18086" xr:uid="{B7BD0E51-E789-4893-81D5-EAF3BDDAA3AA}"/>
    <cellStyle name="Millares [0] 2 2 5 3 2 7" xfId="45491" xr:uid="{A81F7CD3-0069-4CAA-9432-8918D1756768}"/>
    <cellStyle name="Millares [0] 2 2 5 3 2 8" xfId="50036" xr:uid="{2ED13D0F-E6DA-4D29-A509-B69AF246E56C}"/>
    <cellStyle name="Millares [0] 2 2 5 3 3" xfId="5227" xr:uid="{7CA402F0-34F1-45D3-9F28-F50303CE26BA}"/>
    <cellStyle name="Millares [0] 2 2 5 3 3 2" xfId="12192" xr:uid="{B835C190-DAC4-4282-98B5-DA38DE2A8B47}"/>
    <cellStyle name="Millares [0] 2 2 5 3 3 2 2" xfId="41769" xr:uid="{4781FA40-A01B-431B-86A7-73365B4B13D4}"/>
    <cellStyle name="Millares [0] 2 2 5 3 3 3" xfId="15033" xr:uid="{D8B26700-7510-4265-8397-C392BEF2077E}"/>
    <cellStyle name="Millares [0] 2 2 5 3 3 4" xfId="19697" xr:uid="{020D738B-62B1-4317-844C-604F337714BE}"/>
    <cellStyle name="Millares [0] 2 2 5 3 3 5" xfId="49849" xr:uid="{8C2A31AB-BDE2-4944-A1C7-7449D6AA7BFD}"/>
    <cellStyle name="Millares [0] 2 2 5 3 4" xfId="10331" xr:uid="{CD3459B8-DDED-4AAC-87E3-2E7861FCC54D}"/>
    <cellStyle name="Millares [0] 2 2 5 3 4 2" xfId="25478" xr:uid="{BD541B63-5E3C-474A-BD43-683D2912597F}"/>
    <cellStyle name="Millares [0] 2 2 5 3 5" xfId="13171" xr:uid="{1A2A6B8C-17EC-401C-A55A-59C5DC604DC3}"/>
    <cellStyle name="Millares [0] 2 2 5 3 5 2" xfId="31352" xr:uid="{7F892017-1790-480D-B4D3-5EB8EF766AA5}"/>
    <cellStyle name="Millares [0] 2 2 5 3 6" xfId="15479" xr:uid="{5AF4165D-9510-4642-BBA4-C3CE68AF6AC6}"/>
    <cellStyle name="Millares [0] 2 2 5 3 6 2" xfId="37225" xr:uid="{60DDD210-6B04-4CBE-8A4D-8F98EAF72865}"/>
    <cellStyle name="Millares [0] 2 2 5 3 7" xfId="17704" xr:uid="{70671DB4-7324-4D20-A368-2E939CDDC1FD}"/>
    <cellStyle name="Millares [0] 2 2 5 3 8" xfId="43095" xr:uid="{2BB4A106-D77F-47BE-9270-7124CC04E717}"/>
    <cellStyle name="Millares [0] 2 2 5 3 9" xfId="47988" xr:uid="{DD73BDB6-8838-4551-9F5A-55EFA365503D}"/>
    <cellStyle name="Millares [0] 2 2 5 4" xfId="2478" xr:uid="{3F57148D-F13A-476B-9FD3-3FDA54DDE69B}"/>
    <cellStyle name="Millares [0] 2 2 5 4 2" xfId="7122" xr:uid="{46EA8E7F-5F9A-40EA-B952-3843311E1134}"/>
    <cellStyle name="Millares [0] 2 2 5 4 2 2" xfId="12307" xr:uid="{13E41178-18BE-498F-BF60-FC579B445B6B}"/>
    <cellStyle name="Millares [0] 2 2 5 4 2 2 2" xfId="41884" xr:uid="{31225730-2659-4E80-AF67-142C9D657FF6}"/>
    <cellStyle name="Millares [0] 2 2 5 4 2 3" xfId="15148" xr:uid="{E6CA6AE2-A9BB-4DFB-9101-40ACB0C2DC59}"/>
    <cellStyle name="Millares [0] 2 2 5 4 2 4" xfId="21533" xr:uid="{ABBCB2DD-27F8-466D-99D2-DC86AC3C2877}"/>
    <cellStyle name="Millares [0] 2 2 5 4 2 5" xfId="45909" xr:uid="{FB4DE49B-2498-43AE-A83D-0CC2F465F4E7}"/>
    <cellStyle name="Millares [0] 2 2 5 4 2 6" xfId="49964" xr:uid="{7183B72E-CCB1-4273-88A5-2A740ED2E278}"/>
    <cellStyle name="Millares [0] 2 2 5 4 3" xfId="10749" xr:uid="{885D5CC5-D091-4225-9FD8-0628B8243F3F}"/>
    <cellStyle name="Millares [0] 2 2 5 4 3 2" xfId="27357" xr:uid="{7CA5EFB2-AC62-4609-8970-34BDE0AE728F}"/>
    <cellStyle name="Millares [0] 2 2 5 4 4" xfId="13589" xr:uid="{703A3C98-8833-4CE1-B048-CF0A84895828}"/>
    <cellStyle name="Millares [0] 2 2 5 4 4 2" xfId="33238" xr:uid="{F4CB9AA7-A6BF-4655-8193-AA7B0A3CAE41}"/>
    <cellStyle name="Millares [0] 2 2 5 4 5" xfId="15595" xr:uid="{7D621710-04E5-4F13-8154-445042955326}"/>
    <cellStyle name="Millares [0] 2 2 5 4 5 2" xfId="39102" xr:uid="{BE5BFEF6-2069-4F3F-B143-2368BFFDC63F}"/>
    <cellStyle name="Millares [0] 2 2 5 4 6" xfId="17948" xr:uid="{3222D0ED-3B51-44D7-A20B-91F0E0682ECF}"/>
    <cellStyle name="Millares [0] 2 2 5 4 7" xfId="43513" xr:uid="{CF17D5F3-D6F9-41B8-95F7-71B833B9EE39}"/>
    <cellStyle name="Millares [0] 2 2 5 4 8" xfId="48406" xr:uid="{8492DD55-EAC1-4322-BE06-BD5774D9D820}"/>
    <cellStyle name="Millares [0] 2 2 5 5" xfId="3022" xr:uid="{6527BF1A-0533-4E7C-91C8-A3440D183D2B}"/>
    <cellStyle name="Millares [0] 2 2 5 5 2" xfId="11293" xr:uid="{AA8AB2C5-8257-466C-A501-A8BB10F5BF34}"/>
    <cellStyle name="Millares [0] 2 2 5 5 2 2" xfId="41696" xr:uid="{2FAD73B5-C936-43FE-A8CA-C2F02CBE89BD}"/>
    <cellStyle name="Millares [0] 2 2 5 5 2 3" xfId="46453" xr:uid="{3A09D84C-FBCF-4FC5-BAB0-2C25C2D6B954}"/>
    <cellStyle name="Millares [0] 2 2 5 5 3" xfId="14133" xr:uid="{A1E50C16-4625-441C-9D5C-BBB8FF833A8D}"/>
    <cellStyle name="Millares [0] 2 2 5 5 4" xfId="18784" xr:uid="{4230F8DE-82C1-43E5-8E19-54B83FC46BB4}"/>
    <cellStyle name="Millares [0] 2 2 5 5 5" xfId="44057" xr:uid="{ED539B13-9356-4AC6-B513-CC43E3285DA9}"/>
    <cellStyle name="Millares [0] 2 2 5 5 6" xfId="48950" xr:uid="{74CF679E-84ED-4887-90B0-01618983A6C7}"/>
    <cellStyle name="Millares [0] 2 2 5 6" xfId="3524" xr:uid="{24EE032B-9FBF-42D3-A540-86E5D8AC59EA}"/>
    <cellStyle name="Millares [0] 2 2 5 6 2" xfId="11765" xr:uid="{45ACF1AF-D1ED-4912-8328-23A15B67E4DB}"/>
    <cellStyle name="Millares [0] 2 2 5 6 3" xfId="14605" xr:uid="{840D38B2-1A15-48E9-ADD4-4F3F9372DD66}"/>
    <cellStyle name="Millares [0] 2 2 5 6 4" xfId="24506" xr:uid="{F8027FDE-8657-4736-8B0D-375E2FA315A3}"/>
    <cellStyle name="Millares [0] 2 2 5 6 5" xfId="44529" xr:uid="{FDD28064-041A-47D4-823C-81100A629B15}"/>
    <cellStyle name="Millares [0] 2 2 5 6 6" xfId="49422" xr:uid="{9CB76071-A351-4825-A448-149A4EB750B8}"/>
    <cellStyle name="Millares [0] 2 2 5 7" xfId="4263" xr:uid="{142882F1-CABC-402F-B8E7-4D3FE9A567BF}"/>
    <cellStyle name="Millares [0] 2 2 5 7 2" xfId="12119" xr:uid="{CC70C815-BB9A-4D41-BE03-FD08E773229C}"/>
    <cellStyle name="Millares [0] 2 2 5 7 3" xfId="14960" xr:uid="{63457B83-9F04-4B37-805A-6A43E5867721}"/>
    <cellStyle name="Millares [0] 2 2 5 7 4" xfId="30385" xr:uid="{F71A5DC0-CEB8-4C50-968D-096C33AB87D9}"/>
    <cellStyle name="Millares [0] 2 2 5 7 5" xfId="44947" xr:uid="{AC81870A-4398-42BA-94D2-35D1483B3F5D}"/>
    <cellStyle name="Millares [0] 2 2 5 7 6" xfId="49776" xr:uid="{15D7B8E9-4F66-4EFF-B5D7-1D970FEF8E9A}"/>
    <cellStyle name="Millares [0] 2 2 5 8" xfId="9787" xr:uid="{F0B8DE8F-4382-4739-8BA8-4CE8B2EF2BBF}"/>
    <cellStyle name="Millares [0] 2 2 5 8 2" xfId="36266" xr:uid="{1946DA25-65D0-4432-83F6-5F39F1AA97D1}"/>
    <cellStyle name="Millares [0] 2 2 5 9" xfId="12627" xr:uid="{7D92F735-6CC6-477F-A844-0AB3BC53F790}"/>
    <cellStyle name="Millares [0] 2 2 6" xfId="333" xr:uid="{00000000-0005-0000-0000-000009010000}"/>
    <cellStyle name="Millares [0] 2 2 6 10" xfId="15537" xr:uid="{01F9ECA3-58F0-4B7A-818C-222DF5163537}"/>
    <cellStyle name="Millares [0] 2 2 6 11" xfId="16064" xr:uid="{7C9E8EF2-E639-4E72-8A26-5ACE588A9258}"/>
    <cellStyle name="Millares [0] 2 2 6 12" xfId="16607" xr:uid="{7989428A-9EA5-47F7-8BB7-44CE57B09B36}"/>
    <cellStyle name="Millares [0] 2 2 6 13" xfId="17151" xr:uid="{D91B5633-FA6A-420C-9F6D-FE1AA29975AA}"/>
    <cellStyle name="Millares [0] 2 2 6 14" xfId="17821" xr:uid="{0270A401-3532-4D5D-A5DF-C43DB7037B3C}"/>
    <cellStyle name="Millares [0] 2 2 6 15" xfId="17982" xr:uid="{3D782067-B468-473E-BBD5-F94AA8F3E20A}"/>
    <cellStyle name="Millares [0] 2 2 6 16" xfId="42645" xr:uid="{708CF784-AC93-48A2-BA2E-B8A72F86E3D7}"/>
    <cellStyle name="Millares [0] 2 2 6 17" xfId="47538" xr:uid="{A8CA2C09-8DE8-47D1-BFB0-B08CA39DF7A7}"/>
    <cellStyle name="Millares [0] 2 2 6 2" xfId="456" xr:uid="{00000000-0005-0000-0000-00000A010000}"/>
    <cellStyle name="Millares [0] 2 2 6 2 10" xfId="16182" xr:uid="{331A4D76-169B-4846-9D32-F846B8831748}"/>
    <cellStyle name="Millares [0] 2 2 6 2 11" xfId="16725" xr:uid="{2DE054AD-3C72-4117-A86E-F67DFBF3BDF9}"/>
    <cellStyle name="Millares [0] 2 2 6 2 12" xfId="17269" xr:uid="{62BE1E28-41FC-43D8-8716-CDC3583B2F84}"/>
    <cellStyle name="Millares [0] 2 2 6 2 13" xfId="18204" xr:uid="{0E0B3176-D381-43A4-B9AB-BA6E944432FC}"/>
    <cellStyle name="Millares [0] 2 2 6 2 14" xfId="42763" xr:uid="{CE1C7F19-B0A6-4F24-8F38-A9B7C1EC14BD}"/>
    <cellStyle name="Millares [0] 2 2 6 2 15" xfId="47656" xr:uid="{003F172B-2E10-4393-8E0F-CBE63512CA35}"/>
    <cellStyle name="Millares [0] 2 2 6 2 2" xfId="2272" xr:uid="{DF5251CA-C619-44DB-BDA8-77E55E8F8F32}"/>
    <cellStyle name="Millares [0] 2 2 6 2 2 2" xfId="10543" xr:uid="{C4BDE5DE-E2FD-499A-887A-76B6E399664C}"/>
    <cellStyle name="Millares [0] 2 2 6 2 2 2 2" xfId="42013" xr:uid="{3CA19377-FD9D-4396-BA0B-9BE6047E8104}"/>
    <cellStyle name="Millares [0] 2 2 6 2 2 2 3" xfId="45703" xr:uid="{100F5D50-0146-4DD7-9636-857FEF65E9F5}"/>
    <cellStyle name="Millares [0] 2 2 6 2 2 3" xfId="13383" xr:uid="{2852B672-2551-460D-90F0-9911F8252FFC}"/>
    <cellStyle name="Millares [0] 2 2 6 2 2 4" xfId="23458" xr:uid="{03B28AF2-3F13-4EBE-8081-631D482764FD}"/>
    <cellStyle name="Millares [0] 2 2 6 2 2 5" xfId="43307" xr:uid="{1ED77EA0-ECA0-4292-A704-88C42E7919DC}"/>
    <cellStyle name="Millares [0] 2 2 6 2 2 6" xfId="48200" xr:uid="{DFFA4482-5142-4D57-93B4-A0B5C4CC2396}"/>
    <cellStyle name="Millares [0] 2 2 6 2 3" xfId="2690" xr:uid="{9522BAC4-628D-45C4-873A-8F73DAF31799}"/>
    <cellStyle name="Millares [0] 2 2 6 2 3 2" xfId="10961" xr:uid="{F81F1581-1992-40F7-BA0C-9217D8B385F0}"/>
    <cellStyle name="Millares [0] 2 2 6 2 3 2 2" xfId="46121" xr:uid="{1ADC34B7-215C-488F-8C48-9137A08439AE}"/>
    <cellStyle name="Millares [0] 2 2 6 2 3 3" xfId="13801" xr:uid="{229055E6-2B4D-4122-9197-465FA60B6035}"/>
    <cellStyle name="Millares [0] 2 2 6 2 3 4" xfId="29325" xr:uid="{E5BDFE96-41CF-411C-B81E-9DDD8937CF82}"/>
    <cellStyle name="Millares [0] 2 2 6 2 3 5" xfId="43725" xr:uid="{D4343283-12A3-4532-B6E9-A5A3F8EDC310}"/>
    <cellStyle name="Millares [0] 2 2 6 2 3 6" xfId="48618" xr:uid="{650E553F-A793-409D-9728-DAED66008A23}"/>
    <cellStyle name="Millares [0] 2 2 6 2 4" xfId="3234" xr:uid="{90C50DBC-9D7E-4301-AC42-48E6200D77E6}"/>
    <cellStyle name="Millares [0] 2 2 6 2 4 2" xfId="11505" xr:uid="{63533EB0-5AF3-4B2D-9BB6-D9F921C24D7F}"/>
    <cellStyle name="Millares [0] 2 2 6 2 4 2 2" xfId="46665" xr:uid="{76DFB1A3-696F-42F8-9CBA-FD8E50BAA9AA}"/>
    <cellStyle name="Millares [0] 2 2 6 2 4 3" xfId="14345" xr:uid="{E98E22A1-BBD1-4B1B-B753-F4ACAEEE0DFA}"/>
    <cellStyle name="Millares [0] 2 2 6 2 4 4" xfId="35207" xr:uid="{2A0933F2-70A3-4E44-8CB3-8ED43EBB20EC}"/>
    <cellStyle name="Millares [0] 2 2 6 2 4 5" xfId="44269" xr:uid="{70A2AA71-3756-42D3-A4D4-8ED9BF656E8C}"/>
    <cellStyle name="Millares [0] 2 2 6 2 4 6" xfId="49162" xr:uid="{1D8F2095-9647-4D2F-8338-FB098C334A2A}"/>
    <cellStyle name="Millares [0] 2 2 6 2 5" xfId="3736" xr:uid="{1443F311-1C53-492A-BCB4-1E09F4857591}"/>
    <cellStyle name="Millares [0] 2 2 6 2 5 2" xfId="11977" xr:uid="{852CDD84-F9E2-47E7-850F-D6A2D936D891}"/>
    <cellStyle name="Millares [0] 2 2 6 2 5 3" xfId="14817" xr:uid="{A72E990C-C3EC-4D5B-A165-5C33897B3505}"/>
    <cellStyle name="Millares [0] 2 2 6 2 5 4" xfId="41068" xr:uid="{56A64D70-B80F-498A-856B-F897BBE82FF6}"/>
    <cellStyle name="Millares [0] 2 2 6 2 5 5" xfId="44741" xr:uid="{A34C0622-5D69-4644-814F-9D9233CFD486}"/>
    <cellStyle name="Millares [0] 2 2 6 2 5 6" xfId="49634" xr:uid="{F045D8BA-6556-4C82-8349-93972B9CC8FB}"/>
    <cellStyle name="Millares [0] 2 2 6 2 6" xfId="9094" xr:uid="{88DF9C0B-123E-4A22-BDB2-38130A1AB6F4}"/>
    <cellStyle name="Millares [0] 2 2 6 2 6 2" xfId="12436" xr:uid="{55818B2F-1C2E-4A95-81CD-F2831483D40E}"/>
    <cellStyle name="Millares [0] 2 2 6 2 6 3" xfId="15277" xr:uid="{0F10880E-64ED-4BD4-A740-DFE289CD5227}"/>
    <cellStyle name="Millares [0] 2 2 6 2 6 4" xfId="45159" xr:uid="{B9930962-1966-483B-9352-4C64280EDA36}"/>
    <cellStyle name="Millares [0] 2 2 6 2 6 5" xfId="50093" xr:uid="{D0C8A7C6-D273-466D-9E6C-50647119C8EC}"/>
    <cellStyle name="Millares [0] 2 2 6 2 7" xfId="9999" xr:uid="{D4724762-8874-4493-BF42-6C5FF162FBCA}"/>
    <cellStyle name="Millares [0] 2 2 6 2 8" xfId="12839" xr:uid="{4D60EDFD-E598-4FA4-9FD8-3F250178BBC6}"/>
    <cellStyle name="Millares [0] 2 2 6 2 9" xfId="15726" xr:uid="{BB1EAC48-C0DF-426F-BA73-A5C11E84811F}"/>
    <cellStyle name="Millares [0] 2 2 6 3" xfId="2154" xr:uid="{1BF70268-8E37-4C2C-BC2F-4F17A03896C4}"/>
    <cellStyle name="Millares [0] 2 2 6 3 2" xfId="10425" xr:uid="{567B4EC7-A6A7-4D2F-A21B-D9E63E18FA40}"/>
    <cellStyle name="Millares [0] 2 2 6 3 2 2" xfId="41826" xr:uid="{D10B7C7C-06C7-4F02-8611-2F9594D30FC7}"/>
    <cellStyle name="Millares [0] 2 2 6 3 2 3" xfId="45585" xr:uid="{689AE25F-C2DA-47D3-8776-AEDBAC26AC62}"/>
    <cellStyle name="Millares [0] 2 2 6 3 3" xfId="13265" xr:uid="{9A5C3D96-141C-4053-9334-5354CBEB4136}"/>
    <cellStyle name="Millares [0] 2 2 6 3 4" xfId="20671" xr:uid="{A7799C20-13E3-4608-9581-F74E3F7D0048}"/>
    <cellStyle name="Millares [0] 2 2 6 3 5" xfId="43189" xr:uid="{987B8B58-DDE0-4992-984B-516FA2D05523}"/>
    <cellStyle name="Millares [0] 2 2 6 3 6" xfId="48082" xr:uid="{009BE0C6-597F-4085-9529-8D0CE9B8A584}"/>
    <cellStyle name="Millares [0] 2 2 6 4" xfId="2572" xr:uid="{5048CD2A-DBCE-4488-B122-422290011EB1}"/>
    <cellStyle name="Millares [0] 2 2 6 4 2" xfId="10843" xr:uid="{72BEBB9D-27AB-44A8-B600-C2558C74D7F4}"/>
    <cellStyle name="Millares [0] 2 2 6 4 2 2" xfId="46003" xr:uid="{3D47D960-4D0C-44E6-8C77-AF029FF0D83C}"/>
    <cellStyle name="Millares [0] 2 2 6 4 3" xfId="13683" xr:uid="{AC57BEB3-8087-4C87-95FA-2AC76C3A5F90}"/>
    <cellStyle name="Millares [0] 2 2 6 4 4" xfId="26475" xr:uid="{2F9DC4A2-3E64-478E-BEFF-98DF024E5B42}"/>
    <cellStyle name="Millares [0] 2 2 6 4 5" xfId="43607" xr:uid="{AA762960-E9F3-47F7-BE9F-4556CFAE3D2C}"/>
    <cellStyle name="Millares [0] 2 2 6 4 6" xfId="48500" xr:uid="{1B1A5AA4-0406-408B-94D8-0317D8485134}"/>
    <cellStyle name="Millares [0] 2 2 6 5" xfId="3116" xr:uid="{5A588C45-9AB2-4543-96BB-D1D99CDD9D70}"/>
    <cellStyle name="Millares [0] 2 2 6 5 2" xfId="11387" xr:uid="{A7A5F7CF-0E1F-45A9-A48B-27C01CEEBBAC}"/>
    <cellStyle name="Millares [0] 2 2 6 5 2 2" xfId="46547" xr:uid="{6ABB095C-2171-4213-8A33-C585BAC9FE31}"/>
    <cellStyle name="Millares [0] 2 2 6 5 3" xfId="14227" xr:uid="{91C42D14-906A-49A0-8158-7EF5A24C2D4F}"/>
    <cellStyle name="Millares [0] 2 2 6 5 4" xfId="32350" xr:uid="{6DEC4D4F-05A4-4C64-BDBD-2ED6A42FCBD9}"/>
    <cellStyle name="Millares [0] 2 2 6 5 5" xfId="44151" xr:uid="{E4EB7485-219D-44F0-A4C0-F015119D2A1F}"/>
    <cellStyle name="Millares [0] 2 2 6 5 6" xfId="49044" xr:uid="{85225C3F-A060-493A-AEC7-B044C2F3D63E}"/>
    <cellStyle name="Millares [0] 2 2 6 6" xfId="3618" xr:uid="{B8E4DDBA-65B0-48D4-AAF6-E64BE19F677D}"/>
    <cellStyle name="Millares [0] 2 2 6 6 2" xfId="11859" xr:uid="{53ABE5EB-CB73-41DB-8384-99A9F06BF39B}"/>
    <cellStyle name="Millares [0] 2 2 6 6 3" xfId="14699" xr:uid="{227BC146-B74B-4CA0-A3EF-9453BBEDD078}"/>
    <cellStyle name="Millares [0] 2 2 6 6 4" xfId="38215" xr:uid="{D3721A67-8B95-4F05-874D-949BADDC0C23}"/>
    <cellStyle name="Millares [0] 2 2 6 6 5" xfId="44623" xr:uid="{051E1F2B-1496-4404-A51B-237EDE01BB58}"/>
    <cellStyle name="Millares [0] 2 2 6 6 6" xfId="49516" xr:uid="{4105CB07-1FE8-44FC-AE26-8E85BB43C327}"/>
    <cellStyle name="Millares [0] 2 2 6 7" xfId="6225" xr:uid="{36382316-4EAC-4107-B375-3881F5F84CDD}"/>
    <cellStyle name="Millares [0] 2 2 6 7 2" xfId="12249" xr:uid="{A4DE6CE5-7316-41CF-A94D-30BE840E1BEE}"/>
    <cellStyle name="Millares [0] 2 2 6 7 3" xfId="15090" xr:uid="{156A8E65-8D2C-4781-9D2C-D51D755E407A}"/>
    <cellStyle name="Millares [0] 2 2 6 7 4" xfId="45041" xr:uid="{A8A1F156-7F30-44B7-BCC4-BAF628BCE745}"/>
    <cellStyle name="Millares [0] 2 2 6 7 5" xfId="49906" xr:uid="{91534AC3-824D-4E4C-9599-B7DD09E3F639}"/>
    <cellStyle name="Millares [0] 2 2 6 8" xfId="9881" xr:uid="{B47C9229-E4D7-42DC-B5E3-23BC78A1063A}"/>
    <cellStyle name="Millares [0] 2 2 6 9" xfId="12721" xr:uid="{0426DCB0-8BD3-4938-AABA-61F496403974}"/>
    <cellStyle name="Millares [0] 2 2 7" xfId="337" xr:uid="{00000000-0005-0000-0000-00000B010000}"/>
    <cellStyle name="Millares [0] 2 2 7 10" xfId="16067" xr:uid="{03F49111-DE92-44DE-AA99-A3356D502C8C}"/>
    <cellStyle name="Millares [0] 2 2 7 11" xfId="16610" xr:uid="{FF7C8655-D7C6-41E3-9A81-F264E88AF1C3}"/>
    <cellStyle name="Millares [0] 2 2 7 12" xfId="17154" xr:uid="{4761A9BC-654A-4A52-BB25-8517C7123702}"/>
    <cellStyle name="Millares [0] 2 2 7 13" xfId="17832" xr:uid="{E21DA659-6732-4A83-8BC5-C02F54C2B242}"/>
    <cellStyle name="Millares [0] 2 2 7 14" xfId="17540" xr:uid="{BE826600-CEBD-4DA2-AB96-C1C3EADEE606}"/>
    <cellStyle name="Millares [0] 2 2 7 15" xfId="42648" xr:uid="{95E214CB-DEFC-4068-8294-85E61EAE78A5}"/>
    <cellStyle name="Millares [0] 2 2 7 16" xfId="47541" xr:uid="{233CEA7A-791B-45FC-A0C5-9D5311EC279F}"/>
    <cellStyle name="Millares [0] 2 2 7 2" xfId="2157" xr:uid="{EA7A5F5C-E6E0-4216-9648-24FEDB4D5741}"/>
    <cellStyle name="Millares [0] 2 2 7 2 2" xfId="10428" xr:uid="{37CB3F55-ADF3-4F76-AEA3-BCB9AAB30105}"/>
    <cellStyle name="Millares [0] 2 2 7 2 2 2" xfId="41832" xr:uid="{8E97F58F-F444-4879-8C8D-8DCFA80B8A13}"/>
    <cellStyle name="Millares [0] 2 2 7 2 2 3" xfId="45588" xr:uid="{4F9CF448-EE1B-480F-A687-87556166B523}"/>
    <cellStyle name="Millares [0] 2 2 7 2 3" xfId="13268" xr:uid="{A7AB3E8E-AA81-4D2D-B802-C204DB85453D}"/>
    <cellStyle name="Millares [0] 2 2 7 2 4" xfId="20759" xr:uid="{E4572582-1A0E-4CD0-BA33-82038167B454}"/>
    <cellStyle name="Millares [0] 2 2 7 2 5" xfId="43192" xr:uid="{6FF4D6C4-ACAC-4E3A-99E2-830ADB10349F}"/>
    <cellStyle name="Millares [0] 2 2 7 2 6" xfId="48085" xr:uid="{DB084707-4CA1-40A7-A4BA-7F8828225532}"/>
    <cellStyle name="Millares [0] 2 2 7 3" xfId="2575" xr:uid="{A00E35A7-2877-483C-8C9D-8C416BF1FE21}"/>
    <cellStyle name="Millares [0] 2 2 7 3 2" xfId="10846" xr:uid="{0C47B76D-2EC8-4394-A5EA-0CEABCA88AF1}"/>
    <cellStyle name="Millares [0] 2 2 7 3 2 2" xfId="46006" xr:uid="{B355EDAC-B529-4FAB-8228-EBE4F8D3AB9C}"/>
    <cellStyle name="Millares [0] 2 2 7 3 3" xfId="13686" xr:uid="{6BE0E170-606C-4E28-8F52-55F88FC5301C}"/>
    <cellStyle name="Millares [0] 2 2 7 3 4" xfId="26568" xr:uid="{E518D516-4D21-4F1A-B9D5-36ED696BE948}"/>
    <cellStyle name="Millares [0] 2 2 7 3 5" xfId="43610" xr:uid="{FC576429-62FE-4A12-9CD0-43ED8526AC52}"/>
    <cellStyle name="Millares [0] 2 2 7 3 6" xfId="48503" xr:uid="{C845885A-5AD2-4870-87B3-4F5432581E5E}"/>
    <cellStyle name="Millares [0] 2 2 7 4" xfId="3119" xr:uid="{2F081373-5313-44B3-B6A6-4FE9EF0FF589}"/>
    <cellStyle name="Millares [0] 2 2 7 4 2" xfId="11390" xr:uid="{84A80460-4A31-4300-A2C2-BA8407A3A6CA}"/>
    <cellStyle name="Millares [0] 2 2 7 4 2 2" xfId="46550" xr:uid="{0F3E1325-1F6C-4A7B-9107-F0B5B4AC3EF0}"/>
    <cellStyle name="Millares [0] 2 2 7 4 3" xfId="14230" xr:uid="{33A125B8-3C76-4E1F-9088-E5660C02F107}"/>
    <cellStyle name="Millares [0] 2 2 7 4 4" xfId="32443" xr:uid="{9BE81FA8-E2D4-475F-B341-30CAA1D5444C}"/>
    <cellStyle name="Millares [0] 2 2 7 4 5" xfId="44154" xr:uid="{B378A57C-04A9-4474-BDFB-2D46CB53159D}"/>
    <cellStyle name="Millares [0] 2 2 7 4 6" xfId="49047" xr:uid="{9352173F-73B1-4604-913D-3F2789129A65}"/>
    <cellStyle name="Millares [0] 2 2 7 5" xfId="3621" xr:uid="{AAFBFDC3-B93B-4015-A9A7-5D2FDEBFE496}"/>
    <cellStyle name="Millares [0] 2 2 7 5 2" xfId="11862" xr:uid="{E9F48D66-E184-461B-9BB1-DFFD064E8E85}"/>
    <cellStyle name="Millares [0] 2 2 7 5 3" xfId="14702" xr:uid="{7EF70081-68EF-4AF0-B6FD-813AAD2666BB}"/>
    <cellStyle name="Millares [0] 2 2 7 5 4" xfId="38308" xr:uid="{A4B61244-B42D-4CF9-A643-60599F475579}"/>
    <cellStyle name="Millares [0] 2 2 7 5 5" xfId="44626" xr:uid="{929B8886-F262-4BB8-B0D9-5136B7004EC3}"/>
    <cellStyle name="Millares [0] 2 2 7 5 6" xfId="46834" xr:uid="{6F3E293A-F493-47B2-8030-DC11B0F06D32}"/>
    <cellStyle name="Millares [0] 2 2 7 5 7" xfId="47079" xr:uid="{498F4A5E-33AD-4FEB-9D0E-DDDAC6B97892}"/>
    <cellStyle name="Millares [0] 2 2 7 5 8" xfId="49519" xr:uid="{D77EA2E9-9150-4C02-A04A-AA282FAAD927}"/>
    <cellStyle name="Millares [0] 2 2 7 6" xfId="6318" xr:uid="{A7CAE555-6A01-44BB-A286-15093BEFB137}"/>
    <cellStyle name="Millares [0] 2 2 7 6 2" xfId="12255" xr:uid="{5A11C6DF-88A7-4F06-B384-FED94170FD66}"/>
    <cellStyle name="Millares [0] 2 2 7 6 3" xfId="15096" xr:uid="{FD8C4BA1-BF39-4895-AFB0-0330D4BE1D2B}"/>
    <cellStyle name="Millares [0] 2 2 7 6 4" xfId="45044" xr:uid="{BE5FD50B-1B4B-41DC-8B36-FB98A7C70113}"/>
    <cellStyle name="Millares [0] 2 2 7 6 5" xfId="49912" xr:uid="{DF8F8765-51B0-43D9-934A-9084FC7AC1A9}"/>
    <cellStyle name="Millares [0] 2 2 7 7" xfId="9884" xr:uid="{28F149F6-8707-4C6C-A38C-7783E8AA7E5F}"/>
    <cellStyle name="Millares [0] 2 2 7 8" xfId="12724" xr:uid="{7EC84BD2-4648-43C3-A22F-A30A52C70331}"/>
    <cellStyle name="Millares [0] 2 2 7 9" xfId="15543" xr:uid="{7340780B-DBE1-442E-AF8C-D697BFB17650}"/>
    <cellStyle name="Millares [0] 2 2 8" xfId="558" xr:uid="{00000000-0005-0000-0000-00000C010000}"/>
    <cellStyle name="Millares [0] 2 2 8 10" xfId="18264" xr:uid="{CA362AE0-79A0-4A24-9364-D5337558073E}"/>
    <cellStyle name="Millares [0] 2 2 8 11" xfId="42865" xr:uid="{05F9F6DA-C1F4-4C25-AEE3-45508B683733}"/>
    <cellStyle name="Millares [0] 2 2 8 12" xfId="47758" xr:uid="{9CB03684-F04D-4AE8-BFD5-321BC36F75F3}"/>
    <cellStyle name="Millares [0] 2 2 8 2" xfId="2792" xr:uid="{1BC4CB17-A1BD-4119-B622-82A900685F71}"/>
    <cellStyle name="Millares [0] 2 2 8 2 2" xfId="11063" xr:uid="{1B61831D-3E68-473E-9A66-8E2F20072509}"/>
    <cellStyle name="Millares [0] 2 2 8 2 2 2" xfId="42036" xr:uid="{7576B11B-A68C-43FC-B380-FBDEDBABD081}"/>
    <cellStyle name="Millares [0] 2 2 8 2 2 3" xfId="46223" xr:uid="{264DAE1E-53D6-463F-9A48-547C64BC4010}"/>
    <cellStyle name="Millares [0] 2 2 8 2 3" xfId="13903" xr:uid="{B404A0AE-DB29-4BEC-9AFF-778747F4709B}"/>
    <cellStyle name="Millares [0] 2 2 8 2 4" xfId="23941" xr:uid="{4988E756-77B4-4715-B458-3C73B4E3DD8E}"/>
    <cellStyle name="Millares [0] 2 2 8 2 5" xfId="43827" xr:uid="{B4ADD4F5-56E1-40FC-8D80-80492618BF0C}"/>
    <cellStyle name="Millares [0] 2 2 8 2 6" xfId="48720" xr:uid="{2F2505CE-0BBC-49FD-AA98-CE590A6F8F75}"/>
    <cellStyle name="Millares [0] 2 2 8 3" xfId="9581" xr:uid="{DDE63B24-0187-463A-8146-2260C168F8DF}"/>
    <cellStyle name="Millares [0] 2 2 8 3 2" xfId="12459" xr:uid="{6587583C-60D4-4CDA-96DF-17CDC7B5115B}"/>
    <cellStyle name="Millares [0] 2 2 8 3 3" xfId="15300" xr:uid="{8CD5D5AA-B204-4B15-9ECC-5EC1A2449D69}"/>
    <cellStyle name="Millares [0] 2 2 8 3 4" xfId="29811" xr:uid="{A8733BB1-05DC-429C-998A-8BA050C5A3AD}"/>
    <cellStyle name="Millares [0] 2 2 8 3 5" xfId="45261" xr:uid="{37874C86-CB34-4163-8394-9D5C881CC4CC}"/>
    <cellStyle name="Millares [0] 2 2 8 3 6" xfId="46835" xr:uid="{C4B5FE4A-E032-4EB8-A2D8-BC907B4A01A0}"/>
    <cellStyle name="Millares [0] 2 2 8 3 7" xfId="47085" xr:uid="{D1B5BE3B-015E-4DC7-B3BC-B7DF1DC43994}"/>
    <cellStyle name="Millares [0] 2 2 8 3 8" xfId="50116" xr:uid="{E2B2B608-5C76-40E1-9F4E-A0EA84F944FC}"/>
    <cellStyle name="Millares [0] 2 2 8 4" xfId="10101" xr:uid="{5CC669C3-9CFB-47C8-9280-E4BE50AF8EF8}"/>
    <cellStyle name="Millares [0] 2 2 8 4 2" xfId="35693" xr:uid="{722F1745-9327-46BD-96EA-D7896A1DDA6A}"/>
    <cellStyle name="Millares [0] 2 2 8 5" xfId="12941" xr:uid="{0DD178E3-23CB-43E7-B927-6C565ED713E3}"/>
    <cellStyle name="Millares [0] 2 2 8 5 2" xfId="41552" xr:uid="{1565380C-FAE2-413B-A696-938403E9FBFA}"/>
    <cellStyle name="Millares [0] 2 2 8 6" xfId="15750" xr:uid="{9C99D5AC-753F-42C4-9E6F-40E4E960153D}"/>
    <cellStyle name="Millares [0] 2 2 8 7" xfId="16284" xr:uid="{093B179E-2E8F-409C-B7E5-0D63C7BEAC00}"/>
    <cellStyle name="Millares [0] 2 2 8 8" xfId="16827" xr:uid="{0C10748B-90B2-4112-95D0-DAE76D8B4700}"/>
    <cellStyle name="Millares [0] 2 2 8 9" xfId="17371" xr:uid="{D1C86616-F9E6-4425-B864-A5630E4B31AA}"/>
    <cellStyle name="Millares [0] 2 2 9" xfId="653" xr:uid="{00000000-0005-0000-0000-00000D010000}"/>
    <cellStyle name="Millares [0] 2 2 9 10" xfId="42957" xr:uid="{3537B353-83AC-44C3-880E-D0776893B9DE}"/>
    <cellStyle name="Millares [0] 2 2 9 11" xfId="47850" xr:uid="{7E95EE96-C6A8-4352-8D08-43331692E510}"/>
    <cellStyle name="Millares [0] 2 2 9 2" xfId="2884" xr:uid="{D119ACED-DBC3-44CC-BCD6-4F8AEB449506}"/>
    <cellStyle name="Millares [0] 2 2 9 2 2" xfId="11155" xr:uid="{FE3756ED-DB00-4A50-BB16-832D707DBF28}"/>
    <cellStyle name="Millares [0] 2 2 9 2 2 2" xfId="46315" xr:uid="{7154A8EF-9D8B-4D56-8B49-A131AC9EA71A}"/>
    <cellStyle name="Millares [0] 2 2 9 2 3" xfId="13995" xr:uid="{DD258C5B-3B84-4D73-8BE9-6979DA0DFB8B}"/>
    <cellStyle name="Millares [0] 2 2 9 2 4" xfId="41648" xr:uid="{6E729051-860D-4F2B-9A38-C7479CC61C9D}"/>
    <cellStyle name="Millares [0] 2 2 9 2 5" xfId="43919" xr:uid="{3FBF249B-7F56-42ED-85B6-EC127E30EA5B}"/>
    <cellStyle name="Millares [0] 2 2 9 2 6" xfId="48812" xr:uid="{09BFA67E-67DF-47E9-981F-C2B9FFC0B4FE}"/>
    <cellStyle name="Millares [0] 2 2 9 3" xfId="10193" xr:uid="{F998C7E7-F58F-4336-8655-D8AC732DD5BF}"/>
    <cellStyle name="Millares [0] 2 2 9 3 2" xfId="45353" xr:uid="{09D89984-27FB-4BB5-BC84-0BD789A9EB70}"/>
    <cellStyle name="Millares [0] 2 2 9 4" xfId="13033" xr:uid="{47229BAA-5725-4BBC-8543-7E68A23722D3}"/>
    <cellStyle name="Millares [0] 2 2 9 5" xfId="15837" xr:uid="{CA41DE3A-0807-49A1-A00F-96B0280D9DDE}"/>
    <cellStyle name="Millares [0] 2 2 9 6" xfId="16376" xr:uid="{C69CBDE5-83DA-4650-8642-86EE4F4279C6}"/>
    <cellStyle name="Millares [0] 2 2 9 7" xfId="16919" xr:uid="{089CB11C-B88C-4F97-924C-9FDFDE9DC0E8}"/>
    <cellStyle name="Millares [0] 2 2 9 8" xfId="17463" xr:uid="{ACB2A36B-148A-4093-ADE0-F9E52348C5CE}"/>
    <cellStyle name="Millares [0] 2 2 9 9" xfId="18281" xr:uid="{1B7E76D9-0AD5-4B9D-BD45-F4F145BD8502}"/>
    <cellStyle name="Millares [0] 2 20" xfId="29923" xr:uid="{B9CBE3DA-E3AB-4530-B32E-FCC3BCD822A4}"/>
    <cellStyle name="Millares [0] 2 21" xfId="35804" xr:uid="{78998888-A0CA-4E57-98F9-9D721DB75757}"/>
    <cellStyle name="Millares [0] 2 22" xfId="17490" xr:uid="{3E39EA27-A8B5-4F46-B350-0940565329B8}"/>
    <cellStyle name="Millares [0] 2 23" xfId="42076" xr:uid="{4799EEB1-78FA-4A81-9DA9-62384224AB65}"/>
    <cellStyle name="Millares [0] 2 24" xfId="50170" xr:uid="{24CAF8D9-111E-4FD0-9028-ABF441FB8045}"/>
    <cellStyle name="Millares [0] 2 25" xfId="50179" xr:uid="{780114EE-85D3-4A11-9734-3F374DB05695}"/>
    <cellStyle name="Millares [0] 2 3" xfId="129" xr:uid="{00000000-0005-0000-0000-00000E010000}"/>
    <cellStyle name="Millares [0] 2 3 10" xfId="35843" xr:uid="{6BEF2CD3-180C-407C-93EF-67A61F82E861}"/>
    <cellStyle name="Millares [0] 2 3 11" xfId="17501" xr:uid="{BE78B399-B258-463E-98F9-61A55305B0AC}"/>
    <cellStyle name="Millares [0] 2 3 12" xfId="42077" xr:uid="{206B8EA2-8FAA-4F0F-B552-D9B3C8076388}"/>
    <cellStyle name="Millares [0] 2 3 2" xfId="1928" xr:uid="{00000000-0005-0000-0000-00000F010000}"/>
    <cellStyle name="Millares [0] 2 3 2 10" xfId="42078" xr:uid="{0E77813B-777C-45C1-B553-3D6B7EFCB77A}"/>
    <cellStyle name="Millares [0] 2 3 2 2" xfId="4738" xr:uid="{31153BBA-0535-46BC-8702-4B4F5759B5B0}"/>
    <cellStyle name="Millares [0] 2 3 2 2 10" xfId="49810" xr:uid="{40617A31-1B47-4A20-AAE6-054E95F0616A}"/>
    <cellStyle name="Millares [0] 2 3 2 2 2" xfId="5706" xr:uid="{E79CFE6B-470D-4C36-B6FA-9F4145809DE4}"/>
    <cellStyle name="Millares [0] 2 3 2 2 2 2" xfId="8574" xr:uid="{F458092D-0B60-4AA3-BCDC-038807E5DB39}"/>
    <cellStyle name="Millares [0] 2 3 2 2 2 2 2" xfId="12412" xr:uid="{BDE4DE64-4E7B-4E8A-9F9C-C08E8449B9A8}"/>
    <cellStyle name="Millares [0] 2 3 2 2 2 2 2 2" xfId="41989" xr:uid="{D029D444-97E9-450B-826B-74BEA8E89AFB}"/>
    <cellStyle name="Millares [0] 2 3 2 2 2 2 2 3" xfId="22946" xr:uid="{3BED72CF-E57D-4A25-AF30-93F1F14800A1}"/>
    <cellStyle name="Millares [0] 2 3 2 2 2 2 3" xfId="15253" xr:uid="{B2248F65-C01F-4DD5-8C6B-8159CCA15CF0}"/>
    <cellStyle name="Millares [0] 2 3 2 2 2 2 3 2" xfId="28807" xr:uid="{5727569D-BBA9-4F13-B98D-86BCAEB248AF}"/>
    <cellStyle name="Millares [0] 2 3 2 2 2 2 4" xfId="15701" xr:uid="{7584A9EB-5FC8-417E-A1ED-1F550847DF3B}"/>
    <cellStyle name="Millares [0] 2 3 2 2 2 2 4 2" xfId="34689" xr:uid="{75B53407-5086-494C-AEEC-408810E8ECAB}"/>
    <cellStyle name="Millares [0] 2 3 2 2 2 2 5" xfId="40553" xr:uid="{BCE57AE2-CB65-4B45-AE97-B8DC00676472}"/>
    <cellStyle name="Millares [0] 2 3 2 2 2 2 6" xfId="18151" xr:uid="{A7699647-19A5-475E-8EF3-0008050F4451}"/>
    <cellStyle name="Millares [0] 2 3 2 2 2 2 7" xfId="50069" xr:uid="{1BBD6ED0-6F72-444C-9E58-9E2298C74743}"/>
    <cellStyle name="Millares [0] 2 3 2 2 2 3" xfId="12225" xr:uid="{6B9B3752-828A-47D1-9BD2-0748C7C2D1DD}"/>
    <cellStyle name="Millares [0] 2 3 2 2 2 3 2" xfId="41802" xr:uid="{96D3C5B5-54E2-44CA-9DBB-FB5ED443BBD8}"/>
    <cellStyle name="Millares [0] 2 3 2 2 2 3 3" xfId="20163" xr:uid="{663B764A-5213-45EA-8BC6-46EB2B266CDF}"/>
    <cellStyle name="Millares [0] 2 3 2 2 2 4" xfId="15066" xr:uid="{215ADDED-356B-4724-82B9-E35237C0A31D}"/>
    <cellStyle name="Millares [0] 2 3 2 2 2 4 2" xfId="25957" xr:uid="{71D20FB3-DC82-40FD-81CE-88C36A378DCA}"/>
    <cellStyle name="Millares [0] 2 3 2 2 2 5" xfId="15513" xr:uid="{84A102A3-49BE-468E-8902-906DE17E857D}"/>
    <cellStyle name="Millares [0] 2 3 2 2 2 5 2" xfId="31832" xr:uid="{F8E25D61-6BC1-4359-93AE-B7C2AA89FCC6}"/>
    <cellStyle name="Millares [0] 2 3 2 2 2 6" xfId="37699" xr:uid="{B3149787-3416-4D1B-8422-EAE4652EC879}"/>
    <cellStyle name="Millares [0] 2 3 2 2 2 7" xfId="17765" xr:uid="{54BD8680-F587-43DD-AD9B-D5950AEE9F8E}"/>
    <cellStyle name="Millares [0] 2 3 2 2 2 8" xfId="49882" xr:uid="{FF6CB82A-EEA5-4CF7-97F3-74A9C5E7BAF3}"/>
    <cellStyle name="Millares [0] 2 3 2 2 3" xfId="7602" xr:uid="{CB7C42F2-927B-4FF0-A68F-9BD76815D2BA}"/>
    <cellStyle name="Millares [0] 2 3 2 2 3 2" xfId="12340" xr:uid="{4DF2CA7E-A453-4C2B-972C-469BCB8F5272}"/>
    <cellStyle name="Millares [0] 2 3 2 2 3 2 2" xfId="41917" xr:uid="{11BFF266-8941-4A5E-BFDC-682AFCCB6AE5}"/>
    <cellStyle name="Millares [0] 2 3 2 2 3 2 3" xfId="21996" xr:uid="{36E6340B-DE80-4F24-99D2-1D43AB4B1DC0}"/>
    <cellStyle name="Millares [0] 2 3 2 2 3 3" xfId="15181" xr:uid="{00E677ED-B17F-45F3-9EFD-4953A2B40A42}"/>
    <cellStyle name="Millares [0] 2 3 2 2 3 3 2" xfId="27836" xr:uid="{6A9E9CEF-7D58-47EF-A301-165434658D59}"/>
    <cellStyle name="Millares [0] 2 3 2 2 3 4" xfId="15628" xr:uid="{5DEC0CF7-2DDE-45A1-AD60-F6DA2DF94810}"/>
    <cellStyle name="Millares [0] 2 3 2 2 3 4 2" xfId="33718" xr:uid="{B527F126-711B-488B-857F-67FD8948652C}"/>
    <cellStyle name="Millares [0] 2 3 2 2 3 5" xfId="39582" xr:uid="{A73F1DCB-3CDD-4AA6-8602-41E438031FB1}"/>
    <cellStyle name="Millares [0] 2 3 2 2 3 6" xfId="18012" xr:uid="{063972E2-2752-462D-85F7-371CA7F5306C}"/>
    <cellStyle name="Millares [0] 2 3 2 2 3 7" xfId="47282" xr:uid="{F608AF0F-F6C5-47DF-8608-704349FEC92D}"/>
    <cellStyle name="Millares [0] 2 3 2 2 3 8" xfId="49997" xr:uid="{7C4D73A7-574F-4DEB-B82C-804D8ED94531}"/>
    <cellStyle name="Millares [0] 2 3 2 2 4" xfId="12153" xr:uid="{6961C2DA-A87C-4F56-9636-CFA9AEC73647}"/>
    <cellStyle name="Millares [0] 2 3 2 2 4 2" xfId="41730" xr:uid="{CD9974DC-AB2D-4564-B750-56E5B2D5B013}"/>
    <cellStyle name="Millares [0] 2 3 2 2 4 3" xfId="19227" xr:uid="{73B7F2E3-7EC6-496F-AAA7-1C46E1E399CD}"/>
    <cellStyle name="Millares [0] 2 3 2 2 4 4" xfId="47150" xr:uid="{01FDFED6-8C98-4769-A48A-D4B831C6FBCD}"/>
    <cellStyle name="Millares [0] 2 3 2 2 5" xfId="14994" xr:uid="{DE00A58D-E2A2-47E7-9C35-C0442AE8A46A}"/>
    <cellStyle name="Millares [0] 2 3 2 2 5 2" xfId="24987" xr:uid="{BB66DEDE-958C-4EE2-B6D1-3CC8A558F1B9}"/>
    <cellStyle name="Millares [0] 2 3 2 2 6" xfId="15440" xr:uid="{8BB5E185-00F1-48B4-B6D8-E964EE7BA6D1}"/>
    <cellStyle name="Millares [0] 2 3 2 2 6 2" xfId="30861" xr:uid="{385F6099-18A6-45CB-8E78-825FA836FC8A}"/>
    <cellStyle name="Millares [0] 2 3 2 2 7" xfId="36742" xr:uid="{82AC95CB-34AF-497F-A18A-C1325CBF3FEC}"/>
    <cellStyle name="Millares [0] 2 3 2 2 8" xfId="17632" xr:uid="{05121C88-FA08-46A7-8D96-DA51EC3728C2}"/>
    <cellStyle name="Millares [0] 2 3 2 2 9" xfId="46836" xr:uid="{B12A17ED-AA9C-454F-BDEA-3EE3EA5A04EE}"/>
    <cellStyle name="Millares [0] 2 3 2 3" xfId="5222" xr:uid="{FE307C1C-BCAC-4E85-9F11-DC290F320EAA}"/>
    <cellStyle name="Millares [0] 2 3 2 3 2" xfId="8089" xr:uid="{CD46E554-5AF4-4FD0-8A19-A9A3ECA9BEB9}"/>
    <cellStyle name="Millares [0] 2 3 2 3 2 2" xfId="12376" xr:uid="{22F1FF9D-7BEF-4A63-9C33-B49F596B19D0}"/>
    <cellStyle name="Millares [0] 2 3 2 3 2 2 2" xfId="41953" xr:uid="{816BD5A8-F49E-4D45-933F-7BD160245B72}"/>
    <cellStyle name="Millares [0] 2 3 2 3 2 2 3" xfId="22467" xr:uid="{B634C33E-395F-47FF-8FB9-FBBE388C9C1B}"/>
    <cellStyle name="Millares [0] 2 3 2 3 2 3" xfId="15217" xr:uid="{D4903D29-07FC-45C9-9D0C-559ADE164CFC}"/>
    <cellStyle name="Millares [0] 2 3 2 3 2 3 2" xfId="28322" xr:uid="{FD0DFA3F-C27A-4FD0-8B37-1DB08877D268}"/>
    <cellStyle name="Millares [0] 2 3 2 3 2 4" xfId="15664" xr:uid="{D7EE77D7-2597-4223-9B22-8E9D781A6C1E}"/>
    <cellStyle name="Millares [0] 2 3 2 3 2 4 2" xfId="34204" xr:uid="{6A7C9833-B987-4EA1-8753-2A308DD69728}"/>
    <cellStyle name="Millares [0] 2 3 2 3 2 5" xfId="40068" xr:uid="{4B5D74D3-8FBA-4578-B350-F9C75F044102}"/>
    <cellStyle name="Millares [0] 2 3 2 3 2 6" xfId="18082" xr:uid="{89C30C5F-9486-4D51-948C-1BCA9269A0A4}"/>
    <cellStyle name="Millares [0] 2 3 2 3 2 7" xfId="47287" xr:uid="{5667B058-9A25-4D7D-9058-F9419452A191}"/>
    <cellStyle name="Millares [0] 2 3 2 3 2 8" xfId="50033" xr:uid="{09997B45-8FCA-4086-91AE-BD23FAAB87B6}"/>
    <cellStyle name="Millares [0] 2 3 2 3 3" xfId="12189" xr:uid="{3739F115-2F03-4D98-A029-8576D45D9E13}"/>
    <cellStyle name="Millares [0] 2 3 2 3 3 2" xfId="41766" xr:uid="{65A72713-2CEE-41BC-8D14-E450308FD6A0}"/>
    <cellStyle name="Millares [0] 2 3 2 3 3 3" xfId="19692" xr:uid="{C7FB2953-37F9-40E8-B3E6-E8E2B4F5A6A3}"/>
    <cellStyle name="Millares [0] 2 3 2 3 3 4" xfId="47199" xr:uid="{0E367207-7692-48A5-B890-336B4566787B}"/>
    <cellStyle name="Millares [0] 2 3 2 3 4" xfId="15030" xr:uid="{4EDAEA3B-0268-41AC-B52A-E7F445CA2538}"/>
    <cellStyle name="Millares [0] 2 3 2 3 4 2" xfId="25473" xr:uid="{6EF97E34-4086-440D-872C-8DD0BE946C12}"/>
    <cellStyle name="Millares [0] 2 3 2 3 5" xfId="15476" xr:uid="{EC7DCA05-315C-44B1-9F0E-02B8E7C69745}"/>
    <cellStyle name="Millares [0] 2 3 2 3 5 2" xfId="31347" xr:uid="{065B0716-9CB5-493F-9451-0F4F60D053AB}"/>
    <cellStyle name="Millares [0] 2 3 2 3 6" xfId="37220" xr:uid="{B544D5A9-BBA4-47DC-87B5-3B0709602CC2}"/>
    <cellStyle name="Millares [0] 2 3 2 3 7" xfId="17700" xr:uid="{CCE76E9B-1978-4E38-9840-E41830B044D5}"/>
    <cellStyle name="Millares [0] 2 3 2 3 8" xfId="46837" xr:uid="{81F7A127-83F3-45CE-8C11-0F755470B985}"/>
    <cellStyle name="Millares [0] 2 3 2 3 9" xfId="49846" xr:uid="{1952615F-8CE6-477A-B3A8-65C620D2BAF4}"/>
    <cellStyle name="Millares [0] 2 3 2 4" xfId="7117" xr:uid="{39E17FF1-6A26-4E7A-8168-2A6BD292ACC4}"/>
    <cellStyle name="Millares [0] 2 3 2 4 2" xfId="12304" xr:uid="{2C459D7D-F6C6-4D9F-91A2-0619812B467C}"/>
    <cellStyle name="Millares [0] 2 3 2 4 2 2" xfId="41881" xr:uid="{8B5F30FB-FB0B-4942-B022-53325001EA7C}"/>
    <cellStyle name="Millares [0] 2 3 2 4 2 3" xfId="21528" xr:uid="{AEABFF63-94C4-43BF-8C36-DF37D127C371}"/>
    <cellStyle name="Millares [0] 2 3 2 4 3" xfId="15145" xr:uid="{5F6D9333-3A3A-40B4-9C69-67873D8750EC}"/>
    <cellStyle name="Millares [0] 2 3 2 4 3 2" xfId="27352" xr:uid="{A4C9FFC4-3341-4872-B523-8ED1F472F62B}"/>
    <cellStyle name="Millares [0] 2 3 2 4 4" xfId="15592" xr:uid="{BAE997BC-03B4-4885-A8FB-6AAA40364BCE}"/>
    <cellStyle name="Millares [0] 2 3 2 4 4 2" xfId="33233" xr:uid="{34239D27-DD2A-4B86-BFCB-F66103A361AC}"/>
    <cellStyle name="Millares [0] 2 3 2 4 5" xfId="39097" xr:uid="{DF0BC337-470B-4341-83A7-44FA1FA3FE60}"/>
    <cellStyle name="Millares [0] 2 3 2 4 6" xfId="17944" xr:uid="{4D3CD272-97CF-4564-BBDC-9BC38AC8DFA0}"/>
    <cellStyle name="Millares [0] 2 3 2 4 7" xfId="46838" xr:uid="{656CA7EA-4BBF-448B-8E12-257DDC11BB87}"/>
    <cellStyle name="Millares [0] 2 3 2 4 8" xfId="49961" xr:uid="{B1568C03-AA90-43BE-8FC1-FC146E09BBE8}"/>
    <cellStyle name="Millares [0] 2 3 2 5" xfId="4258" xr:uid="{9879FD25-280A-49E0-A81C-B55B48917875}"/>
    <cellStyle name="Millares [0] 2 3 2 5 2" xfId="12116" xr:uid="{4ACC04F9-1C2F-4EA9-BFC7-E07A9C56F9E4}"/>
    <cellStyle name="Millares [0] 2 3 2 5 2 2" xfId="41693" xr:uid="{F5EE8936-FF0D-4751-BEB4-B8C18527D7DA}"/>
    <cellStyle name="Millares [0] 2 3 2 5 3" xfId="14957" xr:uid="{D530DE45-5FEB-4F7A-B991-09A2AFF51EDE}"/>
    <cellStyle name="Millares [0] 2 3 2 5 4" xfId="18779" xr:uid="{5822A541-E145-45E8-99CF-C583EB93A470}"/>
    <cellStyle name="Millares [0] 2 3 2 5 5" xfId="47258" xr:uid="{54E02E21-84D7-4C73-B8FC-E8265601A26A}"/>
    <cellStyle name="Millares [0] 2 3 2 5 6" xfId="49773" xr:uid="{5072CB2A-0A94-4E93-8C50-91F8739BE53F}"/>
    <cellStyle name="Millares [0] 2 3 2 6" xfId="15402" xr:uid="{5B492038-8E0E-4199-B1C6-6360F7013AEC}"/>
    <cellStyle name="Millares [0] 2 3 2 6 2" xfId="24501" xr:uid="{55A3ED74-74B3-4DE7-9564-83C5A87A8593}"/>
    <cellStyle name="Millares [0] 2 3 2 6 3" xfId="47119" xr:uid="{94C8CBBC-B518-4A39-B3A2-5B5BDC40547F}"/>
    <cellStyle name="Millares [0] 2 3 2 7" xfId="30380" xr:uid="{FE4364D0-3C84-42CB-85F3-7C5A9C109C89}"/>
    <cellStyle name="Millares [0] 2 3 2 8" xfId="36261" xr:uid="{94B8ABD0-5F1C-4AFE-A29D-279C854308C0}"/>
    <cellStyle name="Millares [0] 2 3 2 9" xfId="17569" xr:uid="{F4D34005-B7B2-4D4D-BE46-4B566A0037EF}"/>
    <cellStyle name="Millares [0] 2 3 3" xfId="3383" xr:uid="{BAA5D951-7486-4DF3-A1AC-61CA45860B66}"/>
    <cellStyle name="Millares [0] 2 3 3 2" xfId="9089" xr:uid="{C08884FB-DCD2-4127-A5F9-40D086BE5441}"/>
    <cellStyle name="Millares [0] 2 3 3 2 2" xfId="12433" xr:uid="{D0B7A4C9-06C2-4AF6-90C2-DFBA3281987B}"/>
    <cellStyle name="Millares [0] 2 3 3 2 2 2" xfId="42010" xr:uid="{57850A4B-8F85-4118-8C6B-041F2102856B}"/>
    <cellStyle name="Millares [0] 2 3 3 2 2 3" xfId="23453" xr:uid="{3D6F778C-D120-4644-888A-5D5847820C51}"/>
    <cellStyle name="Millares [0] 2 3 3 2 3" xfId="15274" xr:uid="{9B285BD6-6193-49D8-95AD-9243128F2772}"/>
    <cellStyle name="Millares [0] 2 3 3 2 3 2" xfId="29320" xr:uid="{C67737B7-F09B-45B3-B9E7-F2A3E2354285}"/>
    <cellStyle name="Millares [0] 2 3 3 2 4" xfId="15723" xr:uid="{FE6B1F74-9B02-45F3-A439-58164F71D232}"/>
    <cellStyle name="Millares [0] 2 3 3 2 4 2" xfId="35202" xr:uid="{4CF4CCCA-2CFE-4EFD-AE2B-6B6F1F95B650}"/>
    <cellStyle name="Millares [0] 2 3 3 2 5" xfId="41063" xr:uid="{40909052-4E41-496A-BC6B-4D4B669531DC}"/>
    <cellStyle name="Millares [0] 2 3 3 2 6" xfId="18199" xr:uid="{EC929FA8-4178-42F0-8FDB-DDFEF3534055}"/>
    <cellStyle name="Millares [0] 2 3 3 2 7" xfId="46791" xr:uid="{40A3FDA1-A5A3-4171-B16E-5A03F05CC947}"/>
    <cellStyle name="Millares [0] 2 3 3 2 8" xfId="50090" xr:uid="{4C7C655A-04FE-4C30-A718-6191E3A09705}"/>
    <cellStyle name="Millares [0] 2 3 3 3" xfId="6220" xr:uid="{C968A2F8-F26B-43F5-9A09-E2114606B87F}"/>
    <cellStyle name="Millares [0] 2 3 3 3 2" xfId="12246" xr:uid="{39E02E8E-73F5-4AF4-AE9A-CDB1E0750624}"/>
    <cellStyle name="Millares [0] 2 3 3 3 2 2" xfId="41823" xr:uid="{9D27B24B-238F-4240-B512-0D1D67C3EFD1}"/>
    <cellStyle name="Millares [0] 2 3 3 3 3" xfId="15087" xr:uid="{865404EE-D9CE-48A4-8570-FEA9E4F3CB2A}"/>
    <cellStyle name="Millares [0] 2 3 3 3 4" xfId="20666" xr:uid="{B9EA64F9-1177-4D39-80D3-187605CF74B1}"/>
    <cellStyle name="Millares [0] 2 3 3 3 5" xfId="47267" xr:uid="{35D504E9-8ADF-4A3C-9ED6-2FBFD79157BD}"/>
    <cellStyle name="Millares [0] 2 3 3 3 6" xfId="49903" xr:uid="{F1118ECB-7465-4103-A67C-6640B6AD030E}"/>
    <cellStyle name="Millares [0] 2 3 3 4" xfId="11631" xr:uid="{94585553-8036-4861-B696-3E4AE0873716}"/>
    <cellStyle name="Millares [0] 2 3 3 4 2" xfId="26470" xr:uid="{83CB8C87-102A-4DC2-9CD7-ABCA2A1C6C71}"/>
    <cellStyle name="Millares [0] 2 3 3 5" xfId="14471" xr:uid="{F4247B78-98DD-42C1-A324-8498149E0907}"/>
    <cellStyle name="Millares [0] 2 3 3 5 2" xfId="32345" xr:uid="{56DCABD8-1D20-4520-B618-E0239621BCF4}"/>
    <cellStyle name="Millares [0] 2 3 3 6" xfId="15534" xr:uid="{7CCD46B4-B082-4BD7-997B-700B16CE854F}"/>
    <cellStyle name="Millares [0] 2 3 3 6 2" xfId="38210" xr:uid="{8C68300E-1723-43B6-9737-F571DE526926}"/>
    <cellStyle name="Millares [0] 2 3 3 7" xfId="17816" xr:uid="{104F1717-DAE5-4AC3-8A76-6266D8113A5E}"/>
    <cellStyle name="Millares [0] 2 3 3 8" xfId="44395" xr:uid="{5B2227DE-AEB6-4107-8955-389910EB40C9}"/>
    <cellStyle name="Millares [0] 2 3 3 9" xfId="49288" xr:uid="{24B891A7-47E9-40CC-8643-1D24F749351D}"/>
    <cellStyle name="Millares [0] 2 3 4" xfId="6326" xr:uid="{9488F19E-7F35-4771-88DB-2C29DAACD53B}"/>
    <cellStyle name="Millares [0] 2 3 4 2" xfId="9191" xr:uid="{F0D3517A-85EC-438F-8AE6-4E00304F06D2}"/>
    <cellStyle name="Millares [0] 2 3 4 2 2" xfId="12446" xr:uid="{78609303-191B-40E2-A26E-878F8B16FDAE}"/>
    <cellStyle name="Millares [0] 2 3 4 2 2 2" xfId="42023" xr:uid="{1313AE4D-1AAE-4DBF-860F-1C777A7639C9}"/>
    <cellStyle name="Millares [0] 2 3 4 2 2 3" xfId="23555" xr:uid="{D728FD7F-1DB5-4674-8D16-D9D2289D9EA3}"/>
    <cellStyle name="Millares [0] 2 3 4 2 3" xfId="15287" xr:uid="{A8DB317F-C81F-41C6-8D5C-DA8167FD1F3C}"/>
    <cellStyle name="Millares [0] 2 3 4 2 3 2" xfId="29422" xr:uid="{43113FD6-8419-4A55-9E7D-72DD7993D0CC}"/>
    <cellStyle name="Millares [0] 2 3 4 2 4" xfId="15736" xr:uid="{7EEA3175-896B-43CE-8774-837928F2853D}"/>
    <cellStyle name="Millares [0] 2 3 4 2 4 2" xfId="35304" xr:uid="{0409B819-8382-4FE0-BCBF-749B10B495BF}"/>
    <cellStyle name="Millares [0] 2 3 4 2 5" xfId="41163" xr:uid="{0973E09C-C99D-4DFB-8226-07E37DB9C95E}"/>
    <cellStyle name="Millares [0] 2 3 4 2 6" xfId="18220" xr:uid="{742D41F1-ACD2-4F9C-8304-D48D1F00FF06}"/>
    <cellStyle name="Millares [0] 2 3 4 2 7" xfId="50103" xr:uid="{4F31DD2E-DE1D-4328-B141-D138FA8C473A}"/>
    <cellStyle name="Millares [0] 2 3 4 3" xfId="12263" xr:uid="{8AA83D7D-3882-4E64-A772-E7953672A36D}"/>
    <cellStyle name="Millares [0] 2 3 4 3 2" xfId="41840" xr:uid="{5E7D5EAE-9594-46D7-BDBF-2EDF5F3A3008}"/>
    <cellStyle name="Millares [0] 2 3 4 3 3" xfId="20767" xr:uid="{A48818CE-F1CA-4A8E-B11B-16EE5E06FA6F}"/>
    <cellStyle name="Millares [0] 2 3 4 4" xfId="15104" xr:uid="{FDE5C1BA-1483-46EE-B6CE-8D5E340822A9}"/>
    <cellStyle name="Millares [0] 2 3 4 4 2" xfId="26576" xr:uid="{8860FF2A-A077-462E-8A1A-B6E283756790}"/>
    <cellStyle name="Millares [0] 2 3 4 5" xfId="15551" xr:uid="{0DC5511E-650A-4F75-B06C-A1AABA4B94EA}"/>
    <cellStyle name="Millares [0] 2 3 4 5 2" xfId="32451" xr:uid="{B7D43E76-67BB-4938-9EAC-E46CFA877A99}"/>
    <cellStyle name="Millares [0] 2 3 4 6" xfId="38316" xr:uid="{6B1DDFCA-4C2C-4401-9EBC-9E6F77DDF594}"/>
    <cellStyle name="Millares [0] 2 3 4 7" xfId="17840" xr:uid="{B3A7C15B-987F-4A4D-B773-59894F03D827}"/>
    <cellStyle name="Millares [0] 2 3 4 8" xfId="46839" xr:uid="{A772B669-768E-4F1A-BEB3-BC776C033A50}"/>
    <cellStyle name="Millares [0] 2 3 4 9" xfId="49920" xr:uid="{CB08DBD2-088C-4310-859B-1B24256332EF}"/>
    <cellStyle name="Millares [0] 2 3 5" xfId="9582" xr:uid="{05C6F7EC-37BE-4D37-94F1-028C1653CB3B}"/>
    <cellStyle name="Millares [0] 2 3 5 2" xfId="12460" xr:uid="{D29BA27E-E7DE-4392-A07F-F2287ABCF12A}"/>
    <cellStyle name="Millares [0] 2 3 5 2 2" xfId="42037" xr:uid="{90FC6A45-CE31-4A3E-A951-E72751873C07}"/>
    <cellStyle name="Millares [0] 2 3 5 2 3" xfId="23942" xr:uid="{A9BF74FB-273A-4EB0-B797-F1AA9C260370}"/>
    <cellStyle name="Millares [0] 2 3 5 2 4" xfId="47244" xr:uid="{558FB656-9801-4ED3-AC0C-1FD7B5A32BF4}"/>
    <cellStyle name="Millares [0] 2 3 5 3" xfId="15301" xr:uid="{3EAE0D25-7D46-44AA-A623-23448A5A2426}"/>
    <cellStyle name="Millares [0] 2 3 5 3 2" xfId="29812" xr:uid="{8A71D29B-B831-4FCB-8983-0F4F8F537302}"/>
    <cellStyle name="Millares [0] 2 3 5 4" xfId="15751" xr:uid="{3B7278A2-0B6C-4763-8478-3573B2036B4F}"/>
    <cellStyle name="Millares [0] 2 3 5 4 2" xfId="35694" xr:uid="{647A3C60-97F0-4BAB-999F-8825808800D6}"/>
    <cellStyle name="Millares [0] 2 3 5 5" xfId="41553" xr:uid="{BD8480F1-4F2C-4456-B84E-3BC59C64038B}"/>
    <cellStyle name="Millares [0] 2 3 5 6" xfId="18265" xr:uid="{F6A480F0-1E77-4A23-B0BE-C62FAD8D6DC7}"/>
    <cellStyle name="Millares [0] 2 3 5 7" xfId="47094" xr:uid="{5F9F8DF8-95AB-4BE1-8943-5EDF59700F8A}"/>
    <cellStyle name="Millares [0] 2 3 5 8" xfId="50117" xr:uid="{7C561142-C0E6-42CB-8EA7-9CF232B888AA}"/>
    <cellStyle name="Millares [0] 2 3 6" xfId="3855" xr:uid="{86704428-9CC8-4EE4-9196-28C42A838441}"/>
    <cellStyle name="Millares [0] 2 3 6 2" xfId="12074" xr:uid="{50474163-016B-4513-8E5B-E30638D8DD4A}"/>
    <cellStyle name="Millares [0] 2 3 6 2 2" xfId="41651" xr:uid="{D388E989-A250-4AEA-BF4C-1C0698C57AF2}"/>
    <cellStyle name="Millares [0] 2 3 6 3" xfId="14915" xr:uid="{7D6945F4-F928-4EDD-84B0-F801D5878F12}"/>
    <cellStyle name="Millares [0] 2 3 6 4" xfId="15845" xr:uid="{65C426CF-AF50-4B47-8A63-AE0CE1808185}"/>
    <cellStyle name="Millares [0] 2 3 6 5" xfId="18289" xr:uid="{DECBD476-D5ED-43A0-B172-7113EA933779}"/>
    <cellStyle name="Millares [0] 2 3 6 6" xfId="47106" xr:uid="{3FDCE34F-F191-4D35-88D7-7C5481E2EF71}"/>
    <cellStyle name="Millares [0] 2 3 6 7" xfId="49731" xr:uid="{5A12611B-5B46-49FD-823D-2C481C4626B8}"/>
    <cellStyle name="Millares [0] 2 3 7" xfId="9667" xr:uid="{0BE0F647-BBCE-416A-A557-0A1A01A0A391}"/>
    <cellStyle name="Millares [0] 2 3 7 2" xfId="12507" xr:uid="{5F68A5ED-4BEC-4A2B-929E-3C37C185098C}"/>
    <cellStyle name="Millares [0] 2 3 7 3" xfId="15348" xr:uid="{C70924D8-1FCE-41EF-BD2A-1FF7D65D7ABB}"/>
    <cellStyle name="Millares [0] 2 3 7 4" xfId="18375" xr:uid="{FA77BF69-4DE8-4396-A20E-06C686BE2192}"/>
    <cellStyle name="Millares [0] 2 3 7 5" xfId="50164" xr:uid="{E925C756-C4D9-4AC9-9E9D-929A803E7F85}"/>
    <cellStyle name="Millares [0] 2 3 8" xfId="15360" xr:uid="{A956C728-B1F6-4153-A952-5E9CDCB62E15}"/>
    <cellStyle name="Millares [0] 2 3 8 2" xfId="24084" xr:uid="{C1B80423-C386-4963-A009-23037D15DD17}"/>
    <cellStyle name="Millares [0] 2 3 9" xfId="29962" xr:uid="{19A20262-AF32-4207-9250-89BA82D02975}"/>
    <cellStyle name="Millares [0] 2 4" xfId="162" xr:uid="{00000000-0005-0000-0000-000010010000}"/>
    <cellStyle name="Millares [0] 2 4 10" xfId="9730" xr:uid="{A965C669-E450-4F0F-AB41-3104BC37DC62}"/>
    <cellStyle name="Millares [0] 2 4 11" xfId="12570" xr:uid="{5644EE51-EE88-4B88-B792-80180DC2A6C0}"/>
    <cellStyle name="Millares [0] 2 4 12" xfId="15366" xr:uid="{247D3052-3D7B-4AB1-BAFE-E33CE9226209}"/>
    <cellStyle name="Millares [0] 2 4 13" xfId="15913" xr:uid="{428DE0D4-701A-4C9C-B7B4-38EE5269E438}"/>
    <cellStyle name="Millares [0] 2 4 14" xfId="16456" xr:uid="{843AB5F0-ED63-4495-A201-B28F508AD19F}"/>
    <cellStyle name="Millares [0] 2 4 15" xfId="17000" xr:uid="{720311FA-FFA5-4570-B974-BD07E720D313}"/>
    <cellStyle name="Millares [0] 2 4 16" xfId="17509" xr:uid="{A507202E-EAA2-4C97-8D91-A493AA099DBA}"/>
    <cellStyle name="Millares [0] 2 4 17" xfId="42079" xr:uid="{53E59199-A637-4E19-BA4D-7D1AF862D6CA}"/>
    <cellStyle name="Millares [0] 2 4 18" xfId="42494" xr:uid="{A8EB1756-F0BD-4ED1-96DE-5D253E92B23D}"/>
    <cellStyle name="Millares [0] 2 4 19" xfId="47387" xr:uid="{5EC57615-359F-4105-856C-52A5FD11D47E}"/>
    <cellStyle name="Millares [0] 2 4 2" xfId="276" xr:uid="{00000000-0005-0000-0000-000011010000}"/>
    <cellStyle name="Millares [0] 2 4 2 10" xfId="15408" xr:uid="{52831713-5BB7-4BB5-99FC-B56537D410AA}"/>
    <cellStyle name="Millares [0] 2 4 2 11" xfId="16017" xr:uid="{E0A2BD2C-78B6-44E5-9D63-3B7F4FFF0663}"/>
    <cellStyle name="Millares [0] 2 4 2 12" xfId="16560" xr:uid="{43F0F8CE-0E90-4452-9098-6EFD6C94484E}"/>
    <cellStyle name="Millares [0] 2 4 2 13" xfId="17104" xr:uid="{3F97544F-6933-4A09-99B1-A506A2FD922A}"/>
    <cellStyle name="Millares [0] 2 4 2 14" xfId="17576" xr:uid="{E2D50E30-DB98-452A-9698-2CA57D93140D}"/>
    <cellStyle name="Millares [0] 2 4 2 15" xfId="42598" xr:uid="{7139C446-50A7-43F4-9A91-1ECB0A55A7B9}"/>
    <cellStyle name="Millares [0] 2 4 2 16" xfId="47491" xr:uid="{12CD5AC9-1523-48D0-9466-140117664B02}"/>
    <cellStyle name="Millares [0] 2 4 2 2" xfId="503" xr:uid="{00000000-0005-0000-0000-000012010000}"/>
    <cellStyle name="Millares [0] 2 4 2 2 10" xfId="16229" xr:uid="{EEE8DE22-D840-4213-8747-5B9D224968FD}"/>
    <cellStyle name="Millares [0] 2 4 2 2 11" xfId="16772" xr:uid="{769002A5-583D-4061-8F55-8A7F10186712}"/>
    <cellStyle name="Millares [0] 2 4 2 2 12" xfId="17316" xr:uid="{FE52FA7E-5ECA-46D7-B759-7436108AD9C0}"/>
    <cellStyle name="Millares [0] 2 4 2 2 13" xfId="17637" xr:uid="{A3DC1F28-B934-4D14-8DB6-386D50A0B20F}"/>
    <cellStyle name="Millares [0] 2 4 2 2 14" xfId="42810" xr:uid="{1E5429EB-AF81-4178-AB0D-346476193886}"/>
    <cellStyle name="Millares [0] 2 4 2 2 15" xfId="47703" xr:uid="{7DDB5D63-8D2B-4C9D-917E-A38A3CFEC144}"/>
    <cellStyle name="Millares [0] 2 4 2 2 2" xfId="2319" xr:uid="{061F2D76-5D58-4C72-9AEE-DB63AF7748C1}"/>
    <cellStyle name="Millares [0] 2 4 2 2 2 2" xfId="8593" xr:uid="{B47DECCB-BA1F-437F-BEF4-3E9D332F4E9A}"/>
    <cellStyle name="Millares [0] 2 4 2 2 2 2 2" xfId="12417" xr:uid="{05E471E8-E88D-4092-8C6E-032074BB56A1}"/>
    <cellStyle name="Millares [0] 2 4 2 2 2 2 2 2" xfId="41994" xr:uid="{7FE3273D-14BA-4B02-AAF7-49C07189A051}"/>
    <cellStyle name="Millares [0] 2 4 2 2 2 2 2 3" xfId="22965" xr:uid="{3E137A7D-3F99-4ED0-9C1D-DDED79DCAF36}"/>
    <cellStyle name="Millares [0] 2 4 2 2 2 2 3" xfId="15258" xr:uid="{97E771E1-5701-47E8-B086-98E5AADEB5CF}"/>
    <cellStyle name="Millares [0] 2 4 2 2 2 2 3 2" xfId="28826" xr:uid="{5E735BCA-D652-42B3-AB0F-735951688F01}"/>
    <cellStyle name="Millares [0] 2 4 2 2 2 2 4" xfId="15706" xr:uid="{8118D03A-22CD-4417-9D51-B8CB476C67B0}"/>
    <cellStyle name="Millares [0] 2 4 2 2 2 2 4 2" xfId="34708" xr:uid="{D1C66108-333F-4507-8CAD-6F58557CAD70}"/>
    <cellStyle name="Millares [0] 2 4 2 2 2 2 5" xfId="40572" xr:uid="{865D550F-EB01-49B7-9C47-7AB8355C36CC}"/>
    <cellStyle name="Millares [0] 2 4 2 2 2 2 6" xfId="18157" xr:uid="{D09F5E80-1A67-4B66-8CE5-2DF1014243E1}"/>
    <cellStyle name="Millares [0] 2 4 2 2 2 2 7" xfId="45750" xr:uid="{32D5CC6F-6383-4BBF-AD4D-274AB34D4C53}"/>
    <cellStyle name="Millares [0] 2 4 2 2 2 2 8" xfId="50074" xr:uid="{DE40CC92-C5C3-4D50-B56F-40EF8DDC9B9C}"/>
    <cellStyle name="Millares [0] 2 4 2 2 2 3" xfId="5725" xr:uid="{04E9118D-E2FA-4242-8FC4-9E6B8A3DA27D}"/>
    <cellStyle name="Millares [0] 2 4 2 2 2 3 2" xfId="12230" xr:uid="{05511261-641F-4879-AFA3-9CB5C5559A38}"/>
    <cellStyle name="Millares [0] 2 4 2 2 2 3 2 2" xfId="41807" xr:uid="{F179F25E-C3FE-4C78-8669-5110636ACC54}"/>
    <cellStyle name="Millares [0] 2 4 2 2 2 3 3" xfId="15071" xr:uid="{F6523A35-21BF-479A-B2F6-15F78D0D2728}"/>
    <cellStyle name="Millares [0] 2 4 2 2 2 3 4" xfId="20182" xr:uid="{C8475F50-CA25-4BC3-9A2B-55DE97E9F6A7}"/>
    <cellStyle name="Millares [0] 2 4 2 2 2 3 5" xfId="49887" xr:uid="{57834CF9-48DD-453B-882E-4DF57DB9C69A}"/>
    <cellStyle name="Millares [0] 2 4 2 2 2 4" xfId="10590" xr:uid="{14FE7875-4384-4CE8-9456-F27CD71B4828}"/>
    <cellStyle name="Millares [0] 2 4 2 2 2 4 2" xfId="25976" xr:uid="{5ED797CE-BE4D-4259-BA8C-A69AC4A528F8}"/>
    <cellStyle name="Millares [0] 2 4 2 2 2 5" xfId="13430" xr:uid="{13735B9B-3041-49F0-B73A-989E10A0E968}"/>
    <cellStyle name="Millares [0] 2 4 2 2 2 5 2" xfId="31851" xr:uid="{C47BF0C2-A1DC-4EC9-A21D-F8AF67273EAD}"/>
    <cellStyle name="Millares [0] 2 4 2 2 2 6" xfId="15518" xr:uid="{F306E261-B16A-46EA-B41C-E3D225293C8E}"/>
    <cellStyle name="Millares [0] 2 4 2 2 2 6 2" xfId="37718" xr:uid="{3D2284A0-C09A-4223-8443-E82AEBF47FD3}"/>
    <cellStyle name="Millares [0] 2 4 2 2 2 7" xfId="17772" xr:uid="{ECDAA0ED-05EA-489E-A9E0-506869659AD1}"/>
    <cellStyle name="Millares [0] 2 4 2 2 2 8" xfId="43354" xr:uid="{7D7AFACD-2C56-48DD-B0C4-7EB80FC7EE08}"/>
    <cellStyle name="Millares [0] 2 4 2 2 2 9" xfId="48247" xr:uid="{6531E67E-BC0E-46DC-AC47-BFF179D4DEBF}"/>
    <cellStyle name="Millares [0] 2 4 2 2 3" xfId="2737" xr:uid="{80A2C7BC-B241-4545-B9CB-59442AD7148C}"/>
    <cellStyle name="Millares [0] 2 4 2 2 3 2" xfId="7621" xr:uid="{8825AE7D-8BAE-4882-8E80-06280337CBCA}"/>
    <cellStyle name="Millares [0] 2 4 2 2 3 2 2" xfId="12345" xr:uid="{974DD787-ECFE-4DD5-BABF-482EE1B1665C}"/>
    <cellStyle name="Millares [0] 2 4 2 2 3 2 2 2" xfId="41922" xr:uid="{6134F5CF-6047-4432-8F5E-6057289B4923}"/>
    <cellStyle name="Millares [0] 2 4 2 2 3 2 3" xfId="15186" xr:uid="{9EA891C5-B2A9-4F8C-9552-BF5C514E8601}"/>
    <cellStyle name="Millares [0] 2 4 2 2 3 2 4" xfId="22015" xr:uid="{CF4C8745-21AE-45BF-9F4C-FBA9B4F2CFA4}"/>
    <cellStyle name="Millares [0] 2 4 2 2 3 2 5" xfId="46168" xr:uid="{70961686-D8A2-4D18-A85C-D8144E7AF93D}"/>
    <cellStyle name="Millares [0] 2 4 2 2 3 2 6" xfId="50002" xr:uid="{58850EB4-F8C1-46B6-99DC-8CCF7C331B81}"/>
    <cellStyle name="Millares [0] 2 4 2 2 3 3" xfId="11008" xr:uid="{8F34A165-19E1-4E9A-889A-3F8DCB25ED7D}"/>
    <cellStyle name="Millares [0] 2 4 2 2 3 3 2" xfId="27855" xr:uid="{A56ABD40-47DF-400F-942E-43141F6554C9}"/>
    <cellStyle name="Millares [0] 2 4 2 2 3 4" xfId="13848" xr:uid="{057411BD-F1BA-4EC8-AFD9-02903DB68512}"/>
    <cellStyle name="Millares [0] 2 4 2 2 3 4 2" xfId="33737" xr:uid="{7843135C-2D6E-4D70-8A60-7B09C4AEFF28}"/>
    <cellStyle name="Millares [0] 2 4 2 2 3 5" xfId="15633" xr:uid="{E51F3BBB-E846-4A18-B5C3-8F441EDF29E7}"/>
    <cellStyle name="Millares [0] 2 4 2 2 3 5 2" xfId="39601" xr:uid="{E4A7ACE6-0955-4DBC-BFD5-C8A1097CFE83}"/>
    <cellStyle name="Millares [0] 2 4 2 2 3 6" xfId="18019" xr:uid="{3101BF23-965F-45CC-81CD-A08E9231A9A9}"/>
    <cellStyle name="Millares [0] 2 4 2 2 3 7" xfId="43772" xr:uid="{0C56C6C7-3236-4AD4-8BB5-FA2BA7904D8F}"/>
    <cellStyle name="Millares [0] 2 4 2 2 3 8" xfId="48665" xr:uid="{C62638CB-D31E-494A-8E84-32B8D4DD5528}"/>
    <cellStyle name="Millares [0] 2 4 2 2 4" xfId="3281" xr:uid="{5CA4749C-F05C-4442-B71B-B0165ACD94AC}"/>
    <cellStyle name="Millares [0] 2 4 2 2 4 2" xfId="11552" xr:uid="{11C0D53F-3CC2-4E88-821C-69BB9C317BAB}"/>
    <cellStyle name="Millares [0] 2 4 2 2 4 2 2" xfId="41735" xr:uid="{96CAA25D-49A0-4A2A-8BB9-4819A867AB15}"/>
    <cellStyle name="Millares [0] 2 4 2 2 4 2 3" xfId="46712" xr:uid="{7E2A9D8F-8169-49A2-93DB-83FBF0ECBD40}"/>
    <cellStyle name="Millares [0] 2 4 2 2 4 3" xfId="14392" xr:uid="{2A7F31D3-70AB-4516-BC71-AD8B93A01932}"/>
    <cellStyle name="Millares [0] 2 4 2 2 4 4" xfId="19245" xr:uid="{6D9F0B07-1420-4C93-8012-4C110723D510}"/>
    <cellStyle name="Millares [0] 2 4 2 2 4 5" xfId="44316" xr:uid="{D9B3103E-6D6B-432B-8F76-E6F42F201276}"/>
    <cellStyle name="Millares [0] 2 4 2 2 4 6" xfId="49209" xr:uid="{3364F589-99E3-43E9-996C-BAD9AF593531}"/>
    <cellStyle name="Millares [0] 2 4 2 2 5" xfId="3783" xr:uid="{D274B55D-83CC-4770-9774-1863EF3181EB}"/>
    <cellStyle name="Millares [0] 2 4 2 2 5 2" xfId="12024" xr:uid="{F010E3EB-F9FF-4597-85FD-1A518C7A42A2}"/>
    <cellStyle name="Millares [0] 2 4 2 2 5 3" xfId="14864" xr:uid="{F4AC06B1-8587-4125-B352-659197A49D79}"/>
    <cellStyle name="Millares [0] 2 4 2 2 5 4" xfId="25006" xr:uid="{57DD86DE-929C-4545-B8CE-60DD0FA9A6D8}"/>
    <cellStyle name="Millares [0] 2 4 2 2 5 5" xfId="44788" xr:uid="{47E49CAE-AB5D-4F17-86B5-93CC87687BB0}"/>
    <cellStyle name="Millares [0] 2 4 2 2 5 6" xfId="49681" xr:uid="{D7539422-7CCB-4126-A2C5-912528197911}"/>
    <cellStyle name="Millares [0] 2 4 2 2 6" xfId="4757" xr:uid="{053D08FA-850E-4EB3-9F63-B97CAB3BC240}"/>
    <cellStyle name="Millares [0] 2 4 2 2 6 2" xfId="12158" xr:uid="{FD7F05A4-6B63-490A-9979-45E4B5992C07}"/>
    <cellStyle name="Millares [0] 2 4 2 2 6 3" xfId="14999" xr:uid="{08B765BA-3B95-4792-B1F8-F71500B9E330}"/>
    <cellStyle name="Millares [0] 2 4 2 2 6 4" xfId="30880" xr:uid="{A149D1EB-7DDF-405E-BE04-8B21A71D2C2A}"/>
    <cellStyle name="Millares [0] 2 4 2 2 6 5" xfId="45206" xr:uid="{2DE07ED4-40EC-4B63-829B-C6C094C0FDA3}"/>
    <cellStyle name="Millares [0] 2 4 2 2 6 6" xfId="49815" xr:uid="{FA9C140E-0BBC-467F-B324-C3B40B6AEA22}"/>
    <cellStyle name="Millares [0] 2 4 2 2 7" xfId="10046" xr:uid="{3E497ED7-5E6C-490B-94BA-2E8F88869DE6}"/>
    <cellStyle name="Millares [0] 2 4 2 2 7 2" xfId="36761" xr:uid="{BBED2D4F-167A-4A72-BC4F-51E68C48CC91}"/>
    <cellStyle name="Millares [0] 2 4 2 2 8" xfId="12886" xr:uid="{D7D481D3-AAFA-48CC-8EDB-6BF1BDAD8663}"/>
    <cellStyle name="Millares [0] 2 4 2 2 9" xfId="15445" xr:uid="{DE83AF7A-60AA-4C97-AF94-FB03536515B8}"/>
    <cellStyle name="Millares [0] 2 4 2 3" xfId="2107" xr:uid="{80C74DD5-9E95-452C-962F-0ABD207B2928}"/>
    <cellStyle name="Millares [0] 2 4 2 3 2" xfId="8108" xr:uid="{53278695-A7DE-4AA8-A200-757A2A85F274}"/>
    <cellStyle name="Millares [0] 2 4 2 3 2 2" xfId="12381" xr:uid="{279A28AD-272D-4229-BD8C-BE6D346924FB}"/>
    <cellStyle name="Millares [0] 2 4 2 3 2 2 2" xfId="41958" xr:uid="{A8B79F11-E1BD-47A1-99F7-28554DFE8793}"/>
    <cellStyle name="Millares [0] 2 4 2 3 2 2 3" xfId="22486" xr:uid="{B6C99025-1DF5-4DA6-9D73-5E399EEA6F19}"/>
    <cellStyle name="Millares [0] 2 4 2 3 2 3" xfId="15222" xr:uid="{C93D6199-0140-47B5-BFC9-69B189BA7429}"/>
    <cellStyle name="Millares [0] 2 4 2 3 2 3 2" xfId="28341" xr:uid="{1F318D18-0967-4AEF-A322-8EA703AA1781}"/>
    <cellStyle name="Millares [0] 2 4 2 3 2 4" xfId="15669" xr:uid="{50AE2305-C9B2-4A85-B0D7-7A8455787106}"/>
    <cellStyle name="Millares [0] 2 4 2 3 2 4 2" xfId="34223" xr:uid="{338D2B0A-D5A5-4A72-94C2-6B592A4813EF}"/>
    <cellStyle name="Millares [0] 2 4 2 3 2 5" xfId="40087" xr:uid="{9A5A8D33-D827-474A-BDF5-3D78D3127D6C}"/>
    <cellStyle name="Millares [0] 2 4 2 3 2 6" xfId="18088" xr:uid="{283F13ED-B82C-4DFF-B111-99C34B1518CF}"/>
    <cellStyle name="Millares [0] 2 4 2 3 2 7" xfId="45538" xr:uid="{08DB070B-2426-4B68-BCEB-A3E7E5529DF1}"/>
    <cellStyle name="Millares [0] 2 4 2 3 2 8" xfId="50038" xr:uid="{97FFAC8A-44CF-451C-BDBD-22EB03E982AD}"/>
    <cellStyle name="Millares [0] 2 4 2 3 3" xfId="5241" xr:uid="{8D869789-37B1-4C59-BF6A-F89A5CD972AA}"/>
    <cellStyle name="Millares [0] 2 4 2 3 3 2" xfId="12194" xr:uid="{40EB2344-1954-4EF4-8073-15E3C4C29E29}"/>
    <cellStyle name="Millares [0] 2 4 2 3 3 2 2" xfId="41771" xr:uid="{57C56D85-566F-4B49-8B69-675BCE02D9D4}"/>
    <cellStyle name="Millares [0] 2 4 2 3 3 3" xfId="15035" xr:uid="{D8E9C63A-6A89-4C47-A38F-DAFC4D75FA03}"/>
    <cellStyle name="Millares [0] 2 4 2 3 3 4" xfId="19711" xr:uid="{F054B3CC-A02C-4C1F-8136-E4E762DC5DE2}"/>
    <cellStyle name="Millares [0] 2 4 2 3 3 5" xfId="49851" xr:uid="{31298B59-1689-446F-A715-E6799555696F}"/>
    <cellStyle name="Millares [0] 2 4 2 3 4" xfId="10378" xr:uid="{492E1F48-F4C2-43E8-A977-513189B48FAC}"/>
    <cellStyle name="Millares [0] 2 4 2 3 4 2" xfId="25492" xr:uid="{E82E811A-FEF2-4F52-912E-5C7E446BA1CC}"/>
    <cellStyle name="Millares [0] 2 4 2 3 5" xfId="13218" xr:uid="{CB00C8FA-670D-45C5-98E1-A6BDAF059435}"/>
    <cellStyle name="Millares [0] 2 4 2 3 5 2" xfId="31366" xr:uid="{5C77622B-D764-4959-9C3C-64E305337CFB}"/>
    <cellStyle name="Millares [0] 2 4 2 3 6" xfId="15481" xr:uid="{DD1F0A5E-B738-4C23-B0B5-18680E475022}"/>
    <cellStyle name="Millares [0] 2 4 2 3 6 2" xfId="37239" xr:uid="{5C925E44-84A6-415F-A251-0A11D49EB5BC}"/>
    <cellStyle name="Millares [0] 2 4 2 3 7" xfId="17706" xr:uid="{822FF575-5017-405C-9892-DB3DEE61A9E7}"/>
    <cellStyle name="Millares [0] 2 4 2 3 8" xfId="43142" xr:uid="{CEE0F8B5-629C-4155-BF90-FBE2C5FC9E3A}"/>
    <cellStyle name="Millares [0] 2 4 2 3 9" xfId="48035" xr:uid="{D95D5903-2DE7-4F38-9F04-8E4960167C73}"/>
    <cellStyle name="Millares [0] 2 4 2 4" xfId="2525" xr:uid="{D3C8352D-C7F0-4F15-BBD0-C84D3D5EE289}"/>
    <cellStyle name="Millares [0] 2 4 2 4 2" xfId="7136" xr:uid="{F01E98D0-1618-4B83-878F-821F8D7C98FA}"/>
    <cellStyle name="Millares [0] 2 4 2 4 2 2" xfId="12309" xr:uid="{6A082517-C2D5-4937-90AA-BDEC3A5257C9}"/>
    <cellStyle name="Millares [0] 2 4 2 4 2 2 2" xfId="41886" xr:uid="{07343F2E-38E8-4204-98C9-04B204EF0515}"/>
    <cellStyle name="Millares [0] 2 4 2 4 2 3" xfId="15150" xr:uid="{2CDAFB2D-16B5-4D5B-8AB1-F7AB08389694}"/>
    <cellStyle name="Millares [0] 2 4 2 4 2 4" xfId="21547" xr:uid="{A50E38D1-9460-41CE-8E2D-FD872E264FF9}"/>
    <cellStyle name="Millares [0] 2 4 2 4 2 5" xfId="45956" xr:uid="{3D3F6D2F-B9C8-48B9-AC8A-9D27B10CBFD5}"/>
    <cellStyle name="Millares [0] 2 4 2 4 2 6" xfId="49966" xr:uid="{EEB6ABC2-289A-43B2-955F-279A022B2BB8}"/>
    <cellStyle name="Millares [0] 2 4 2 4 3" xfId="10796" xr:uid="{B89E2FE0-4C48-4BA7-9020-D9C388E3682B}"/>
    <cellStyle name="Millares [0] 2 4 2 4 3 2" xfId="27371" xr:uid="{D1F45447-32B3-4D42-ADE4-4564A8E678F2}"/>
    <cellStyle name="Millares [0] 2 4 2 4 4" xfId="13636" xr:uid="{0D30C2E8-0690-4834-B936-10C35F653FA5}"/>
    <cellStyle name="Millares [0] 2 4 2 4 4 2" xfId="33252" xr:uid="{CD5D2C6F-84CF-48D5-A106-87FA06855CB0}"/>
    <cellStyle name="Millares [0] 2 4 2 4 5" xfId="15597" xr:uid="{7A8E9B20-1CF7-43DC-81F9-3C9BCEE32AB2}"/>
    <cellStyle name="Millares [0] 2 4 2 4 5 2" xfId="39116" xr:uid="{1BF47F65-9FC3-4804-80FC-DF5DF82B4DB6}"/>
    <cellStyle name="Millares [0] 2 4 2 4 6" xfId="17950" xr:uid="{EF10A0F0-A783-41D8-9985-1B04F29ACB1A}"/>
    <cellStyle name="Millares [0] 2 4 2 4 7" xfId="43560" xr:uid="{EA47E3C8-C67F-4E97-8C36-2C4DB2058FB6}"/>
    <cellStyle name="Millares [0] 2 4 2 4 8" xfId="48453" xr:uid="{C77464CE-0163-4245-8A64-AFBC5E641F23}"/>
    <cellStyle name="Millares [0] 2 4 2 5" xfId="3069" xr:uid="{190CE4C9-59F9-49CD-88ED-EDB3C57EE13C}"/>
    <cellStyle name="Millares [0] 2 4 2 5 2" xfId="11340" xr:uid="{2DE8800D-C124-46F4-8D39-542CC88F0EA7}"/>
    <cellStyle name="Millares [0] 2 4 2 5 2 2" xfId="41699" xr:uid="{A8723014-B9B7-4809-988A-0FF302503800}"/>
    <cellStyle name="Millares [0] 2 4 2 5 2 3" xfId="46500" xr:uid="{81C90E54-3D78-436E-9C61-09A8C57DFCCA}"/>
    <cellStyle name="Millares [0] 2 4 2 5 3" xfId="14180" xr:uid="{CDB2032C-BF76-485C-AC07-2238D6D003A1}"/>
    <cellStyle name="Millares [0] 2 4 2 5 4" xfId="18789" xr:uid="{F7147308-1F30-4147-9A77-56142AC0C21F}"/>
    <cellStyle name="Millares [0] 2 4 2 5 5" xfId="44104" xr:uid="{75A0D148-6CE2-4DCB-92F3-F83147A80A27}"/>
    <cellStyle name="Millares [0] 2 4 2 5 6" xfId="48997" xr:uid="{D6839B6A-93C1-48D3-B355-A09AC8114BDE}"/>
    <cellStyle name="Millares [0] 2 4 2 6" xfId="3571" xr:uid="{F3AA427C-E550-48AB-AE27-08441A978729}"/>
    <cellStyle name="Millares [0] 2 4 2 6 2" xfId="11812" xr:uid="{CE05F4BE-FA79-4612-B8F8-06994258DFFA}"/>
    <cellStyle name="Millares [0] 2 4 2 6 3" xfId="14652" xr:uid="{C42B9658-02BD-4C9E-92D6-6D514DA063CF}"/>
    <cellStyle name="Millares [0] 2 4 2 6 4" xfId="24521" xr:uid="{2A4863FE-6219-4D5E-A9E1-B82804DEE4F3}"/>
    <cellStyle name="Millares [0] 2 4 2 6 5" xfId="44576" xr:uid="{634EDC02-5E84-4C38-B2FB-F82B9A8F3919}"/>
    <cellStyle name="Millares [0] 2 4 2 6 6" xfId="49469" xr:uid="{F35C7147-D3C1-43D4-8451-9767FECF3066}"/>
    <cellStyle name="Millares [0] 2 4 2 7" xfId="4276" xr:uid="{2565A4EF-7720-4558-8DCC-652F3DDB5573}"/>
    <cellStyle name="Millares [0] 2 4 2 7 2" xfId="12122" xr:uid="{56EA8CE8-7938-44E4-891D-D4F261A37C6D}"/>
    <cellStyle name="Millares [0] 2 4 2 7 3" xfId="14963" xr:uid="{01482077-78C9-48C7-9585-274F7AC03B92}"/>
    <cellStyle name="Millares [0] 2 4 2 7 4" xfId="30400" xr:uid="{28EE5EC7-6B9C-440C-B586-60ECD843826F}"/>
    <cellStyle name="Millares [0] 2 4 2 7 5" xfId="44994" xr:uid="{704698A7-A59E-4FC9-BDAA-026F85879347}"/>
    <cellStyle name="Millares [0] 2 4 2 7 6" xfId="49779" xr:uid="{68D2DA13-5161-4E07-B121-FCC9FFF97063}"/>
    <cellStyle name="Millares [0] 2 4 2 8" xfId="9834" xr:uid="{55DD0824-5B7A-485E-B933-B87ECF09AF56}"/>
    <cellStyle name="Millares [0] 2 4 2 8 2" xfId="36281" xr:uid="{1041B9FB-D2C6-4153-BF00-E463216D358F}"/>
    <cellStyle name="Millares [0] 2 4 2 9" xfId="12674" xr:uid="{FB5DC5A2-4C42-4F3B-8643-75275C5EE327}"/>
    <cellStyle name="Millares [0] 2 4 3" xfId="402" xr:uid="{00000000-0005-0000-0000-000013010000}"/>
    <cellStyle name="Millares [0] 2 4 3 10" xfId="16129" xr:uid="{78EDE544-3B54-4240-BDE7-0B38DB129AC7}"/>
    <cellStyle name="Millares [0] 2 4 3 11" xfId="16672" xr:uid="{40B4D4FE-55EB-4EAC-8877-551E7FB80E26}"/>
    <cellStyle name="Millares [0] 2 4 3 12" xfId="17216" xr:uid="{363AE3CC-4643-4942-AF25-7DBEF0618679}"/>
    <cellStyle name="Millares [0] 2 4 3 13" xfId="17835" xr:uid="{1019D9F2-4EAE-4266-AF30-070CAD044AF4}"/>
    <cellStyle name="Millares [0] 2 4 3 14" xfId="42710" xr:uid="{0F773B97-4E2D-469C-98B5-2DD4BAC2476B}"/>
    <cellStyle name="Millares [0] 2 4 3 15" xfId="47603" xr:uid="{1ED92C33-B042-4581-9F52-F2914AF24B3C}"/>
    <cellStyle name="Millares [0] 2 4 3 2" xfId="2219" xr:uid="{BE2B64A8-CD2D-49AA-B62D-027EDAF7B6E0}"/>
    <cellStyle name="Millares [0] 2 4 3 2 2" xfId="9186" xr:uid="{C1F8E922-A9E7-4619-A3E1-CD07175ED7AD}"/>
    <cellStyle name="Millares [0] 2 4 3 2 2 2" xfId="12441" xr:uid="{504C72CF-8112-4D3A-9C9B-4271CD7FBC27}"/>
    <cellStyle name="Millares [0] 2 4 3 2 2 2 2" xfId="42018" xr:uid="{5799EB25-2032-4280-821D-EEE6D55CCB12}"/>
    <cellStyle name="Millares [0] 2 4 3 2 2 3" xfId="15282" xr:uid="{10570D5C-4594-4256-B6BD-8807C9855526}"/>
    <cellStyle name="Millares [0] 2 4 3 2 2 4" xfId="23550" xr:uid="{CD180C45-EA97-49A5-8DDA-FA33F491D8AF}"/>
    <cellStyle name="Millares [0] 2 4 3 2 2 5" xfId="45650" xr:uid="{C16D83D6-B0A2-4A1F-B549-02E0F89AC2CA}"/>
    <cellStyle name="Millares [0] 2 4 3 2 2 6" xfId="50098" xr:uid="{C01C7581-F508-4B8B-8066-55067ACCCD7B}"/>
    <cellStyle name="Millares [0] 2 4 3 2 3" xfId="10490" xr:uid="{E2CA39D3-8EB9-4AEB-8653-F52EF12A1144}"/>
    <cellStyle name="Millares [0] 2 4 3 2 3 2" xfId="29417" xr:uid="{7763572D-4DFD-4447-BC11-C36C86364B34}"/>
    <cellStyle name="Millares [0] 2 4 3 2 4" xfId="13330" xr:uid="{D2ECD510-A4AE-4274-B250-8AA33E249911}"/>
    <cellStyle name="Millares [0] 2 4 3 2 4 2" xfId="35299" xr:uid="{1A2EF7FB-DECF-4916-9A22-C4BFD66DE96B}"/>
    <cellStyle name="Millares [0] 2 4 3 2 5" xfId="15731" xr:uid="{A4C42B11-378E-4B3B-8713-BEDD3CEE0F9C}"/>
    <cellStyle name="Millares [0] 2 4 3 2 5 2" xfId="41158" xr:uid="{3D8FA813-0DDF-463A-BF77-7D8A093DD395}"/>
    <cellStyle name="Millares [0] 2 4 3 2 6" xfId="18215" xr:uid="{B1AC54BB-B13C-4759-8E9E-85836FCFE07E}"/>
    <cellStyle name="Millares [0] 2 4 3 2 7" xfId="43254" xr:uid="{D2A67975-8267-4CBA-9EBC-E0E2B284D9CB}"/>
    <cellStyle name="Millares [0] 2 4 3 2 8" xfId="48147" xr:uid="{46BEDA09-D4D2-4F38-A19D-60C7BD79EAD5}"/>
    <cellStyle name="Millares [0] 2 4 3 3" xfId="2637" xr:uid="{CD543963-434B-4EF7-B09E-91B2A898AEEF}"/>
    <cellStyle name="Millares [0] 2 4 3 3 2" xfId="10908" xr:uid="{A9ED284A-4BAD-454E-A60F-F9CDAC09B8DE}"/>
    <cellStyle name="Millares [0] 2 4 3 3 2 2" xfId="41835" xr:uid="{C40BD5A7-0ED3-4125-A492-1FA47D234CF2}"/>
    <cellStyle name="Millares [0] 2 4 3 3 2 3" xfId="46068" xr:uid="{9A40FFB3-1060-40FF-8DD2-0B8FA53C04A0}"/>
    <cellStyle name="Millares [0] 2 4 3 3 3" xfId="13748" xr:uid="{EABDC4F7-5EB5-4552-AA50-7CB63CE85AFD}"/>
    <cellStyle name="Millares [0] 2 4 3 3 4" xfId="20762" xr:uid="{EA281DAB-8AF6-4324-84C1-4484018EF5A6}"/>
    <cellStyle name="Millares [0] 2 4 3 3 5" xfId="43672" xr:uid="{7CB08FAC-CB0F-4A56-B4F2-EFC18794552C}"/>
    <cellStyle name="Millares [0] 2 4 3 3 6" xfId="48565" xr:uid="{FA1E135F-BA1B-4B44-B69A-28491F699E0A}"/>
    <cellStyle name="Millares [0] 2 4 3 4" xfId="3181" xr:uid="{DD9E7D88-3289-499C-A9CC-3B889F0E5048}"/>
    <cellStyle name="Millares [0] 2 4 3 4 2" xfId="11452" xr:uid="{0D7BED05-69F7-43D9-93CB-A527963B8361}"/>
    <cellStyle name="Millares [0] 2 4 3 4 2 2" xfId="46612" xr:uid="{223D9540-38A4-434A-B304-2C669FC22BE1}"/>
    <cellStyle name="Millares [0] 2 4 3 4 3" xfId="14292" xr:uid="{4B384FC5-AC53-4EC3-8074-517CF59C502E}"/>
    <cellStyle name="Millares [0] 2 4 3 4 4" xfId="26571" xr:uid="{367357A0-CEF9-4462-9C2F-FE4A89E81BAD}"/>
    <cellStyle name="Millares [0] 2 4 3 4 5" xfId="44216" xr:uid="{CD72F039-5603-4A7A-A3D7-F4B80ACFD40B}"/>
    <cellStyle name="Millares [0] 2 4 3 4 6" xfId="49109" xr:uid="{4BA2C2E6-E091-4D40-A357-1BF9660ABA0E}"/>
    <cellStyle name="Millares [0] 2 4 3 5" xfId="3683" xr:uid="{060990F1-FE30-47AF-B080-0048BC32B3FA}"/>
    <cellStyle name="Millares [0] 2 4 3 5 2" xfId="11924" xr:uid="{00DD046F-E35B-4354-B0A3-02C1E96A17A7}"/>
    <cellStyle name="Millares [0] 2 4 3 5 3" xfId="14764" xr:uid="{EC7100F8-B6D1-409B-BB31-11E8281D98D1}"/>
    <cellStyle name="Millares [0] 2 4 3 5 4" xfId="32446" xr:uid="{3334EE22-83F3-40ED-AD11-3183A477EBC7}"/>
    <cellStyle name="Millares [0] 2 4 3 5 5" xfId="44688" xr:uid="{0B2417CE-5404-4039-BD6E-C9D93702DCD3}"/>
    <cellStyle name="Millares [0] 2 4 3 5 6" xfId="49581" xr:uid="{93D346AA-CBDE-4A49-8E55-01B61F2478E7}"/>
    <cellStyle name="Millares [0] 2 4 3 6" xfId="6321" xr:uid="{46C03BF0-4001-4E54-9CAF-70429625F679}"/>
    <cellStyle name="Millares [0] 2 4 3 6 2" xfId="12258" xr:uid="{FC15416C-888B-4938-A52B-6D37611F7BCA}"/>
    <cellStyle name="Millares [0] 2 4 3 6 3" xfId="15099" xr:uid="{23FAA664-59A1-40F6-BF0D-8E1AA384C7C7}"/>
    <cellStyle name="Millares [0] 2 4 3 6 4" xfId="38311" xr:uid="{30A7C971-F333-49D7-AAC8-2A391B56B05A}"/>
    <cellStyle name="Millares [0] 2 4 3 6 5" xfId="45106" xr:uid="{986C9EA5-8F11-4F61-B01A-5C5736FDF142}"/>
    <cellStyle name="Millares [0] 2 4 3 6 6" xfId="49915" xr:uid="{D9648777-68ED-4C1D-A1BB-4C85D044F176}"/>
    <cellStyle name="Millares [0] 2 4 3 7" xfId="9946" xr:uid="{409E05CD-2E13-4068-82D5-33C186D516D4}"/>
    <cellStyle name="Millares [0] 2 4 3 8" xfId="12786" xr:uid="{C8AF3810-D409-4E2B-B05A-3CC50FB9CCCF}"/>
    <cellStyle name="Millares [0] 2 4 3 9" xfId="15546" xr:uid="{822393F8-7C88-4641-85E3-33A4D9F23A3D}"/>
    <cellStyle name="Millares [0] 2 4 4" xfId="605" xr:uid="{00000000-0005-0000-0000-000014010000}"/>
    <cellStyle name="Millares [0] 2 4 4 10" xfId="42912" xr:uid="{C5B51650-0D45-46A3-85FC-C419AFECBACE}"/>
    <cellStyle name="Millares [0] 2 4 4 11" xfId="47805" xr:uid="{B61CF16B-F7CE-41B8-BD61-E09C6BBA3669}"/>
    <cellStyle name="Millares [0] 2 4 4 2" xfId="2839" xr:uid="{FE93B185-C16E-452A-82D5-24F3FFF55AA7}"/>
    <cellStyle name="Millares [0] 2 4 4 2 2" xfId="11110" xr:uid="{CC72F4BE-BFFC-4219-ABC7-052BE916D50F}"/>
    <cellStyle name="Millares [0] 2 4 4 2 2 2" xfId="46270" xr:uid="{1ECEE889-CCF6-4FF0-8132-515428226D1E}"/>
    <cellStyle name="Millares [0] 2 4 4 2 3" xfId="13950" xr:uid="{0FCF91F6-BDF4-4364-BAB8-20A521550B01}"/>
    <cellStyle name="Millares [0] 2 4 4 2 4" xfId="41657" xr:uid="{8ACEF836-051E-4631-A354-2314FD08BB2D}"/>
    <cellStyle name="Millares [0] 2 4 4 2 5" xfId="43874" xr:uid="{08701A09-DAD4-46FC-8646-40170FFBEF0C}"/>
    <cellStyle name="Millares [0] 2 4 4 2 6" xfId="48767" xr:uid="{6F8243C6-AA17-42B5-8543-B52EC4E977C1}"/>
    <cellStyle name="Millares [0] 2 4 4 3" xfId="10148" xr:uid="{F9A4B3A6-07C4-4B6D-A597-40756EAF4153}"/>
    <cellStyle name="Millares [0] 2 4 4 3 2" xfId="45308" xr:uid="{E893AD2F-B1AC-4BAE-9D22-223AAABA44BC}"/>
    <cellStyle name="Millares [0] 2 4 4 4" xfId="12988" xr:uid="{AA92E1B9-113B-4897-9955-BACDE3EABEED}"/>
    <cellStyle name="Millares [0] 2 4 4 5" xfId="15840" xr:uid="{17FB3BC8-F002-4371-B7B7-9C6FC4FC9790}"/>
    <cellStyle name="Millares [0] 2 4 4 6" xfId="16331" xr:uid="{E9A3885A-90E4-4E10-8EBB-BC560C78D872}"/>
    <cellStyle name="Millares [0] 2 4 4 7" xfId="16874" xr:uid="{9BCFC508-4C88-44DE-B490-7833B27BE885}"/>
    <cellStyle name="Millares [0] 2 4 4 8" xfId="17418" xr:uid="{C65BCA5D-7852-42F6-BF40-B000E022BCA3}"/>
    <cellStyle name="Millares [0] 2 4 4 9" xfId="18284" xr:uid="{68EE6D62-2DB9-45AC-8D5F-1753CD91119B}"/>
    <cellStyle name="Millares [0] 2 4 5" xfId="2003" xr:uid="{FD4C96B3-201D-443B-ADA4-A942D41540C2}"/>
    <cellStyle name="Millares [0] 2 4 5 2" xfId="10274" xr:uid="{21A2CC6F-9041-4725-97BE-7D9B7249A129}"/>
    <cellStyle name="Millares [0] 2 4 5 2 2" xfId="45434" xr:uid="{B930083D-83BF-4A63-AF0E-27905CC3E609}"/>
    <cellStyle name="Millares [0] 2 4 5 3" xfId="13114" xr:uid="{5903D977-0BE5-4976-B641-CA29FA0F0602}"/>
    <cellStyle name="Millares [0] 2 4 5 4" xfId="18406" xr:uid="{917E0CDB-65B2-43AF-A836-B573E5E1BE64}"/>
    <cellStyle name="Millares [0] 2 4 5 5" xfId="43038" xr:uid="{DE3D269E-77EE-418D-9C34-E10154EB881E}"/>
    <cellStyle name="Millares [0] 2 4 5 6" xfId="47931" xr:uid="{28EB7B7C-9CE0-49FE-ADEC-D5FB86DDB567}"/>
    <cellStyle name="Millares [0] 2 4 6" xfId="2421" xr:uid="{164E93D0-7DBE-4EC7-939A-0E72A553ECDF}"/>
    <cellStyle name="Millares [0] 2 4 6 2" xfId="10692" xr:uid="{158F0142-030D-4B63-BC64-6D970D1FC3D5}"/>
    <cellStyle name="Millares [0] 2 4 6 2 2" xfId="45852" xr:uid="{399780DA-A7D1-4837-9956-6D1D0D047C9E}"/>
    <cellStyle name="Millares [0] 2 4 6 3" xfId="13532" xr:uid="{670402F2-D9AB-4A54-AC49-524E14E5DBFA}"/>
    <cellStyle name="Millares [0] 2 4 6 4" xfId="24115" xr:uid="{A1E1E727-DFD2-449C-957C-1063C9FA5FC2}"/>
    <cellStyle name="Millares [0] 2 4 6 5" xfId="43456" xr:uid="{0C92090E-7BDF-4E94-941D-824671DEC778}"/>
    <cellStyle name="Millares [0] 2 4 6 6" xfId="48349" xr:uid="{4FFCCC7F-F4AD-4DBA-B68A-DEDF2A0F4927}"/>
    <cellStyle name="Millares [0] 2 4 7" xfId="2965" xr:uid="{41644C3D-D792-4461-BA51-08A846F69302}"/>
    <cellStyle name="Millares [0] 2 4 7 2" xfId="11236" xr:uid="{4ECCA5E8-F365-4B19-A38A-706642E5F640}"/>
    <cellStyle name="Millares [0] 2 4 7 2 2" xfId="46396" xr:uid="{9BE140DA-CE14-4E1A-8712-308E2CE826F4}"/>
    <cellStyle name="Millares [0] 2 4 7 3" xfId="14076" xr:uid="{D8EBBBDC-7242-4194-8746-D93CA4957A32}"/>
    <cellStyle name="Millares [0] 2 4 7 4" xfId="29993" xr:uid="{CFDFB2EC-3DB3-4CD2-8426-3D06DAB18046}"/>
    <cellStyle name="Millares [0] 2 4 7 5" xfId="44000" xr:uid="{AE90D2FE-A302-4CE5-9FD6-91535BD18337}"/>
    <cellStyle name="Millares [0] 2 4 7 6" xfId="48893" xr:uid="{A1B09492-3722-4999-908A-E77636A8535C}"/>
    <cellStyle name="Millares [0] 2 4 8" xfId="3467" xr:uid="{205EDCA0-4E95-46E2-B151-DA1BD83BD0BA}"/>
    <cellStyle name="Millares [0] 2 4 8 2" xfId="11708" xr:uid="{EE536765-CEC5-4014-AFB3-FEA36B1AE246}"/>
    <cellStyle name="Millares [0] 2 4 8 3" xfId="14548" xr:uid="{2F527723-B2B1-4F88-937C-88E83D0CC413}"/>
    <cellStyle name="Millares [0] 2 4 8 4" xfId="35874" xr:uid="{F52F3382-4820-450F-90DA-E5D6F848B35D}"/>
    <cellStyle name="Millares [0] 2 4 8 5" xfId="44472" xr:uid="{298AA9FD-4F4C-4522-9791-BDB99F02CF73}"/>
    <cellStyle name="Millares [0] 2 4 8 6" xfId="49365" xr:uid="{383A7DCE-9B56-4CA5-812F-EAF5A3A2D30D}"/>
    <cellStyle name="Millares [0] 2 4 9" xfId="3882" xr:uid="{E1DF95CB-7DD9-4990-B3D7-FE3B7176C2F2}"/>
    <cellStyle name="Millares [0] 2 4 9 2" xfId="12080" xr:uid="{EAF1BC05-6A9F-432F-873F-326AD684D6C8}"/>
    <cellStyle name="Millares [0] 2 4 9 3" xfId="14921" xr:uid="{CBF79C2F-82EC-4629-AABD-17B360A0309F}"/>
    <cellStyle name="Millares [0] 2 4 9 4" xfId="44890" xr:uid="{FB1680AE-3C82-4F82-A41B-19401AF9AD14}"/>
    <cellStyle name="Millares [0] 2 4 9 5" xfId="49737" xr:uid="{663D4FE4-D4D6-450E-AB10-4DED115DE7E3}"/>
    <cellStyle name="Millares [0] 2 5" xfId="83" xr:uid="{00000000-0005-0000-0000-000015010000}"/>
    <cellStyle name="Millares [0] 2 5 10" xfId="9679" xr:uid="{E727613E-D901-4069-A8FD-B32852B5BC33}"/>
    <cellStyle name="Millares [0] 2 5 11" xfId="12519" xr:uid="{4EECC1FB-1151-4C0A-8C59-71075EE981BB}"/>
    <cellStyle name="Millares [0] 2 5 12" xfId="15373" xr:uid="{ED19CF1B-3A87-4DE1-A1CA-5B8A3A97D28B}"/>
    <cellStyle name="Millares [0] 2 5 13" xfId="15862" xr:uid="{0EF00A0C-8872-4341-9BE7-F1CA30E469EC}"/>
    <cellStyle name="Millares [0] 2 5 14" xfId="16405" xr:uid="{8E61A790-7F87-4987-A9E8-940D6E4EA9D7}"/>
    <cellStyle name="Millares [0] 2 5 15" xfId="16949" xr:uid="{F35C1801-D040-43EA-88CE-8E530A1E9D54}"/>
    <cellStyle name="Millares [0] 2 5 16" xfId="17520" xr:uid="{77F1D31E-3702-46B8-A131-6F9ED5064278}"/>
    <cellStyle name="Millares [0] 2 5 17" xfId="17646" xr:uid="{6485BFFD-5137-45F9-B412-0C558827BD21}"/>
    <cellStyle name="Millares [0] 2 5 18" xfId="42443" xr:uid="{5EB7D469-B6E1-4C21-BD91-163A70BEFFF8}"/>
    <cellStyle name="Millares [0] 2 5 19" xfId="47336" xr:uid="{1D33D591-7297-4C6E-823B-70FAFD162A04}"/>
    <cellStyle name="Millares [0] 2 5 2" xfId="225" xr:uid="{00000000-0005-0000-0000-000016010000}"/>
    <cellStyle name="Millares [0] 2 5 2 10" xfId="16509" xr:uid="{D2E0ABC9-A3C0-48ED-B0CD-71E4336F9628}"/>
    <cellStyle name="Millares [0] 2 5 2 11" xfId="17053" xr:uid="{FB73CF88-880E-4CE8-9A37-9B8583365ADC}"/>
    <cellStyle name="Millares [0] 2 5 2 12" xfId="18456" xr:uid="{B95007B5-4865-4195-BB1D-5F755981A9B7}"/>
    <cellStyle name="Millares [0] 2 5 2 13" xfId="18065" xr:uid="{05F60F8C-D113-4A0C-A877-DFF517B70171}"/>
    <cellStyle name="Millares [0] 2 5 2 14" xfId="42547" xr:uid="{2EFF6C83-2E26-4983-B9D6-FF1F6FF10C67}"/>
    <cellStyle name="Millares [0] 2 5 2 15" xfId="47440" xr:uid="{810E8F3E-336F-4A8E-AFF4-4A5521197B88}"/>
    <cellStyle name="Millares [0] 2 5 2 2" xfId="452" xr:uid="{00000000-0005-0000-0000-000017010000}"/>
    <cellStyle name="Millares [0] 2 5 2 2 10" xfId="17265" xr:uid="{F380086B-305F-4E85-97C8-C341921A32F3}"/>
    <cellStyle name="Millares [0] 2 5 2 2 11" xfId="41664" xr:uid="{4BCAAC57-9978-4F33-9654-16FD57D72F7F}"/>
    <cellStyle name="Millares [0] 2 5 2 2 12" xfId="17923" xr:uid="{DCA90C9C-2A95-47AC-805A-2272F968E519}"/>
    <cellStyle name="Millares [0] 2 5 2 2 13" xfId="42759" xr:uid="{3E7F9A2D-0F56-4E3F-B921-24EF8D507C26}"/>
    <cellStyle name="Millares [0] 2 5 2 2 14" xfId="47652" xr:uid="{EA230375-7682-4DCA-9CF9-43B601ED41CA}"/>
    <cellStyle name="Millares [0] 2 5 2 2 2" xfId="2268" xr:uid="{0AEE9281-C322-442B-8846-8EF543C4E1B3}"/>
    <cellStyle name="Millares [0] 2 5 2 2 2 2" xfId="10539" xr:uid="{DC2BC5E2-F154-4E29-AC5C-F2955C03DAD4}"/>
    <cellStyle name="Millares [0] 2 5 2 2 2 2 2" xfId="45699" xr:uid="{8ECF0F5C-BDAC-4637-B7AC-8FC2E79DCF16}"/>
    <cellStyle name="Millares [0] 2 5 2 2 2 3" xfId="13379" xr:uid="{F3E5551D-34AB-4964-B47F-229CC7CB8AC8}"/>
    <cellStyle name="Millares [0] 2 5 2 2 2 4" xfId="43303" xr:uid="{4B66C291-CE63-4242-834D-E70AD1F31D73}"/>
    <cellStyle name="Millares [0] 2 5 2 2 2 5" xfId="48196" xr:uid="{3195331C-99CD-4AE0-9DC2-709C078D60A4}"/>
    <cellStyle name="Millares [0] 2 5 2 2 3" xfId="2686" xr:uid="{B16B49BE-313A-4165-89FE-2655C62E9C28}"/>
    <cellStyle name="Millares [0] 2 5 2 2 3 2" xfId="10957" xr:uid="{357BF669-7FF6-4A87-8AAF-534BD78E9280}"/>
    <cellStyle name="Millares [0] 2 5 2 2 3 2 2" xfId="46117" xr:uid="{05316DE9-E858-4C17-9BA0-977D33C90BA6}"/>
    <cellStyle name="Millares [0] 2 5 2 2 3 3" xfId="13797" xr:uid="{394CC9F5-F917-43D4-903C-5595025FBB9F}"/>
    <cellStyle name="Millares [0] 2 5 2 2 3 4" xfId="43721" xr:uid="{D062143A-E86F-4413-84C1-71FC42BB29DE}"/>
    <cellStyle name="Millares [0] 2 5 2 2 3 5" xfId="48614" xr:uid="{1A3DE8B1-CD68-481A-89A7-9D924CE9D949}"/>
    <cellStyle name="Millares [0] 2 5 2 2 4" xfId="3230" xr:uid="{C18FF968-3C3B-46F4-8A94-89CD9D98BABF}"/>
    <cellStyle name="Millares [0] 2 5 2 2 4 2" xfId="11501" xr:uid="{B63A76D4-F0C5-4206-A647-1B6E7C87A5FB}"/>
    <cellStyle name="Millares [0] 2 5 2 2 4 2 2" xfId="46661" xr:uid="{27943BFD-0BBE-46B0-BF3E-292FA8FC0A6A}"/>
    <cellStyle name="Millares [0] 2 5 2 2 4 3" xfId="14341" xr:uid="{31E59D35-BF8B-40B5-973F-F74C431CFE03}"/>
    <cellStyle name="Millares [0] 2 5 2 2 4 4" xfId="44265" xr:uid="{195125BD-BFE6-4C04-8540-D57580971F3B}"/>
    <cellStyle name="Millares [0] 2 5 2 2 4 5" xfId="49158" xr:uid="{0ECE05B8-C198-4583-B2C8-FF0E8E2CC9B7}"/>
    <cellStyle name="Millares [0] 2 5 2 2 5" xfId="3732" xr:uid="{6B38C99B-5D63-4746-B4BD-2AE596C827A9}"/>
    <cellStyle name="Millares [0] 2 5 2 2 5 2" xfId="11973" xr:uid="{F0C47C55-7917-487A-9DBB-105AB4F3AE57}"/>
    <cellStyle name="Millares [0] 2 5 2 2 5 3" xfId="14813" xr:uid="{ECBEAC37-BC9C-4838-AA2F-4A9DE97C0429}"/>
    <cellStyle name="Millares [0] 2 5 2 2 5 4" xfId="44737" xr:uid="{8887F7F0-F688-408E-BDE5-74D4159E51B6}"/>
    <cellStyle name="Millares [0] 2 5 2 2 5 5" xfId="49630" xr:uid="{B08526E1-5CF4-4F86-A745-EF92E41598AC}"/>
    <cellStyle name="Millares [0] 2 5 2 2 6" xfId="9995" xr:uid="{5DCC5F32-7E71-451C-90E4-C5BC16E44E6E}"/>
    <cellStyle name="Millares [0] 2 5 2 2 6 2" xfId="45155" xr:uid="{21D8F31A-28FE-4F5A-AA4C-C34ED315283E}"/>
    <cellStyle name="Millares [0] 2 5 2 2 7" xfId="12835" xr:uid="{7C7F3AE5-D600-42DF-94D1-375BB4A3EA00}"/>
    <cellStyle name="Millares [0] 2 5 2 2 8" xfId="16178" xr:uid="{FA7FDA2E-EC2B-485C-9E83-C76097A26E49}"/>
    <cellStyle name="Millares [0] 2 5 2 2 9" xfId="16721" xr:uid="{F1E5EAAB-B56A-4F65-93F0-FF36B901680F}"/>
    <cellStyle name="Millares [0] 2 5 2 3" xfId="2056" xr:uid="{F49C0DA6-326E-4A4D-8EDC-0101546EF010}"/>
    <cellStyle name="Millares [0] 2 5 2 3 2" xfId="10327" xr:uid="{8E743292-DA4E-412F-98F4-642BB18B0F75}"/>
    <cellStyle name="Millares [0] 2 5 2 3 2 2" xfId="45487" xr:uid="{4C6564E3-9CBE-414F-90D0-61769CD5A0DE}"/>
    <cellStyle name="Millares [0] 2 5 2 3 3" xfId="13167" xr:uid="{B273D847-718F-4C38-BF59-F7465588CF48}"/>
    <cellStyle name="Millares [0] 2 5 2 3 4" xfId="43091" xr:uid="{EAF8D965-F63E-4390-822D-E176039784B5}"/>
    <cellStyle name="Millares [0] 2 5 2 3 5" xfId="47984" xr:uid="{1F5918F6-CA32-4AEE-BBCD-25F7CF4EDB16}"/>
    <cellStyle name="Millares [0] 2 5 2 4" xfId="2474" xr:uid="{6687B3BC-E005-4640-AC02-B8F7416FBB7A}"/>
    <cellStyle name="Millares [0] 2 5 2 4 2" xfId="10745" xr:uid="{66C0A052-A725-4655-AD43-DE753D8D2702}"/>
    <cellStyle name="Millares [0] 2 5 2 4 2 2" xfId="45905" xr:uid="{26308F69-051B-48EC-9A9D-3660629BD20B}"/>
    <cellStyle name="Millares [0] 2 5 2 4 3" xfId="13585" xr:uid="{7C2FF3ED-B3CE-4E10-B5BC-B8AA56A7E6F6}"/>
    <cellStyle name="Millares [0] 2 5 2 4 4" xfId="43509" xr:uid="{6E344986-B3BD-4A7B-8191-2773AD9D8B21}"/>
    <cellStyle name="Millares [0] 2 5 2 4 5" xfId="48402" xr:uid="{E7001A72-76D6-4C63-9586-2056EE01DEB9}"/>
    <cellStyle name="Millares [0] 2 5 2 5" xfId="3018" xr:uid="{E6999CA4-7D57-4700-8A28-5DBF3AE0D144}"/>
    <cellStyle name="Millares [0] 2 5 2 5 2" xfId="11289" xr:uid="{3B47F0B1-C93B-45BE-B1EE-732C6D4E99C7}"/>
    <cellStyle name="Millares [0] 2 5 2 5 2 2" xfId="46449" xr:uid="{281760CB-6070-44C0-B7E3-C5AE382A611E}"/>
    <cellStyle name="Millares [0] 2 5 2 5 3" xfId="14129" xr:uid="{05832349-6D94-4EA5-A757-A7DD3455CF29}"/>
    <cellStyle name="Millares [0] 2 5 2 5 4" xfId="44053" xr:uid="{05A63C89-2DEF-4A54-850E-456B8E929B22}"/>
    <cellStyle name="Millares [0] 2 5 2 5 5" xfId="48946" xr:uid="{D798217A-D760-464D-9E85-CDDBF3928D4E}"/>
    <cellStyle name="Millares [0] 2 5 2 6" xfId="3520" xr:uid="{FAEBCAEC-FF3C-42BF-A552-1F5C95E66F82}"/>
    <cellStyle name="Millares [0] 2 5 2 6 2" xfId="11761" xr:uid="{E26BA110-C438-480D-B54D-FE82893C8129}"/>
    <cellStyle name="Millares [0] 2 5 2 6 3" xfId="14601" xr:uid="{181E2AE7-BBC0-43CC-B67A-8540693C3A39}"/>
    <cellStyle name="Millares [0] 2 5 2 6 4" xfId="44525" xr:uid="{4F6C029F-5F77-4A27-AB88-4938A5A4D143}"/>
    <cellStyle name="Millares [0] 2 5 2 6 5" xfId="49418" xr:uid="{1C2584D3-553D-460A-B429-33AD11EE60A3}"/>
    <cellStyle name="Millares [0] 2 5 2 7" xfId="9783" xr:uid="{882F864B-8051-4EBF-A92D-74BE84472063}"/>
    <cellStyle name="Millares [0] 2 5 2 7 2" xfId="44943" xr:uid="{A4C98157-9FDB-458F-BC78-93792C9A14C9}"/>
    <cellStyle name="Millares [0] 2 5 2 8" xfId="12623" xr:uid="{30A6B35E-9463-452C-A801-DB06033B88B1}"/>
    <cellStyle name="Millares [0] 2 5 2 9" xfId="15966" xr:uid="{42136324-362E-4953-83CD-24A8CC0815ED}"/>
    <cellStyle name="Millares [0] 2 5 3" xfId="351" xr:uid="{00000000-0005-0000-0000-000018010000}"/>
    <cellStyle name="Millares [0] 2 5 3 10" xfId="17165" xr:uid="{4756AF74-C1DC-4CEB-8AA6-154BE79A2C4A}"/>
    <cellStyle name="Millares [0] 2 5 3 11" xfId="24164" xr:uid="{2108DA70-E46B-46E8-81FF-8116808501C1}"/>
    <cellStyle name="Millares [0] 2 5 3 12" xfId="18192" xr:uid="{D4DC3BF0-9B51-460C-A63C-3C15F0D13ADD}"/>
    <cellStyle name="Millares [0] 2 5 3 13" xfId="42659" xr:uid="{06EC5819-6957-4B49-88AF-8D5EBBF36DD3}"/>
    <cellStyle name="Millares [0] 2 5 3 14" xfId="47552" xr:uid="{F7770EB5-9FB1-45BB-9271-1FBCD3B56F47}"/>
    <cellStyle name="Millares [0] 2 5 3 2" xfId="2168" xr:uid="{EFCAEFBD-33C3-4C71-A28C-027974738CD3}"/>
    <cellStyle name="Millares [0] 2 5 3 2 2" xfId="10439" xr:uid="{188DCDE3-CAF3-4BC5-BCCE-924B97864A7A}"/>
    <cellStyle name="Millares [0] 2 5 3 2 2 2" xfId="45599" xr:uid="{4C34B61F-3552-40AB-B6F0-BC23FD39E21E}"/>
    <cellStyle name="Millares [0] 2 5 3 2 3" xfId="13279" xr:uid="{ADF1E154-1134-4991-AAC5-ACA83BADE578}"/>
    <cellStyle name="Millares [0] 2 5 3 2 4" xfId="43203" xr:uid="{03BB6338-2CAE-418C-B747-4DDEA45176AB}"/>
    <cellStyle name="Millares [0] 2 5 3 2 5" xfId="48096" xr:uid="{58039757-ED14-4AD6-9310-16CFDD281F8A}"/>
    <cellStyle name="Millares [0] 2 5 3 3" xfId="2586" xr:uid="{208F145E-2637-49DC-8BE1-FA0A9BC52793}"/>
    <cellStyle name="Millares [0] 2 5 3 3 2" xfId="10857" xr:uid="{485A6CB7-52FF-460B-B70B-E1B041260CD7}"/>
    <cellStyle name="Millares [0] 2 5 3 3 2 2" xfId="46017" xr:uid="{6FAA53A5-966A-4548-9F8F-FEB487C07018}"/>
    <cellStyle name="Millares [0] 2 5 3 3 3" xfId="13697" xr:uid="{6D84BF9E-6E1F-4755-ACD9-C79813D87C1B}"/>
    <cellStyle name="Millares [0] 2 5 3 3 4" xfId="43621" xr:uid="{09949912-594A-4382-9670-48F77A962E3B}"/>
    <cellStyle name="Millares [0] 2 5 3 3 5" xfId="48514" xr:uid="{4790C29F-8FDD-44E5-9DD3-670215F07192}"/>
    <cellStyle name="Millares [0] 2 5 3 4" xfId="3130" xr:uid="{324D0378-F1E4-47C2-887E-F5134FDF802F}"/>
    <cellStyle name="Millares [0] 2 5 3 4 2" xfId="11401" xr:uid="{7678760F-319F-4A3A-B686-A39545BE5A53}"/>
    <cellStyle name="Millares [0] 2 5 3 4 2 2" xfId="46561" xr:uid="{13530D7B-54C2-490C-AF1D-0FB87480BC26}"/>
    <cellStyle name="Millares [0] 2 5 3 4 3" xfId="14241" xr:uid="{5E954A56-07EA-4E18-953F-FA80E164DE45}"/>
    <cellStyle name="Millares [0] 2 5 3 4 4" xfId="44165" xr:uid="{2FBD776C-4A3A-4A36-847E-1819C6B4F649}"/>
    <cellStyle name="Millares [0] 2 5 3 4 5" xfId="49058" xr:uid="{5F83E924-7C00-4CB4-8BB7-09255D17F7B1}"/>
    <cellStyle name="Millares [0] 2 5 3 5" xfId="3632" xr:uid="{73E9C4EE-BADF-4AC4-A0D8-4B12788FE70D}"/>
    <cellStyle name="Millares [0] 2 5 3 5 2" xfId="11873" xr:uid="{00201D8F-9554-4333-B041-3AF54BD9FA9B}"/>
    <cellStyle name="Millares [0] 2 5 3 5 3" xfId="14713" xr:uid="{81221753-306B-4B3C-B6B2-16DBB5681C0F}"/>
    <cellStyle name="Millares [0] 2 5 3 5 4" xfId="44637" xr:uid="{4A6DE982-92EA-426B-A0F3-06E06A3249FF}"/>
    <cellStyle name="Millares [0] 2 5 3 5 5" xfId="49530" xr:uid="{AF82BB50-F621-4371-A2FE-E3EE9CA269D6}"/>
    <cellStyle name="Millares [0] 2 5 3 6" xfId="9895" xr:uid="{4B660295-5E55-4821-A3C3-4A35027E0A91}"/>
    <cellStyle name="Millares [0] 2 5 3 6 2" xfId="45055" xr:uid="{F3ECF6F4-3FB5-446F-AD0B-CA4B6E7AAAD0}"/>
    <cellStyle name="Millares [0] 2 5 3 7" xfId="12735" xr:uid="{D7BA477E-C246-4BAB-9DB5-3CE775E1CAEE}"/>
    <cellStyle name="Millares [0] 2 5 3 8" xfId="16078" xr:uid="{C431F8FF-791A-4F5E-BB46-1A87F42C65E0}"/>
    <cellStyle name="Millares [0] 2 5 3 9" xfId="16621" xr:uid="{720AD4A6-4E38-47D0-A69F-B769F462E80E}"/>
    <cellStyle name="Millares [0] 2 5 4" xfId="554" xr:uid="{00000000-0005-0000-0000-000019010000}"/>
    <cellStyle name="Millares [0] 2 5 4 10" xfId="42861" xr:uid="{C17332F8-CACA-4C56-8B5A-9DA9B47A8270}"/>
    <cellStyle name="Millares [0] 2 5 4 11" xfId="47754" xr:uid="{E0D2215D-3331-4116-B097-32FC25049231}"/>
    <cellStyle name="Millares [0] 2 5 4 2" xfId="2788" xr:uid="{2F5F501C-5F5A-4D93-BBCB-BA75E2D5BC61}"/>
    <cellStyle name="Millares [0] 2 5 4 2 2" xfId="11059" xr:uid="{78342879-0D96-4210-8CD3-D6368B051C5D}"/>
    <cellStyle name="Millares [0] 2 5 4 2 2 2" xfId="46219" xr:uid="{2E6A5C53-2C27-4DDD-81CD-F6A2398A219B}"/>
    <cellStyle name="Millares [0] 2 5 4 2 3" xfId="13899" xr:uid="{49A05CB6-4C0B-42C4-9EE9-7B4D55822217}"/>
    <cellStyle name="Millares [0] 2 5 4 2 4" xfId="43823" xr:uid="{27CD2DA7-7062-4FF7-85D1-45896412353B}"/>
    <cellStyle name="Millares [0] 2 5 4 2 5" xfId="48716" xr:uid="{F3593E83-4380-4212-B308-3E8155E6F301}"/>
    <cellStyle name="Millares [0] 2 5 4 3" xfId="10097" xr:uid="{26BEA21A-C390-4CC0-BFD1-46BCB598FF7A}"/>
    <cellStyle name="Millares [0] 2 5 4 3 2" xfId="45257" xr:uid="{BC81EC7C-8848-4FA7-BAD1-E314B03827BA}"/>
    <cellStyle name="Millares [0] 2 5 4 4" xfId="12937" xr:uid="{575EEEC9-C189-4D09-88A8-C14CF12D2817}"/>
    <cellStyle name="Millares [0] 2 5 4 5" xfId="16280" xr:uid="{95AFD54E-520A-4CFB-A4C7-252712C236FB}"/>
    <cellStyle name="Millares [0] 2 5 4 6" xfId="16823" xr:uid="{05986AA5-45DF-44AC-9676-E1F1D2807928}"/>
    <cellStyle name="Millares [0] 2 5 4 7" xfId="17367" xr:uid="{6802862B-F32E-4EC9-9E09-6C4D62F29F63}"/>
    <cellStyle name="Millares [0] 2 5 4 8" xfId="30042" xr:uid="{718557F3-3810-4E1D-BBD9-56687FEE07EE}"/>
    <cellStyle name="Millares [0] 2 5 4 9" xfId="18250" xr:uid="{52BF5B52-5CA9-4DBC-AD03-BAB1ABD25C03}"/>
    <cellStyle name="Millares [0] 2 5 5" xfId="1952" xr:uid="{3152CE62-9334-4996-BC72-7928138CA9E8}"/>
    <cellStyle name="Millares [0] 2 5 5 2" xfId="10223" xr:uid="{4AA0A7C9-0BCD-42CD-B48A-1CC3D5F33C98}"/>
    <cellStyle name="Millares [0] 2 5 5 2 2" xfId="45383" xr:uid="{F0A51D55-5DF7-4B54-8EFC-1952716EB997}"/>
    <cellStyle name="Millares [0] 2 5 5 3" xfId="13063" xr:uid="{D49691D4-801B-458B-BF54-CC5EB0D3971F}"/>
    <cellStyle name="Millares [0] 2 5 5 4" xfId="35923" xr:uid="{6177ECC6-56D3-4F77-A7E6-AF8619F18295}"/>
    <cellStyle name="Millares [0] 2 5 5 5" xfId="42987" xr:uid="{27C8E9BD-F017-416D-96DB-A3B4CA8C5B66}"/>
    <cellStyle name="Millares [0] 2 5 5 6" xfId="47880" xr:uid="{DA628DDD-C58B-42DD-A00B-F83C2C33E3C2}"/>
    <cellStyle name="Millares [0] 2 5 6" xfId="2370" xr:uid="{98A9DD13-C53D-45C9-A1F7-DAD0D34CB386}"/>
    <cellStyle name="Millares [0] 2 5 6 2" xfId="10641" xr:uid="{E7A538D6-94F3-4204-A373-CC56F309C92F}"/>
    <cellStyle name="Millares [0] 2 5 6 2 2" xfId="45801" xr:uid="{DF72D73F-ED04-4157-B7E0-E2194842517A}"/>
    <cellStyle name="Millares [0] 2 5 6 3" xfId="13481" xr:uid="{D8C50CEC-AE77-4A5C-8908-4CB97EE90622}"/>
    <cellStyle name="Millares [0] 2 5 6 4" xfId="43405" xr:uid="{F12BCEA9-C4AC-4513-82D4-36F29632C460}"/>
    <cellStyle name="Millares [0] 2 5 6 5" xfId="48298" xr:uid="{C91388D6-6F07-43A0-8776-4EF90EED8345}"/>
    <cellStyle name="Millares [0] 2 5 7" xfId="2914" xr:uid="{7FEF750F-1E92-43DB-813A-E2BE2FF3E711}"/>
    <cellStyle name="Millares [0] 2 5 7 2" xfId="11185" xr:uid="{4D1F5E2E-DBA6-47CA-A1C7-1EE7A6FD8C30}"/>
    <cellStyle name="Millares [0] 2 5 7 2 2" xfId="46345" xr:uid="{2168FA94-0BF2-4AC1-9407-4D07FBAEBEC3}"/>
    <cellStyle name="Millares [0] 2 5 7 3" xfId="14025" xr:uid="{6240E49C-77F4-4CA9-BB87-9793D3AE9B88}"/>
    <cellStyle name="Millares [0] 2 5 7 4" xfId="43949" xr:uid="{3E2D4623-A380-4822-90C5-6146E1F3C752}"/>
    <cellStyle name="Millares [0] 2 5 7 5" xfId="48842" xr:uid="{F6DDFD56-AB4B-4E48-9795-31506DB21EC4}"/>
    <cellStyle name="Millares [0] 2 5 8" xfId="3416" xr:uid="{8D43CFB6-F385-4AE8-972E-8731B554D2FB}"/>
    <cellStyle name="Millares [0] 2 5 8 2" xfId="11657" xr:uid="{93A3D42A-B33B-4D4B-9CA2-E6D2ABB117A3}"/>
    <cellStyle name="Millares [0] 2 5 8 3" xfId="14497" xr:uid="{1AE06A07-8568-4A97-BD64-0955BE62B0D7}"/>
    <cellStyle name="Millares [0] 2 5 8 4" xfId="44421" xr:uid="{22780ECC-9390-433C-8D30-BB50A9A57100}"/>
    <cellStyle name="Millares [0] 2 5 8 5" xfId="49314" xr:uid="{480C4EC6-92EF-4260-B403-010B5C65697B}"/>
    <cellStyle name="Millares [0] 2 5 9" xfId="3932" xr:uid="{6D584CB3-08AC-41DF-B57C-87E584FB2084}"/>
    <cellStyle name="Millares [0] 2 5 9 2" xfId="12087" xr:uid="{BE5083F8-E8E3-4A5C-8FFB-C01B80370E4D}"/>
    <cellStyle name="Millares [0] 2 5 9 3" xfId="14928" xr:uid="{39261758-36FA-47CB-888B-9C39C4BEF417}"/>
    <cellStyle name="Millares [0] 2 5 9 4" xfId="44839" xr:uid="{199AB201-61A0-4D89-8E4E-D5BD792CC57E}"/>
    <cellStyle name="Millares [0] 2 5 9 5" xfId="49744" xr:uid="{F25333D2-9A94-4694-8CCF-B7AB0BD851E4}"/>
    <cellStyle name="Millares [0] 2 6" xfId="323" xr:uid="{00000000-0005-0000-0000-00001A010000}"/>
    <cellStyle name="Millares [0] 2 6 10" xfId="16061" xr:uid="{3331E5C1-C7B1-4B96-9765-5B2503E4AE95}"/>
    <cellStyle name="Millares [0] 2 6 11" xfId="16604" xr:uid="{6DE6DC9E-4EE6-4657-B65C-1C97456E6359}"/>
    <cellStyle name="Millares [0] 2 6 12" xfId="17148" xr:uid="{24E0D00D-E5DD-4FC4-9945-E7392B8ABFE7}"/>
    <cellStyle name="Millares [0] 2 6 13" xfId="17524" xr:uid="{4C8FB90A-DFD8-4165-9894-3FA139C9DB2C}"/>
    <cellStyle name="Millares [0] 2 6 14" xfId="42642" xr:uid="{D8FE722E-49B5-4B37-92C1-7B88F4D8D835}"/>
    <cellStyle name="Millares [0] 2 6 15" xfId="47535" xr:uid="{4285E256-A6E9-4E37-AD9B-559E7229BFF3}"/>
    <cellStyle name="Millares [0] 2 6 2" xfId="2151" xr:uid="{E10473A1-976D-4172-8E03-B48AC3ECB18D}"/>
    <cellStyle name="Millares [0] 2 6 2 2" xfId="10422" xr:uid="{2B1E14A2-46EE-4D32-A6FF-0A923DA8B67B}"/>
    <cellStyle name="Millares [0] 2 6 2 2 2" xfId="41667" xr:uid="{0B1AB8DB-2365-4C68-A7A3-5CA1EEC822BF}"/>
    <cellStyle name="Millares [0] 2 6 2 2 3" xfId="45582" xr:uid="{1EA932BE-7BAC-4D93-8372-9AAE36A00821}"/>
    <cellStyle name="Millares [0] 2 6 2 3" xfId="13262" xr:uid="{8F9F3CB0-D198-4321-B176-6D8BCD4B2440}"/>
    <cellStyle name="Millares [0] 2 6 2 4" xfId="18481" xr:uid="{26616B96-081C-4AD3-B8DC-3B55C223E30A}"/>
    <cellStyle name="Millares [0] 2 6 2 5" xfId="43186" xr:uid="{A09F808D-0D15-4774-B410-981955F2ABD5}"/>
    <cellStyle name="Millares [0] 2 6 2 6" xfId="48079" xr:uid="{33F661C3-0F51-47E3-AD40-D4B5A7CE5FEF}"/>
    <cellStyle name="Millares [0] 2 6 3" xfId="2569" xr:uid="{8F3E86A6-1657-49F0-9948-724E3C1AD386}"/>
    <cellStyle name="Millares [0] 2 6 3 2" xfId="10840" xr:uid="{27CBF48B-6378-43C8-80AF-7E7F46859C22}"/>
    <cellStyle name="Millares [0] 2 6 3 2 2" xfId="46000" xr:uid="{FD3FCA98-0A5C-4A19-9674-E796B96D7452}"/>
    <cellStyle name="Millares [0] 2 6 3 3" xfId="13680" xr:uid="{19595051-26BE-492D-AFB6-90CE8DF6FE8A}"/>
    <cellStyle name="Millares [0] 2 6 3 4" xfId="24189" xr:uid="{443EB40D-6907-446F-8A7C-75025EA87270}"/>
    <cellStyle name="Millares [0] 2 6 3 5" xfId="43604" xr:uid="{47786461-3462-4699-A9A5-65ACB792FEB8}"/>
    <cellStyle name="Millares [0] 2 6 3 6" xfId="48497" xr:uid="{CD648435-CB87-450D-AC8A-8308958EC01E}"/>
    <cellStyle name="Millares [0] 2 6 4" xfId="3113" xr:uid="{DD10B77C-ADDB-4EE4-9C49-485FFA0748FD}"/>
    <cellStyle name="Millares [0] 2 6 4 2" xfId="11384" xr:uid="{2665C09A-DAF6-46C7-BC86-1C3395FCD54A}"/>
    <cellStyle name="Millares [0] 2 6 4 2 2" xfId="46544" xr:uid="{8226F9B8-798B-4CDC-BC90-E14A7DC9EBCB}"/>
    <cellStyle name="Millares [0] 2 6 4 3" xfId="14224" xr:uid="{1DD49CF8-1DD2-4C1E-A120-65E5A3799833}"/>
    <cellStyle name="Millares [0] 2 6 4 4" xfId="30067" xr:uid="{C9EF2FE7-7ED2-4DFA-8DC3-EED66CFF5C81}"/>
    <cellStyle name="Millares [0] 2 6 4 5" xfId="44148" xr:uid="{A5AB3DE5-B3A3-4E74-A1ED-ABEBD08CA3BB}"/>
    <cellStyle name="Millares [0] 2 6 4 6" xfId="49041" xr:uid="{3D3C00C4-800D-4715-A283-E6367A7440D4}"/>
    <cellStyle name="Millares [0] 2 6 5" xfId="3615" xr:uid="{546DBB91-8A35-4760-875C-2C4401E950A0}"/>
    <cellStyle name="Millares [0] 2 6 5 2" xfId="11856" xr:uid="{CC4E9DBC-0A1D-4181-9ED2-F0004CE13C6A}"/>
    <cellStyle name="Millares [0] 2 6 5 2 2" xfId="47286" xr:uid="{0D558BB3-692E-445D-90DD-3A9245CBCB04}"/>
    <cellStyle name="Millares [0] 2 6 5 3" xfId="14696" xr:uid="{92B094BD-DABD-45E6-A964-0783298B065D}"/>
    <cellStyle name="Millares [0] 2 6 5 3 2" xfId="47198" xr:uid="{47B90FF3-D605-48FD-86A5-0BE4AC7341D8}"/>
    <cellStyle name="Millares [0] 2 6 5 4" xfId="35948" xr:uid="{CDAAB42F-AF0E-4A6E-B0FB-4A9F4F1A25D3}"/>
    <cellStyle name="Millares [0] 2 6 5 5" xfId="44620" xr:uid="{E41E594F-5031-40BF-B3EE-2A0A91A6377F}"/>
    <cellStyle name="Millares [0] 2 6 5 6" xfId="46840" xr:uid="{005C544F-8E87-423D-A7C8-E5683B2BAF23}"/>
    <cellStyle name="Millares [0] 2 6 5 7" xfId="49513" xr:uid="{33D869AA-231A-44B4-8B8F-5231289D3A5F}"/>
    <cellStyle name="Millares [0] 2 6 6" xfId="3955" xr:uid="{871083D8-F915-4EE5-94AE-831B607A48FC}"/>
    <cellStyle name="Millares [0] 2 6 6 2" xfId="12090" xr:uid="{0CD0411F-8467-4FA0-9630-15D0243EFD8B}"/>
    <cellStyle name="Millares [0] 2 6 6 3" xfId="14931" xr:uid="{4E03BF54-22CB-4D18-91B3-DB239A2068D4}"/>
    <cellStyle name="Millares [0] 2 6 6 4" xfId="45038" xr:uid="{FB59B2DF-16AC-443D-A336-D8034E095533}"/>
    <cellStyle name="Millares [0] 2 6 6 5" xfId="49747" xr:uid="{0583C2EE-117D-4CDD-A3EA-C70212436979}"/>
    <cellStyle name="Millares [0] 2 6 7" xfId="9878" xr:uid="{EBC70B8A-9FF9-4981-B840-121CFEA53E19}"/>
    <cellStyle name="Millares [0] 2 6 8" xfId="12718" xr:uid="{ECF2E5EC-3717-40C7-983B-66947481CC87}"/>
    <cellStyle name="Millares [0] 2 6 9" xfId="15376" xr:uid="{1A93D1AD-8654-495D-9397-1C371011C46C}"/>
    <cellStyle name="Millares [0] 2 7" xfId="648" xr:uid="{00000000-0005-0000-0000-00001B010000}"/>
    <cellStyle name="Millares [0] 2 7 10" xfId="17529" xr:uid="{5D356B08-080F-449A-9A35-3962A50AEA99}"/>
    <cellStyle name="Millares [0] 2 7 11" xfId="42135" xr:uid="{4C9614B6-225B-42BE-8B63-A950FEB14201}"/>
    <cellStyle name="Millares [0] 2 7 12" xfId="42954" xr:uid="{C1F2A7C9-47CC-4ECD-A095-CCDFF912EF5F}"/>
    <cellStyle name="Millares [0] 2 7 13" xfId="47847" xr:uid="{F73FF6FE-AE9E-4452-847E-960A27807ED0}"/>
    <cellStyle name="Millares [0] 2 7 2" xfId="2881" xr:uid="{8625D805-CB64-4625-99FC-023B0B920509}"/>
    <cellStyle name="Millares [0] 2 7 2 2" xfId="11152" xr:uid="{214665A1-7132-4ECD-9E6A-70EDF6998459}"/>
    <cellStyle name="Millares [0] 2 7 2 2 2" xfId="41671" xr:uid="{12DB8EB5-42C0-4A4A-88EB-0D20EB0937CE}"/>
    <cellStyle name="Millares [0] 2 7 2 2 3" xfId="46312" xr:uid="{C40A5F17-07F6-4487-A488-DDF737DF8B66}"/>
    <cellStyle name="Millares [0] 2 7 2 3" xfId="13992" xr:uid="{A8D13F40-7754-465D-8239-7B4795A8FC66}"/>
    <cellStyle name="Millares [0] 2 7 2 4" xfId="18509" xr:uid="{3475F19E-0459-4E8A-8D60-7E892A6012BE}"/>
    <cellStyle name="Millares [0] 2 7 2 5" xfId="43916" xr:uid="{2DE98922-BCF0-47BE-AECD-386E994FA1EB}"/>
    <cellStyle name="Millares [0] 2 7 2 6" xfId="48809" xr:uid="{8A173D07-DC62-4BF6-9BE1-EC6639BD63E8}"/>
    <cellStyle name="Millares [0] 2 7 3" xfId="3982" xr:uid="{C256A712-8365-4EA1-BD87-D621C700FF2E}"/>
    <cellStyle name="Millares [0] 2 7 3 2" xfId="12094" xr:uid="{C38C0994-7A39-4990-B9BC-149A0C38E80C}"/>
    <cellStyle name="Millares [0] 2 7 3 3" xfId="14935" xr:uid="{34C972B2-18BC-4C79-85CB-A1F8DAB68550}"/>
    <cellStyle name="Millares [0] 2 7 3 4" xfId="24218" xr:uid="{F1BB593C-33C0-40A7-A876-F63AF2E0A3F9}"/>
    <cellStyle name="Millares [0] 2 7 3 5" xfId="45350" xr:uid="{403BA1B3-0F6D-4C60-AD53-8C3BDF683D9E}"/>
    <cellStyle name="Millares [0] 2 7 3 6" xfId="49751" xr:uid="{562FD958-FFE0-4901-9433-BA25CBB1DB20}"/>
    <cellStyle name="Millares [0] 2 7 4" xfId="10190" xr:uid="{B0DEBFE5-BC85-43D3-B2EA-902158920482}"/>
    <cellStyle name="Millares [0] 2 7 4 2" xfId="30096" xr:uid="{8294D0EF-8010-403C-A23A-1FAE657DCD26}"/>
    <cellStyle name="Millares [0] 2 7 5" xfId="13030" xr:uid="{1A8C471A-17B4-42FF-850F-B7286237E43F}"/>
    <cellStyle name="Millares [0] 2 7 5 2" xfId="35976" xr:uid="{CC8DFAE3-38C0-49C4-A2F1-3BA4A8941131}"/>
    <cellStyle name="Millares [0] 2 7 6" xfId="15380" xr:uid="{96549A5C-5705-4845-9135-54BB2FCFFB5B}"/>
    <cellStyle name="Millares [0] 2 7 7" xfId="16373" xr:uid="{B18F737D-2997-4EBC-B062-79B699DC7C4C}"/>
    <cellStyle name="Millares [0] 2 7 8" xfId="16916" xr:uid="{C45FCEA7-4DBA-4BD6-B49F-1A0B57521DEA}"/>
    <cellStyle name="Millares [0] 2 7 9" xfId="17460" xr:uid="{071173F2-6D07-4339-A74A-48F644009856}"/>
    <cellStyle name="Millares [0] 2 8" xfId="659" xr:uid="{00000000-0005-0000-0000-00001C010000}"/>
    <cellStyle name="Millares [0] 2 8 10" xfId="17829" xr:uid="{82C2AFE8-EE21-4DFD-9F74-3023F2567132}"/>
    <cellStyle name="Millares [0] 2 8 11" xfId="41017" xr:uid="{F751261E-E83F-4387-9A28-DD1BE6EEB0C1}"/>
    <cellStyle name="Millares [0] 2 8 12" xfId="42959" xr:uid="{99D79B09-8986-4BEC-A8DC-BE2DA49B1A15}"/>
    <cellStyle name="Millares [0] 2 8 13" xfId="47852" xr:uid="{41CB8B27-2627-4392-BC21-7E23EDFB746A}"/>
    <cellStyle name="Millares [0] 2 8 2" xfId="2886" xr:uid="{B7091736-CF69-423B-8A91-86D9E4324BBE}"/>
    <cellStyle name="Millares [0] 2 8 2 2" xfId="11157" xr:uid="{557910E1-DCB7-444A-9A4A-E23C03C17CC7}"/>
    <cellStyle name="Millares [0] 2 8 2 2 2" xfId="41829" xr:uid="{24E5113B-8D07-4E20-A68D-46D920A827A1}"/>
    <cellStyle name="Millares [0] 2 8 2 2 3" xfId="46317" xr:uid="{A8DAFBE7-3E43-4B4D-A62E-4106F76A7BD4}"/>
    <cellStyle name="Millares [0] 2 8 2 3" xfId="13997" xr:uid="{328D287D-1F39-4CAB-96C3-C49F13CB2B0E}"/>
    <cellStyle name="Millares [0] 2 8 2 4" xfId="20737" xr:uid="{30994109-D9B6-4CF4-AE41-4BFFC8A5BE7D}"/>
    <cellStyle name="Millares [0] 2 8 2 5" xfId="43921" xr:uid="{E359435E-DC88-4476-A3F1-998B6FAF486C}"/>
    <cellStyle name="Millares [0] 2 8 2 6" xfId="48814" xr:uid="{A5628ADD-12C9-4BD2-83B9-DD92FD02BC1C}"/>
    <cellStyle name="Millares [0] 2 8 3" xfId="6296" xr:uid="{5D36725C-83C4-461D-9508-10872016FAB4}"/>
    <cellStyle name="Millares [0] 2 8 3 2" xfId="12252" xr:uid="{ED79CF2E-0F82-426E-B770-7D617DD53D4C}"/>
    <cellStyle name="Millares [0] 2 8 3 3" xfId="15093" xr:uid="{4448B5D3-C2B0-4729-B99F-720695B5E1B3}"/>
    <cellStyle name="Millares [0] 2 8 3 4" xfId="26546" xr:uid="{857A1DEB-B603-4E52-AD00-8E96F2A6EFAC}"/>
    <cellStyle name="Millares [0] 2 8 3 5" xfId="45355" xr:uid="{0B8A8995-4764-4FA0-8CF8-2F3AA72034D9}"/>
    <cellStyle name="Millares [0] 2 8 3 6" xfId="49909" xr:uid="{A56D6FB8-2B13-4376-B59D-DD07E4012C05}"/>
    <cellStyle name="Millares [0] 2 8 4" xfId="10195" xr:uid="{A5A34AD2-7979-4229-855D-B20386C2E1AE}"/>
    <cellStyle name="Millares [0] 2 8 4 2" xfId="32421" xr:uid="{2D943D9B-05D1-4422-8AEF-4C73D0566A6A}"/>
    <cellStyle name="Millares [0] 2 8 5" xfId="13035" xr:uid="{4298E2D5-AAB8-4E51-8AA5-4734AD071028}"/>
    <cellStyle name="Millares [0] 2 8 5 2" xfId="38286" xr:uid="{0D921B6A-7C57-4930-9C87-972A07A8D388}"/>
    <cellStyle name="Millares [0] 2 8 6" xfId="15540" xr:uid="{5DB19D42-341C-41B6-BC64-1D68A06F7EEF}"/>
    <cellStyle name="Millares [0] 2 8 7" xfId="16378" xr:uid="{5D74F654-A8D0-4108-ABE4-4B3040F62780}"/>
    <cellStyle name="Millares [0] 2 8 8" xfId="16921" xr:uid="{86E3EC5D-5EC2-4C68-B23D-E69AFBEE5E80}"/>
    <cellStyle name="Millares [0] 2 8 9" xfId="17465" xr:uid="{1BE008B8-7F4E-40FB-ABD3-54ABB0BABFF1}"/>
    <cellStyle name="Millares [0] 2 9" xfId="3356" xr:uid="{D4E43B56-AF59-4A9E-A30B-8E924AA60CD3}"/>
    <cellStyle name="Millares [0] 2 9 2" xfId="6409" xr:uid="{89BF84C5-0D94-4C99-BB4D-10F6D837A5BB}"/>
    <cellStyle name="Millares [0] 2 9 2 2" xfId="12264" xr:uid="{29EC8A55-7270-49BA-96D0-47EB955F9243}"/>
    <cellStyle name="Millares [0] 2 9 2 2 2" xfId="41841" xr:uid="{3FF9581C-8B3F-4FD5-9106-362543350D2A}"/>
    <cellStyle name="Millares [0] 2 9 2 3" xfId="15105" xr:uid="{497225CE-5F3F-49FB-B9D7-7DCEA077C565}"/>
    <cellStyle name="Millares [0] 2 9 2 4" xfId="20850" xr:uid="{5DD60CDE-EC38-4A78-BC6C-253E87665571}"/>
    <cellStyle name="Millares [0] 2 9 2 5" xfId="46768" xr:uid="{DB729899-0C43-41D2-A846-656DBB15EA8B}"/>
    <cellStyle name="Millares [0] 2 9 2 6" xfId="49921" xr:uid="{C64CE20A-71F8-4F49-A0A1-9E5D2122EB73}"/>
    <cellStyle name="Millares [0] 2 9 3" xfId="11608" xr:uid="{23060779-8C79-4B9D-920C-C235E3E72299}"/>
    <cellStyle name="Millares [0] 2 9 3 2" xfId="26659" xr:uid="{34826BDF-9FD7-446E-901C-AB26D66303A8}"/>
    <cellStyle name="Millares [0] 2 9 4" xfId="14448" xr:uid="{38CA9C59-A988-4AD5-A0CA-C3F32DA57992}"/>
    <cellStyle name="Millares [0] 2 9 4 2" xfId="32534" xr:uid="{D2C296CC-F978-4A78-AF18-0373473AC9C8}"/>
    <cellStyle name="Millares [0] 2 9 5" xfId="15552" xr:uid="{F3141AFE-076D-4A77-8D0E-D4459C8F76A2}"/>
    <cellStyle name="Millares [0] 2 9 5 2" xfId="38398" xr:uid="{9B056FA1-5E56-479D-B6EE-24366F96E8C1}"/>
    <cellStyle name="Millares [0] 2 9 6" xfId="17848" xr:uid="{6FF18400-AEC7-4EB4-879C-338804D96705}"/>
    <cellStyle name="Millares [0] 2 9 7" xfId="44372" xr:uid="{306143C4-83B1-495D-91CF-4F64CC23DA8B}"/>
    <cellStyle name="Millares [0] 2 9 8" xfId="49265" xr:uid="{09B9DC47-673A-4861-92F9-5404E1850B63}"/>
    <cellStyle name="Millares [0] 20" xfId="2906" xr:uid="{EE3A4B5C-8A7F-435F-85EE-DE971560F668}"/>
    <cellStyle name="Millares [0] 20 2" xfId="9274" xr:uid="{2E71C267-6DFC-4CAF-8037-DDA7EB29DD69}"/>
    <cellStyle name="Millares [0] 20 2 2" xfId="12447" xr:uid="{95E2DA1E-487D-4B63-9F7F-EAA44C4B778B}"/>
    <cellStyle name="Millares [0] 20 2 2 2" xfId="42024" xr:uid="{070F4F6A-28FF-42A8-9655-536CF21314DE}"/>
    <cellStyle name="Millares [0] 20 2 2 3" xfId="23637" xr:uid="{37ADCDC4-117C-4C0B-8A46-6C2C1BD1FE2C}"/>
    <cellStyle name="Millares [0] 20 2 3" xfId="15288" xr:uid="{ED00438B-DF80-4197-9016-6FF5F75B84D5}"/>
    <cellStyle name="Millares [0] 20 2 3 2" xfId="29505" xr:uid="{A2D470D3-C215-43D7-BC14-3A21EB77528B}"/>
    <cellStyle name="Millares [0] 20 2 4" xfId="15737" xr:uid="{C837E652-F7CD-4A70-8043-7CB8B4EF6CEC}"/>
    <cellStyle name="Millares [0] 20 2 4 2" xfId="35387" xr:uid="{22547F3C-D5E9-4542-A064-377556863DC8}"/>
    <cellStyle name="Millares [0] 20 2 5" xfId="41246" xr:uid="{00DB092D-60BF-4593-8E66-ED532EF73AA7}"/>
    <cellStyle name="Millares [0] 20 2 6" xfId="18226" xr:uid="{9ED49B89-BFBB-4F96-A1AB-16388C02709F}"/>
    <cellStyle name="Millares [0] 20 2 7" xfId="46337" xr:uid="{33B33E40-A810-41DA-8553-E656FE521285}"/>
    <cellStyle name="Millares [0] 20 2 8" xfId="50104" xr:uid="{5A79CE05-9255-4EE7-B3B4-D5BE9C71FB4E}"/>
    <cellStyle name="Millares [0] 20 3" xfId="6410" xr:uid="{04F999DD-3594-489D-A23F-5644BE3F4BCF}"/>
    <cellStyle name="Millares [0] 20 3 2" xfId="12265" xr:uid="{D0EBB2FF-975A-419D-8866-58C828896680}"/>
    <cellStyle name="Millares [0] 20 3 2 2" xfId="41842" xr:uid="{769F7800-D550-48E2-8DD8-8873DC56B7DB}"/>
    <cellStyle name="Millares [0] 20 3 3" xfId="15106" xr:uid="{F179B232-EDAB-4FBC-AAC5-ADF61E13A1AB}"/>
    <cellStyle name="Millares [0] 20 3 4" xfId="20851" xr:uid="{EA44AE59-19B0-45C6-9BBD-2931F5BE5F38}"/>
    <cellStyle name="Millares [0] 20 3 5" xfId="49922" xr:uid="{33DC4A61-33F5-49BE-932F-4C2461241D96}"/>
    <cellStyle name="Millares [0] 20 4" xfId="11177" xr:uid="{5AEACB7A-74ED-4DB3-9A19-498FFCD3871D}"/>
    <cellStyle name="Millares [0] 20 4 2" xfId="26660" xr:uid="{6EFDEB70-4883-4337-BBA4-0E2EE1172EDD}"/>
    <cellStyle name="Millares [0] 20 5" xfId="14017" xr:uid="{156DB3B8-8E65-4D50-AC6A-B6E49F8990BE}"/>
    <cellStyle name="Millares [0] 20 5 2" xfId="32535" xr:uid="{88643485-D933-4E39-A348-E1D3A57E4AAB}"/>
    <cellStyle name="Millares [0] 20 6" xfId="15553" xr:uid="{873BEA58-55EC-4259-BF8C-99E3E4166E71}"/>
    <cellStyle name="Millares [0] 20 6 2" xfId="38399" xr:uid="{392FCDB7-6D24-4413-A2C7-98780DA9EF68}"/>
    <cellStyle name="Millares [0] 20 7" xfId="17849" xr:uid="{699F779D-15B7-4BA2-BAB9-AEDE227B85E1}"/>
    <cellStyle name="Millares [0] 20 8" xfId="43941" xr:uid="{720B4783-F506-47C1-ADDD-C9F78C98EF61}"/>
    <cellStyle name="Millares [0] 20 9" xfId="48834" xr:uid="{DE018E90-B6CA-446D-ACBD-B439B8DA3E20}"/>
    <cellStyle name="Millares [0] 21" xfId="3325" xr:uid="{672A8414-D7F2-4652-A709-5D97533AC908}"/>
    <cellStyle name="Millares [0] 21 2" xfId="9280" xr:uid="{ED7FB63F-A5CB-4669-A368-A6B1DD7846C9}"/>
    <cellStyle name="Millares [0] 21 2 2" xfId="12448" xr:uid="{7C856978-292D-44BC-AEBF-4821C46FE005}"/>
    <cellStyle name="Millares [0] 21 2 2 2" xfId="42025" xr:uid="{54F45E7E-F1C1-43B5-B6D9-E43934F473AB}"/>
    <cellStyle name="Millares [0] 21 2 2 3" xfId="23643" xr:uid="{8846C160-0CC3-40A6-A1BA-4871EA126512}"/>
    <cellStyle name="Millares [0] 21 2 3" xfId="15289" xr:uid="{95E67FAC-8AB5-4D41-AFBB-E6C3733D9BCA}"/>
    <cellStyle name="Millares [0] 21 2 3 2" xfId="29511" xr:uid="{29A3CC2F-8219-456A-84CB-C4C0AF1FA6C4}"/>
    <cellStyle name="Millares [0] 21 2 4" xfId="15739" xr:uid="{7B5BBEF5-F682-4BDC-84E8-C7A5D9A0E490}"/>
    <cellStyle name="Millares [0] 21 2 4 2" xfId="35393" xr:uid="{50D86BEB-EF1A-44F6-9EBC-419A989EEF54}"/>
    <cellStyle name="Millares [0] 21 2 5" xfId="41252" xr:uid="{362BAB49-4402-47DF-AAAA-D3057E179095}"/>
    <cellStyle name="Millares [0] 21 2 6" xfId="18228" xr:uid="{4CFF4607-3B9F-4CE2-AD99-D3E54DB4DE77}"/>
    <cellStyle name="Millares [0] 21 2 7" xfId="46755" xr:uid="{3F6C9345-F00A-45B3-95D8-52D8E5F539BB}"/>
    <cellStyle name="Millares [0] 21 2 8" xfId="50105" xr:uid="{B8F3C2C9-9D90-411D-9768-32CABB4825F2}"/>
    <cellStyle name="Millares [0] 21 3" xfId="6417" xr:uid="{A3FC5738-D3D7-4424-866C-C0BF2700CE36}"/>
    <cellStyle name="Millares [0] 21 3 2" xfId="12267" xr:uid="{476A14DC-DD4C-4E16-8784-60BA56D04904}"/>
    <cellStyle name="Millares [0] 21 3 2 2" xfId="41844" xr:uid="{11BB3C55-F9A1-46BA-940F-2AF384E367CF}"/>
    <cellStyle name="Millares [0] 21 3 3" xfId="15108" xr:uid="{55C0BFD8-352C-46F5-A118-512B7859F79F}"/>
    <cellStyle name="Millares [0] 21 3 4" xfId="20858" xr:uid="{337572AB-A105-4B7B-87A5-637F7745786F}"/>
    <cellStyle name="Millares [0] 21 3 5" xfId="49924" xr:uid="{B6A64111-CFDF-4F12-8642-371AD717A669}"/>
    <cellStyle name="Millares [0] 21 4" xfId="11595" xr:uid="{558EC088-17FC-4161-BADC-91377B4724FC}"/>
    <cellStyle name="Millares [0] 21 4 2" xfId="26667" xr:uid="{D6F71BE9-D8F2-4F9A-B060-5BBCA78D7247}"/>
    <cellStyle name="Millares [0] 21 5" xfId="14435" xr:uid="{88D1FA7A-48F6-423F-BE02-841618C6D472}"/>
    <cellStyle name="Millares [0] 21 5 2" xfId="32542" xr:uid="{893ABCDD-C282-4126-AC96-C6A9857BF772}"/>
    <cellStyle name="Millares [0] 21 6" xfId="15555" xr:uid="{35423776-79D6-4BC7-97D0-BB01F22D8EBB}"/>
    <cellStyle name="Millares [0] 21 6 2" xfId="38406" xr:uid="{1FC2E7D6-742E-41C4-A7FA-4F1FE7020B6F}"/>
    <cellStyle name="Millares [0] 21 7" xfId="17851" xr:uid="{DDCA0826-6E89-43B1-844C-FEADE18F7010}"/>
    <cellStyle name="Millares [0] 21 8" xfId="44359" xr:uid="{BDED7105-2921-41A5-9C13-03EBEE717895}"/>
    <cellStyle name="Millares [0] 21 9" xfId="49252" xr:uid="{8B1E6AFA-695C-461B-B932-FDA624E5014D}"/>
    <cellStyle name="Millares [0] 22" xfId="3408" xr:uid="{2B07E011-CC78-4A4D-BB2D-03568E2CA7D0}"/>
    <cellStyle name="Millares [0] 22 2" xfId="9414" xr:uid="{DA882FB7-A456-432E-A99B-D6CFE39E3994}"/>
    <cellStyle name="Millares [0] 22 2 2" xfId="12450" xr:uid="{2B30DE0F-A4A0-4C83-AFE6-C2F3930001A8}"/>
    <cellStyle name="Millares [0] 22 2 2 2" xfId="42027" xr:uid="{5ACB7401-CF57-42E8-84F5-43FFF572C573}"/>
    <cellStyle name="Millares [0] 22 2 2 3" xfId="23777" xr:uid="{64AB577C-E320-4F1E-B09C-50E1555E360F}"/>
    <cellStyle name="Millares [0] 22 2 3" xfId="15291" xr:uid="{098BD998-72EB-434E-8D2E-CCEE80563531}"/>
    <cellStyle name="Millares [0] 22 2 3 2" xfId="29645" xr:uid="{3CF5E1A7-E8F8-4907-BB25-DAD4787CD509}"/>
    <cellStyle name="Millares [0] 22 2 4" xfId="15741" xr:uid="{4D760AC5-1DBB-43F3-87D0-0AC4461A8216}"/>
    <cellStyle name="Millares [0] 22 2 4 2" xfId="35527" xr:uid="{A9DBF400-6571-4636-A986-DB037DB8330C}"/>
    <cellStyle name="Millares [0] 22 2 5" xfId="41386" xr:uid="{605F0372-85BF-4CB7-ADCC-2127A02DE604}"/>
    <cellStyle name="Millares [0] 22 2 6" xfId="18241" xr:uid="{AE875169-227B-4BA0-A7FF-FD285F90BEB1}"/>
    <cellStyle name="Millares [0] 22 2 7" xfId="50107" xr:uid="{7117616F-63C0-4E5E-8D9B-1998D17336CB}"/>
    <cellStyle name="Millares [0] 22 3" xfId="6553" xr:uid="{6FF35730-7264-4D17-9412-D89872E884D5}"/>
    <cellStyle name="Millares [0] 22 3 2" xfId="12271" xr:uid="{8E19AAA3-AB52-49D4-8DB7-DDBDC694CBA3}"/>
    <cellStyle name="Millares [0] 22 3 2 2" xfId="41848" xr:uid="{A6B6584F-6CA4-447F-BF95-9E85D94979A9}"/>
    <cellStyle name="Millares [0] 22 3 3" xfId="15112" xr:uid="{1E0DD894-D3A2-4D45-8EC1-8C8B489758B3}"/>
    <cellStyle name="Millares [0] 22 3 4" xfId="20992" xr:uid="{5DD3F0EC-8FB4-439C-A17F-E41FD69127ED}"/>
    <cellStyle name="Millares [0] 22 3 5" xfId="49928" xr:uid="{9492784E-5A6B-468D-8FF2-56553388A213}"/>
    <cellStyle name="Millares [0] 22 4" xfId="11649" xr:uid="{AB4B52DE-3FD2-4DED-994A-48B2E28D87BF}"/>
    <cellStyle name="Millares [0] 22 4 2" xfId="26803" xr:uid="{AA54575D-2B60-4408-A2C7-74C012FDCDB5}"/>
    <cellStyle name="Millares [0] 22 5" xfId="14489" xr:uid="{404D8859-095A-4C5D-900A-5B776625E415}"/>
    <cellStyle name="Millares [0] 22 5 2" xfId="32678" xr:uid="{DAA282E3-0950-46D3-9A27-5404427C80A4}"/>
    <cellStyle name="Millares [0] 22 6" xfId="15559" xr:uid="{91022494-65DE-4513-93EA-26D38EC33C04}"/>
    <cellStyle name="Millares [0] 22 6 2" xfId="38542" xr:uid="{120C0DDB-51C3-4C25-9AA2-7170FAB806C9}"/>
    <cellStyle name="Millares [0] 22 7" xfId="17867" xr:uid="{F37CFAF5-D35A-4F0B-8367-6810F3EBB363}"/>
    <cellStyle name="Millares [0] 22 8" xfId="44413" xr:uid="{3E5A7250-0B58-4228-A8C0-F1DAA1A1D3D9}"/>
    <cellStyle name="Millares [0] 22 9" xfId="49306" xr:uid="{EB8AC2CD-8989-46E0-B930-053E269EF69A}"/>
    <cellStyle name="Millares [0] 23" xfId="6581" xr:uid="{5F896350-C095-449F-941F-3E61E4729D87}"/>
    <cellStyle name="Millares [0] 23 2" xfId="9441" xr:uid="{49EB2873-F65A-4802-8ADE-0683E198544D}"/>
    <cellStyle name="Millares [0] 23 2 2" xfId="12451" xr:uid="{8735A246-15E7-4705-83B8-4227A74BDB35}"/>
    <cellStyle name="Millares [0] 23 2 2 2" xfId="42028" xr:uid="{8A43EF16-1077-4157-8586-7C408C3B2388}"/>
    <cellStyle name="Millares [0] 23 2 2 3" xfId="23803" xr:uid="{DC8AE3DC-52AA-40AA-B6C8-066E2F9C037C}"/>
    <cellStyle name="Millares [0] 23 2 3" xfId="15292" xr:uid="{A14C6A5A-24D4-44F3-8E83-048F11B92853}"/>
    <cellStyle name="Millares [0] 23 2 3 2" xfId="29672" xr:uid="{AC1B91A7-9B3C-4A41-BDD6-986A34D92395}"/>
    <cellStyle name="Millares [0] 23 2 4" xfId="15742" xr:uid="{FF0D9829-8A8C-4E2D-AEE7-9170B99B0CB6}"/>
    <cellStyle name="Millares [0] 23 2 4 2" xfId="35554" xr:uid="{99E2E243-33F9-4A46-9B9E-C6FF9128B114}"/>
    <cellStyle name="Millares [0] 23 2 5" xfId="41413" xr:uid="{9EF9FE9C-6CE2-4BCA-BF21-A2A72FAEA859}"/>
    <cellStyle name="Millares [0] 23 2 6" xfId="18246" xr:uid="{A93606AB-1BF1-4769-8942-6EC7AAF578F6}"/>
    <cellStyle name="Millares [0] 23 2 7" xfId="50108" xr:uid="{6C6E8F78-F7A5-4D72-AF70-A9298BAFFBF9}"/>
    <cellStyle name="Millares [0] 23 3" xfId="12272" xr:uid="{AF625C0A-422D-4A30-BBEC-BCBA8F71F62E}"/>
    <cellStyle name="Millares [0] 23 3 2" xfId="41849" xr:uid="{35FF73E7-6BE1-493C-B54E-0FD37773B2BA}"/>
    <cellStyle name="Millares [0] 23 3 3" xfId="21019" xr:uid="{5CB3EF05-5D7B-485A-B504-067376CBCF1D}"/>
    <cellStyle name="Millares [0] 23 4" xfId="15113" xr:uid="{D2CC2BFD-CE7B-4D34-AEA3-EEE7AF217294}"/>
    <cellStyle name="Millares [0] 23 4 2" xfId="26830" xr:uid="{FED27659-DE26-473F-89E6-A73933F1A578}"/>
    <cellStyle name="Millares [0] 23 5" xfId="15560" xr:uid="{487C4D72-72B8-4D6D-8151-24D74FBE2321}"/>
    <cellStyle name="Millares [0] 23 5 2" xfId="32705" xr:uid="{ED24203C-D429-4EDE-BC98-81726B35BFB5}"/>
    <cellStyle name="Millares [0] 23 6" xfId="38569" xr:uid="{F8AD3FF0-81C7-4ABC-A81E-C93D53520C2F}"/>
    <cellStyle name="Millares [0] 23 7" xfId="17872" xr:uid="{1ABE27F2-383A-4209-AFA9-BE43DC7C018A}"/>
    <cellStyle name="Millares [0] 23 8" xfId="44831" xr:uid="{502BF30A-16B6-4763-BE60-24FA3DA00057}"/>
    <cellStyle name="Millares [0] 23 9" xfId="49929" xr:uid="{430C9DAD-8F2E-47E1-B8E9-8D286E9F386C}"/>
    <cellStyle name="Millares [0] 24" xfId="6630" xr:uid="{25444DD2-1FA3-4530-8307-90DF348F107C}"/>
    <cellStyle name="Millares [0] 24 2" xfId="12273" xr:uid="{EAB6494C-381E-45C6-9A1F-678C1E718DA6}"/>
    <cellStyle name="Millares [0] 24 2 2" xfId="41850" xr:uid="{8F9AD3E1-A70F-4AF6-8517-98D2C71287DB}"/>
    <cellStyle name="Millares [0] 24 2 3" xfId="21067" xr:uid="{D3D6E271-C413-4B6D-9B3B-E1C7DC41F93E}"/>
    <cellStyle name="Millares [0] 24 3" xfId="15114" xr:uid="{A6D66E96-41B3-4FE5-BA02-B6B05271958D}"/>
    <cellStyle name="Millares [0] 24 3 2" xfId="26879" xr:uid="{43DF9D05-2DFD-4AC5-877B-3372FBE4AC58}"/>
    <cellStyle name="Millares [0] 24 4" xfId="15561" xr:uid="{840D1807-EE28-4B25-BCD0-8016895C5AC1}"/>
    <cellStyle name="Millares [0] 24 4 2" xfId="32754" xr:uid="{418E0E03-5487-41B1-B5EF-400BE43CA5FF}"/>
    <cellStyle name="Millares [0] 24 5" xfId="38618" xr:uid="{80A52419-23E7-43D5-B7F2-6EE522AD6310}"/>
    <cellStyle name="Millares [0] 24 6" xfId="17878" xr:uid="{C5637EA9-3197-4BFD-86E2-8C42E726C173}"/>
    <cellStyle name="Millares [0] 24 7" xfId="49930" xr:uid="{CAE110FC-9D7B-4675-BC7D-1612E28FD4DB}"/>
    <cellStyle name="Millares [0] 25" xfId="6660" xr:uid="{9BF5A04E-6C2D-46E2-959C-8A1EB3B9F5D3}"/>
    <cellStyle name="Millares [0] 25 2" xfId="21089" xr:uid="{41B7C03B-68BB-46B4-9ED8-D905082F46A0}"/>
    <cellStyle name="Millares [0] 25 3" xfId="26901" xr:uid="{5857C517-E66A-46FC-A8B4-B8A51538C69E}"/>
    <cellStyle name="Millares [0] 25 4" xfId="32776" xr:uid="{CAC29D68-7EB9-4135-BB19-C514E134F1EB}"/>
    <cellStyle name="Millares [0] 25 5" xfId="38640" xr:uid="{19B2756F-AD10-49B3-BB1F-17EB15FC9726}"/>
    <cellStyle name="Millares [0] 26" xfId="9550" xr:uid="{E2E1D458-C228-4F1E-AB9B-CB461B21B67E}"/>
    <cellStyle name="Millares [0] 26 2" xfId="12452" xr:uid="{CCAAF861-27EC-4E76-9456-6D34198ACE7C}"/>
    <cellStyle name="Millares [0] 26 2 2" xfId="42029" xr:uid="{7934E547-9FD7-4A32-8AFD-F4EE76093D18}"/>
    <cellStyle name="Millares [0] 26 2 3" xfId="23912" xr:uid="{CDEC9CC6-5832-4318-927F-5CC41E2CBB86}"/>
    <cellStyle name="Millares [0] 26 3" xfId="15293" xr:uid="{3EBFBA07-99B1-43A5-9970-F5F998E5AE6F}"/>
    <cellStyle name="Millares [0] 26 3 2" xfId="29782" xr:uid="{6DFA1CBE-704E-48BF-8E0E-6C7E8FA3123C}"/>
    <cellStyle name="Millares [0] 26 4" xfId="15743" xr:uid="{78F226FC-B246-439A-864B-875D37935394}"/>
    <cellStyle name="Millares [0] 26 4 2" xfId="35664" xr:uid="{A3354E3A-80C3-4E0B-B671-E08286C455D1}"/>
    <cellStyle name="Millares [0] 26 5" xfId="41523" xr:uid="{1C39BB06-D4CF-4705-84F4-14C514B8CE49}"/>
    <cellStyle name="Millares [0] 26 6" xfId="18256" xr:uid="{C96FF23A-C160-4134-A246-DE5A7DD56F60}"/>
    <cellStyle name="Millares [0] 26 7" xfId="50109" xr:uid="{7DB3E4FC-3E27-471C-B30A-79BE5AF2BCAD}"/>
    <cellStyle name="Millares [0] 27" xfId="9624" xr:uid="{55CCDCD1-AEEF-4244-9F9B-C52E2436336F}"/>
    <cellStyle name="Millares [0] 27 2" xfId="12464" xr:uid="{71E906CA-619A-4D7F-B744-6CD55BF28DB9}"/>
    <cellStyle name="Millares [0] 27 2 2" xfId="42039" xr:uid="{A94C98C5-5794-4779-9831-96C8AC9B6053}"/>
    <cellStyle name="Millares [0] 27 2 3" xfId="23976" xr:uid="{E707A42C-5E42-4C22-BA77-F70A60400E00}"/>
    <cellStyle name="Millares [0] 27 3" xfId="15305" xr:uid="{2CC4C56B-3C94-4522-94A7-23C8BFC91DCD}"/>
    <cellStyle name="Millares [0] 27 3 2" xfId="29847" xr:uid="{A416A4F3-046D-408B-8C1D-1EB768E08478}"/>
    <cellStyle name="Millares [0] 27 4" xfId="15755" xr:uid="{BF10D8B6-9D5B-44B8-BCA4-407E3EB2F4F9}"/>
    <cellStyle name="Millares [0] 27 4 2" xfId="35729" xr:uid="{892A0043-BDC9-4962-877B-159A8B80E3BE}"/>
    <cellStyle name="Millares [0] 27 5" xfId="41588" xr:uid="{A88931EE-16AC-476F-A095-3CF0CA299D4A}"/>
    <cellStyle name="Millares [0] 27 6" xfId="18268" xr:uid="{726A87BD-2216-4954-B3AF-9F2110F900CB}"/>
    <cellStyle name="Millares [0] 27 7" xfId="50121" xr:uid="{47B9F507-8062-426E-8EC3-9784A0AC6C51}"/>
    <cellStyle name="Millares [0] 28" xfId="9671" xr:uid="{6B8461E3-0026-4CE0-ACD8-9F9D8B780E32}"/>
    <cellStyle name="Millares [0] 28 2" xfId="15779" xr:uid="{960D0929-B4F7-4875-B916-FB862D025231}"/>
    <cellStyle name="Millares [0] 28 2 2" xfId="42041" xr:uid="{C10A2214-5166-4E4B-81FF-92E1EDF1D61D}"/>
    <cellStyle name="Millares [0] 28 2 3" xfId="23997" xr:uid="{2C852F5B-3A8A-4367-B443-0A08A2138DD6}"/>
    <cellStyle name="Millares [0] 28 3" xfId="29871" xr:uid="{8020A14C-27FD-41E4-A8E1-11947D1F7197}"/>
    <cellStyle name="Millares [0] 28 4" xfId="35753" xr:uid="{FDFAE198-8A3D-4F25-A399-9D17FA206C0F}"/>
    <cellStyle name="Millares [0] 28 5" xfId="41612" xr:uid="{8AA0695D-679A-420C-A584-91E9553A812D}"/>
    <cellStyle name="Millares [0] 28 6" xfId="18272" xr:uid="{30AE1E62-66F9-4673-8052-B6E8DE61B374}"/>
    <cellStyle name="Millares [0] 29" xfId="12511" xr:uid="{5D0EA1C9-EF73-4898-9D80-DDC8EBF03F7C}"/>
    <cellStyle name="Millares [0] 29 2" xfId="15810" xr:uid="{6C26189D-2B4A-4154-B1B7-1D113A925AE4}"/>
    <cellStyle name="Millares [0] 29 2 2" xfId="41641" xr:uid="{670CA15D-0A47-43D5-9AB9-E6853B527D32}"/>
    <cellStyle name="Millares [0] 29 3" xfId="18276" xr:uid="{12A97373-611E-4E8F-8FF9-EA39C456E12D}"/>
    <cellStyle name="Millares [0] 3" xfId="55" xr:uid="{00000000-0005-0000-0000-00001D010000}"/>
    <cellStyle name="Millares [0] 3 10" xfId="1879" xr:uid="{00000000-0005-0000-0000-00001E010000}"/>
    <cellStyle name="Millares [0] 3 10 2" xfId="6438" xr:uid="{D7B1888D-19F2-4E2D-8590-4EBD75359198}"/>
    <cellStyle name="Millares [0] 3 10 2 2" xfId="12269" xr:uid="{0B3C6748-8512-43A8-A3FE-736BFD4C459B}"/>
    <cellStyle name="Millares [0] 3 10 2 2 2" xfId="41846" xr:uid="{B693556D-96C8-4140-95DB-DF1895C042F2}"/>
    <cellStyle name="Millares [0] 3 10 2 3" xfId="15110" xr:uid="{7FA1AB32-5ED9-4ADA-8F55-DC0C2CA486CA}"/>
    <cellStyle name="Millares [0] 3 10 2 4" xfId="20879" xr:uid="{0525830E-418B-49D7-8D6F-0E87A432780D}"/>
    <cellStyle name="Millares [0] 3 10 2 5" xfId="49926" xr:uid="{D6B61876-9E50-4D0A-A10D-ED7B33FA9E37}"/>
    <cellStyle name="Millares [0] 3 10 3" xfId="15557" xr:uid="{991E20D5-5730-440B-8C28-F71F71379DDE}"/>
    <cellStyle name="Millares [0] 3 10 3 2" xfId="26688" xr:uid="{7D20D8D4-71EC-4F1C-B31F-3D41A6A88DC9}"/>
    <cellStyle name="Millares [0] 3 10 4" xfId="32563" xr:uid="{E9CC74D6-B9EA-493E-8792-031CCE0CBD2B}"/>
    <cellStyle name="Millares [0] 3 10 5" xfId="38427" xr:uid="{43E5E0D6-EA0A-4C7F-96D1-DD2D5216E56A}"/>
    <cellStyle name="Millares [0] 3 10 6" xfId="17854" xr:uid="{6AECF6FA-CAAD-411C-9D5F-73997A183061}"/>
    <cellStyle name="Millares [0] 3 10 7" xfId="46841" xr:uid="{FAEDE819-32DD-45F2-89C2-379D2C001917}"/>
    <cellStyle name="Millares [0] 3 10 8" xfId="47049" xr:uid="{0D52319B-96D3-4D4A-9085-454E9A7D52E9}"/>
    <cellStyle name="Millares [0] 3 11" xfId="9580" xr:uid="{6C1DDC35-9C63-4C74-948B-398F6C4A5A1D}"/>
    <cellStyle name="Millares [0] 3 11 2" xfId="12458" xr:uid="{2760F1FB-B601-4682-82A1-D0C2C72BB8A5}"/>
    <cellStyle name="Millares [0] 3 11 2 2" xfId="42035" xr:uid="{2031333A-BD87-4768-B606-13E0D474FDA9}"/>
    <cellStyle name="Millares [0] 3 11 2 3" xfId="23940" xr:uid="{C0361356-7CF3-40BA-AE8D-D5D3A7B7275C}"/>
    <cellStyle name="Millares [0] 3 11 3" xfId="15299" xr:uid="{2D4A5CD1-6A02-46A8-BA76-E75C237F44D8}"/>
    <cellStyle name="Millares [0] 3 11 3 2" xfId="29810" xr:uid="{1001FE3A-A109-42F5-9A06-64B8F019BC5B}"/>
    <cellStyle name="Millares [0] 3 11 4" xfId="15749" xr:uid="{CF37451F-A863-4028-B490-F1D71A76D67C}"/>
    <cellStyle name="Millares [0] 3 11 4 2" xfId="35692" xr:uid="{BD5CF70E-1FD7-4D17-9992-1F816340B8B1}"/>
    <cellStyle name="Millares [0] 3 11 5" xfId="41551" xr:uid="{341A5252-32CE-4A78-9481-B5F53FB44FCE}"/>
    <cellStyle name="Millares [0] 3 11 6" xfId="18263" xr:uid="{4E4E2FEB-2EB9-4B99-8636-428BAB44ABB0}"/>
    <cellStyle name="Millares [0] 3 11 7" xfId="46842" xr:uid="{E49638A8-1622-43F2-AAD2-E05685C44051}"/>
    <cellStyle name="Millares [0] 3 11 8" xfId="47019" xr:uid="{A2849D78-CB2B-40D1-A617-EC9BBBD87A2F}"/>
    <cellStyle name="Millares [0] 3 11 9" xfId="50115" xr:uid="{EC186D9B-6FF9-4A9E-BE07-C06EF8E186DB}"/>
    <cellStyle name="Millares [0] 3 12" xfId="3832" xr:uid="{08D17576-A015-40E9-A533-3A921F429D96}"/>
    <cellStyle name="Millares [0] 3 12 2" xfId="12069" xr:uid="{E77339FA-ADC9-4A14-98B0-5B1C4577F481}"/>
    <cellStyle name="Millares [0] 3 12 2 2" xfId="41645" xr:uid="{CBAA27D8-FDFE-4723-8D77-4F1D6D34009E}"/>
    <cellStyle name="Millares [0] 3 12 3" xfId="14910" xr:uid="{D55FBF23-3A1B-4BFA-B349-3C7A63F05A1F}"/>
    <cellStyle name="Millares [0] 3 12 4" xfId="15835" xr:uid="{37CCE916-F4A1-4A17-996C-55DEAF5E1839}"/>
    <cellStyle name="Millares [0] 3 12 5" xfId="18279" xr:uid="{671DCF31-839C-4274-BBA6-EDD1BA2756BB}"/>
    <cellStyle name="Millares [0] 3 12 6" xfId="49726" xr:uid="{96A054BF-4D4E-4FC0-AC0C-3F82CA333D94}"/>
    <cellStyle name="Millares [0] 3 13" xfId="15354" xr:uid="{DABF3177-EE31-4D22-BE63-3AFBC2B20827}"/>
    <cellStyle name="Millares [0] 3 13 2" xfId="18343" xr:uid="{2FF2D8CC-8035-4F90-9272-327C01F09BD0}"/>
    <cellStyle name="Millares [0] 3 14" xfId="24052" xr:uid="{B3A27D40-F781-4943-AE40-AEF2937572F3}"/>
    <cellStyle name="Millares [0] 3 15" xfId="29930" xr:uid="{A5E250F4-1E5E-4E78-82B8-90AD0C4CBBA4}"/>
    <cellStyle name="Millares [0] 3 16" xfId="35811" xr:uid="{C6132043-75BF-4695-AC39-689801AA96F8}"/>
    <cellStyle name="Millares [0] 3 17" xfId="17491" xr:uid="{4649005A-E0F5-4C18-8164-C088E8A34E90}"/>
    <cellStyle name="Millares [0] 3 18" xfId="46843" xr:uid="{83FE19AE-7682-4F27-BEA6-E2F83CC36BF3}"/>
    <cellStyle name="Millares [0] 3 19" xfId="47004" xr:uid="{82E3708E-D7AD-4213-B296-9CFD83961959}"/>
    <cellStyle name="Millares [0] 3 2" xfId="104" xr:uid="{00000000-0005-0000-0000-00001F010000}"/>
    <cellStyle name="Millares [0] 3 2 10" xfId="1966" xr:uid="{F1D1BE39-8F36-4FD7-8512-C95AA2F31AB8}"/>
    <cellStyle name="Millares [0] 3 2 10 2" xfId="10237" xr:uid="{421EEC34-60CA-46C3-8939-84672FD3D783}"/>
    <cellStyle name="Millares [0] 3 2 10 2 2" xfId="45397" xr:uid="{1FCF7CED-4D78-45FC-BBB0-B60DAC6224A9}"/>
    <cellStyle name="Millares [0] 3 2 10 3" xfId="13077" xr:uid="{E02817EE-0896-48B9-9DDF-F3CC1261F727}"/>
    <cellStyle name="Millares [0] 3 2 10 4" xfId="24079" xr:uid="{67CE2984-A70C-4C00-B0BD-A7EA5D1F61A0}"/>
    <cellStyle name="Millares [0] 3 2 10 5" xfId="43001" xr:uid="{6201722E-A951-49BB-B0F0-9AEBC2BA80F2}"/>
    <cellStyle name="Millares [0] 3 2 10 6" xfId="47894" xr:uid="{4BD00801-4072-45C0-B49A-A020CDA97630}"/>
    <cellStyle name="Millares [0] 3 2 11" xfId="2384" xr:uid="{D906B33B-5509-40A6-9BEE-5DDC61C9DD21}"/>
    <cellStyle name="Millares [0] 3 2 11 2" xfId="10655" xr:uid="{0034E329-4BFD-4952-8459-3206D08D2756}"/>
    <cellStyle name="Millares [0] 3 2 11 2 2" xfId="45815" xr:uid="{37F0F97D-57BD-4BF3-BB9C-01ECAF8BC9CA}"/>
    <cellStyle name="Millares [0] 3 2 11 3" xfId="13495" xr:uid="{FBDE585F-4CF6-425A-AAD2-61A9FB9CEB7B}"/>
    <cellStyle name="Millares [0] 3 2 11 4" xfId="29957" xr:uid="{0E2E1753-3509-4BD7-AFAB-F4F7EAB1945E}"/>
    <cellStyle name="Millares [0] 3 2 11 5" xfId="43419" xr:uid="{E2CBD7B7-BA24-4DF5-AE4A-8E7FBE13350D}"/>
    <cellStyle name="Millares [0] 3 2 11 6" xfId="48312" xr:uid="{A9449462-9843-4F7D-9343-1894860FA4D9}"/>
    <cellStyle name="Millares [0] 3 2 12" xfId="2928" xr:uid="{786E1630-114E-4468-BD3E-FF8674F1601A}"/>
    <cellStyle name="Millares [0] 3 2 12 2" xfId="11199" xr:uid="{8EEDD2EA-5862-41B3-BA15-792B0915E3B5}"/>
    <cellStyle name="Millares [0] 3 2 12 2 2" xfId="46359" xr:uid="{7E381759-E487-484E-B8F8-17BC202D5356}"/>
    <cellStyle name="Millares [0] 3 2 12 3" xfId="14039" xr:uid="{AD731955-F3A1-421E-A3DB-DC9D9D8504DA}"/>
    <cellStyle name="Millares [0] 3 2 12 4" xfId="35838" xr:uid="{731991F9-FA3C-4491-AF90-34EBFCAD4B3A}"/>
    <cellStyle name="Millares [0] 3 2 12 5" xfId="43963" xr:uid="{643E9583-F687-4C89-8FE7-DD45452FB57A}"/>
    <cellStyle name="Millares [0] 3 2 12 6" xfId="48856" xr:uid="{6BDFD548-36CC-48F8-838A-D8B9793FF0AE}"/>
    <cellStyle name="Millares [0] 3 2 13" xfId="3362" xr:uid="{055AFCA2-0C62-4620-82F5-256B69A03307}"/>
    <cellStyle name="Millares [0] 3 2 13 2" xfId="11613" xr:uid="{34DF950A-A2AA-44C3-B117-BFD21C46A7C0}"/>
    <cellStyle name="Millares [0] 3 2 13 2 2" xfId="46773" xr:uid="{61DF6F85-CD37-4144-8EFD-6FC830ABEFD2}"/>
    <cellStyle name="Millares [0] 3 2 13 3" xfId="14453" xr:uid="{1E263223-0CB4-4363-B0A7-772BDE10DC76}"/>
    <cellStyle name="Millares [0] 3 2 13 4" xfId="44377" xr:uid="{32CCDDD6-F415-4F40-AC72-E95BB47318FC}"/>
    <cellStyle name="Millares [0] 3 2 13 5" xfId="49270" xr:uid="{C653296D-D8E3-44AA-BC36-C4C43EA85020}"/>
    <cellStyle name="Millares [0] 3 2 14" xfId="3430" xr:uid="{E0203A1D-00B2-49C8-BD1C-EBFBCA4E7F3C}"/>
    <cellStyle name="Millares [0] 3 2 14 2" xfId="11671" xr:uid="{56E32865-BB6F-4CB7-A861-F030C4FE3D44}"/>
    <cellStyle name="Millares [0] 3 2 14 3" xfId="14511" xr:uid="{3F0BC825-0AF5-41B3-B9E3-D199AACB6F2C}"/>
    <cellStyle name="Millares [0] 3 2 14 4" xfId="44435" xr:uid="{4DC68318-32D2-48F9-B7AA-9D82DB526973}"/>
    <cellStyle name="Millares [0] 3 2 14 5" xfId="49328" xr:uid="{80C86EEA-BC15-4ED6-8E56-5C576BEADC13}"/>
    <cellStyle name="Millares [0] 3 2 15" xfId="3852" xr:uid="{BE60EC29-7346-4613-80BE-1B95B2DEA5C7}"/>
    <cellStyle name="Millares [0] 3 2 15 2" xfId="12072" xr:uid="{CCFF4E15-A943-40F3-926C-E0F57C5DC249}"/>
    <cellStyle name="Millares [0] 3 2 15 3" xfId="14913" xr:uid="{A020223B-6992-4653-8C7E-23F03C94DB75}"/>
    <cellStyle name="Millares [0] 3 2 15 4" xfId="44853" xr:uid="{6788ADDA-F010-456C-AB57-D3D1F5541AF9}"/>
    <cellStyle name="Millares [0] 3 2 15 5" xfId="49729" xr:uid="{27499636-8B8C-481F-94C4-6D26675686C3}"/>
    <cellStyle name="Millares [0] 3 2 16" xfId="9653" xr:uid="{D94F328D-F50C-4F7A-A3F2-C6E1185A7EE1}"/>
    <cellStyle name="Millares [0] 3 2 16 2" xfId="12493" xr:uid="{0B2EA622-5239-44CD-AB1F-685D500166C7}"/>
    <cellStyle name="Millares [0] 3 2 16 3" xfId="15334" xr:uid="{CF21CDDC-7FF5-4E28-BAC9-81865E91C4C0}"/>
    <cellStyle name="Millares [0] 3 2 16 4" xfId="50150" xr:uid="{B481E914-03AE-4349-8C7F-0FAFCD2F9172}"/>
    <cellStyle name="Millares [0] 3 2 17" xfId="9693" xr:uid="{FD14F251-42D9-4864-B739-9872591125CA}"/>
    <cellStyle name="Millares [0] 3 2 18" xfId="12533" xr:uid="{4D76CB46-C06B-45A5-9C14-F64DFB4252E0}"/>
    <cellStyle name="Millares [0] 3 2 19" xfId="15358" xr:uid="{DE11732F-2897-4535-81D8-6AD6D8310023}"/>
    <cellStyle name="Millares [0] 3 2 2" xfId="199" xr:uid="{00000000-0005-0000-0000-000020010000}"/>
    <cellStyle name="Millares [0] 3 2 2 10" xfId="9762" xr:uid="{B6D7A863-5A31-4627-8C4A-8AB2028448B8}"/>
    <cellStyle name="Millares [0] 3 2 2 11" xfId="12602" xr:uid="{0CF046F0-20E1-4A61-9D4E-82C72005A0F0}"/>
    <cellStyle name="Millares [0] 3 2 2 12" xfId="15364" xr:uid="{63BE51EE-6AF1-4C99-9B08-C30ACB13046B}"/>
    <cellStyle name="Millares [0] 3 2 2 13" xfId="15945" xr:uid="{4A50657B-A082-4120-AF36-ED662344C434}"/>
    <cellStyle name="Millares [0] 3 2 2 14" xfId="16488" xr:uid="{E4ECBAF7-CB75-48A5-A558-6E9AF9FDD996}"/>
    <cellStyle name="Millares [0] 3 2 2 15" xfId="17032" xr:uid="{FC012E40-594F-4C6C-BCF5-2B8C76FEFA60}"/>
    <cellStyle name="Millares [0] 3 2 2 16" xfId="17506" xr:uid="{62F20ACF-3ACE-45A3-BA2C-7C094A9755C6}"/>
    <cellStyle name="Millares [0] 3 2 2 17" xfId="17796" xr:uid="{6046A14D-99AB-43C4-AD2E-BC9966A9107C}"/>
    <cellStyle name="Millares [0] 3 2 2 18" xfId="42080" xr:uid="{DDCD9489-E983-493B-A519-A1E614D85023}"/>
    <cellStyle name="Millares [0] 3 2 2 19" xfId="42526" xr:uid="{4C3A5C8C-EBDB-438E-B527-DE1E3878FA6D}"/>
    <cellStyle name="Millares [0] 3 2 2 2" xfId="308" xr:uid="{00000000-0005-0000-0000-000021010000}"/>
    <cellStyle name="Millares [0] 3 2 2 2 10" xfId="16592" xr:uid="{EAC220BB-E368-4E01-8707-42E0001EE6B7}"/>
    <cellStyle name="Millares [0] 3 2 2 2 11" xfId="17136" xr:uid="{E1D53588-E219-4BD6-B8FD-69AE743CA9BC}"/>
    <cellStyle name="Millares [0] 3 2 2 2 12" xfId="18400" xr:uid="{D92F1F3B-8CEA-4F31-B9A8-7F7F4726EA30}"/>
    <cellStyle name="Millares [0] 3 2 2 2 13" xfId="17859" xr:uid="{93BC3C06-A47F-4018-887D-53E1E9D58A78}"/>
    <cellStyle name="Millares [0] 3 2 2 2 14" xfId="42630" xr:uid="{7A06A771-FB05-4FE7-8003-138C2190F8D8}"/>
    <cellStyle name="Millares [0] 3 2 2 2 15" xfId="47523" xr:uid="{2BA3C712-A1F6-4513-A47E-0980D87B6CB7}"/>
    <cellStyle name="Millares [0] 3 2 2 2 2" xfId="535" xr:uid="{00000000-0005-0000-0000-000022010000}"/>
    <cellStyle name="Millares [0] 3 2 2 2 2 10" xfId="17348" xr:uid="{E90493E0-6A78-4C57-A407-22B761CEC2B0}"/>
    <cellStyle name="Millares [0] 3 2 2 2 2 11" xfId="41655" xr:uid="{AB5DA53B-6673-4815-B506-5B372331BD80}"/>
    <cellStyle name="Millares [0] 3 2 2 2 2 12" xfId="17712" xr:uid="{10850F44-BE53-4AA6-906B-98D026F1AD5C}"/>
    <cellStyle name="Millares [0] 3 2 2 2 2 13" xfId="42842" xr:uid="{2FA69079-79E3-4074-BF69-930FA36DE441}"/>
    <cellStyle name="Millares [0] 3 2 2 2 2 14" xfId="47735" xr:uid="{1C1DC725-6421-46EF-B086-ADB7D31C4487}"/>
    <cellStyle name="Millares [0] 3 2 2 2 2 2" xfId="2351" xr:uid="{A389E413-E0CF-45FB-B965-3F47BEDFFFF1}"/>
    <cellStyle name="Millares [0] 3 2 2 2 2 2 2" xfId="10622" xr:uid="{7A2ED5FE-3B7D-4516-AB9E-9B540A366DA1}"/>
    <cellStyle name="Millares [0] 3 2 2 2 2 2 2 2" xfId="45782" xr:uid="{A7429EAD-B26A-4D6F-B6B0-9A583EA66E66}"/>
    <cellStyle name="Millares [0] 3 2 2 2 2 2 3" xfId="13462" xr:uid="{A9E261EA-48B9-435D-91DD-366F1A44A69F}"/>
    <cellStyle name="Millares [0] 3 2 2 2 2 2 4" xfId="43386" xr:uid="{06E7FB02-E6DD-4AD5-9F69-BBD64CD71617}"/>
    <cellStyle name="Millares [0] 3 2 2 2 2 2 5" xfId="48279" xr:uid="{D3338CC1-BF7E-4FDC-A510-44C52472C429}"/>
    <cellStyle name="Millares [0] 3 2 2 2 2 3" xfId="2769" xr:uid="{5746AD9B-C00D-4E3E-A0E6-C0B639ED397C}"/>
    <cellStyle name="Millares [0] 3 2 2 2 2 3 2" xfId="11040" xr:uid="{7845D655-6E0E-4FE3-88F0-DF72EA6E927F}"/>
    <cellStyle name="Millares [0] 3 2 2 2 2 3 2 2" xfId="46200" xr:uid="{4D241A33-8AFD-42D3-855D-E5AF0418FE3D}"/>
    <cellStyle name="Millares [0] 3 2 2 2 2 3 3" xfId="13880" xr:uid="{0E6F0C90-45B3-4310-AA8B-46FA854296FF}"/>
    <cellStyle name="Millares [0] 3 2 2 2 2 3 4" xfId="43804" xr:uid="{7D975A6C-5E7E-4532-A8DE-035409BE2FDA}"/>
    <cellStyle name="Millares [0] 3 2 2 2 2 3 5" xfId="48697" xr:uid="{457C4D9E-BA55-4504-BA2E-A7FB120E7F22}"/>
    <cellStyle name="Millares [0] 3 2 2 2 2 4" xfId="3313" xr:uid="{DCF605A1-FAF9-4AF6-8BF4-E7DAA7AB3CCF}"/>
    <cellStyle name="Millares [0] 3 2 2 2 2 4 2" xfId="11584" xr:uid="{FB78861D-85AF-4705-913F-83147C63C888}"/>
    <cellStyle name="Millares [0] 3 2 2 2 2 4 2 2" xfId="46744" xr:uid="{1516C942-77AE-414C-B781-50C936BEDB98}"/>
    <cellStyle name="Millares [0] 3 2 2 2 2 4 3" xfId="14424" xr:uid="{97F728C9-77FD-4EC6-A832-06D963FDA0C1}"/>
    <cellStyle name="Millares [0] 3 2 2 2 2 4 4" xfId="44348" xr:uid="{70B36989-BEED-4941-B2A6-9CD5D2A6273D}"/>
    <cellStyle name="Millares [0] 3 2 2 2 2 4 5" xfId="49241" xr:uid="{A95793BE-2011-458A-A436-C7C72AFA05F7}"/>
    <cellStyle name="Millares [0] 3 2 2 2 2 5" xfId="3815" xr:uid="{D3FF207D-A9FA-4863-BEA8-C4E592524199}"/>
    <cellStyle name="Millares [0] 3 2 2 2 2 5 2" xfId="12056" xr:uid="{E990DA3B-88E9-491C-8129-72D91E0DCB7C}"/>
    <cellStyle name="Millares [0] 3 2 2 2 2 5 3" xfId="14896" xr:uid="{ABE0FBE3-1423-48F4-9CE6-814A9924FB2B}"/>
    <cellStyle name="Millares [0] 3 2 2 2 2 5 4" xfId="44820" xr:uid="{FAC4C9D4-528A-42A2-9422-1C567AC45683}"/>
    <cellStyle name="Millares [0] 3 2 2 2 2 5 5" xfId="49713" xr:uid="{992AE374-97CE-44C1-8EED-7BB5F12EFB3A}"/>
    <cellStyle name="Millares [0] 3 2 2 2 2 6" xfId="10078" xr:uid="{DBF3A1D5-E53C-4932-AC38-73BECEACEEF5}"/>
    <cellStyle name="Millares [0] 3 2 2 2 2 6 2" xfId="45238" xr:uid="{0D0233A7-3189-4A30-A9CE-F092CECEAA6D}"/>
    <cellStyle name="Millares [0] 3 2 2 2 2 7" xfId="12918" xr:uid="{B438749F-FAA2-4EC2-896F-73D8D330E218}"/>
    <cellStyle name="Millares [0] 3 2 2 2 2 8" xfId="16261" xr:uid="{3714B543-378C-4467-BEE0-5194F3F71A0E}"/>
    <cellStyle name="Millares [0] 3 2 2 2 2 9" xfId="16804" xr:uid="{A90C5410-F3BD-4370-92B1-7DF82B88E820}"/>
    <cellStyle name="Millares [0] 3 2 2 2 3" xfId="2139" xr:uid="{81E4DFEC-748E-4C81-88B0-436AD0092A3E}"/>
    <cellStyle name="Millares [0] 3 2 2 2 3 2" xfId="10410" xr:uid="{6B55EB7C-8BDC-449E-8E7E-94B8FFE6D738}"/>
    <cellStyle name="Millares [0] 3 2 2 2 3 2 2" xfId="45570" xr:uid="{708524D4-CB57-4E06-9308-7E81316560E8}"/>
    <cellStyle name="Millares [0] 3 2 2 2 3 3" xfId="13250" xr:uid="{8F0DC637-F0DB-475A-8668-8169D7BAD781}"/>
    <cellStyle name="Millares [0] 3 2 2 2 3 4" xfId="43174" xr:uid="{A8EEAED9-9CE1-4E72-A511-59FC7AC81734}"/>
    <cellStyle name="Millares [0] 3 2 2 2 3 5" xfId="48067" xr:uid="{A1A130E8-0EAD-4B65-8F50-3CE9B708154F}"/>
    <cellStyle name="Millares [0] 3 2 2 2 4" xfId="2557" xr:uid="{4017DE83-0D1C-4B8E-993B-9D7A8D3037A2}"/>
    <cellStyle name="Millares [0] 3 2 2 2 4 2" xfId="10828" xr:uid="{1CF5DF2F-4706-481A-B089-3E6E45ACA8C3}"/>
    <cellStyle name="Millares [0] 3 2 2 2 4 2 2" xfId="45988" xr:uid="{6E202C76-2AD2-4E07-BFFB-A43BFE2F3739}"/>
    <cellStyle name="Millares [0] 3 2 2 2 4 3" xfId="13668" xr:uid="{75A333B5-6EC1-447E-9C32-18B61ECE81B8}"/>
    <cellStyle name="Millares [0] 3 2 2 2 4 4" xfId="43592" xr:uid="{DE8844BC-FFB1-40F2-A133-1243C81D7188}"/>
    <cellStyle name="Millares [0] 3 2 2 2 4 5" xfId="48485" xr:uid="{629CA16A-40D1-4266-91B7-80920B9AFD84}"/>
    <cellStyle name="Millares [0] 3 2 2 2 5" xfId="3101" xr:uid="{6F1FE9EE-4A8E-49AD-9856-F8858DAE6E1F}"/>
    <cellStyle name="Millares [0] 3 2 2 2 5 2" xfId="11372" xr:uid="{4499D854-EF15-4B0D-8809-9CA2A3861C55}"/>
    <cellStyle name="Millares [0] 3 2 2 2 5 2 2" xfId="46532" xr:uid="{F84221A4-9BEB-4501-ABE9-99C64BE3D5FB}"/>
    <cellStyle name="Millares [0] 3 2 2 2 5 3" xfId="14212" xr:uid="{D779E01A-E786-4339-8C6E-97C25B9D5F33}"/>
    <cellStyle name="Millares [0] 3 2 2 2 5 4" xfId="44136" xr:uid="{C854807B-AE19-4DAC-A623-B9417E8B4971}"/>
    <cellStyle name="Millares [0] 3 2 2 2 5 5" xfId="49029" xr:uid="{745F27B5-CC90-4D0B-B1F3-865267671D54}"/>
    <cellStyle name="Millares [0] 3 2 2 2 6" xfId="3603" xr:uid="{5522CE41-A4A9-4005-B05E-2E4B94AA69E6}"/>
    <cellStyle name="Millares [0] 3 2 2 2 6 2" xfId="11844" xr:uid="{CC43281B-4429-4D83-835E-63136D475E70}"/>
    <cellStyle name="Millares [0] 3 2 2 2 6 3" xfId="14684" xr:uid="{4D07977C-A1C0-4422-8608-5E264558C153}"/>
    <cellStyle name="Millares [0] 3 2 2 2 6 4" xfId="44608" xr:uid="{61E4B88B-625E-4488-88C8-49C4F9F43F89}"/>
    <cellStyle name="Millares [0] 3 2 2 2 6 5" xfId="49501" xr:uid="{26820649-2072-4EE8-AE27-674926F31C19}"/>
    <cellStyle name="Millares [0] 3 2 2 2 7" xfId="9866" xr:uid="{0D79B8F6-0916-48A5-AD60-61CC029A42D8}"/>
    <cellStyle name="Millares [0] 3 2 2 2 7 2" xfId="45026" xr:uid="{B0BABF1F-CCCE-478C-AA7A-D4FC76B5E806}"/>
    <cellStyle name="Millares [0] 3 2 2 2 8" xfId="12706" xr:uid="{97C8EB5F-A212-49AE-9BD4-C9A9F7DDEA2F}"/>
    <cellStyle name="Millares [0] 3 2 2 2 9" xfId="16049" xr:uid="{191E48A3-0274-4074-9769-B0C3C0CACF8A}"/>
    <cellStyle name="Millares [0] 3 2 2 20" xfId="47419" xr:uid="{A8E9FC58-4D84-4736-BEA5-2A17EA73820D}"/>
    <cellStyle name="Millares [0] 3 2 2 3" xfId="434" xr:uid="{00000000-0005-0000-0000-000023010000}"/>
    <cellStyle name="Millares [0] 3 2 2 3 10" xfId="17248" xr:uid="{C54C43CF-EF12-431A-8BA5-1E83CDCB5CC0}"/>
    <cellStyle name="Millares [0] 3 2 2 3 11" xfId="24109" xr:uid="{C0A15652-24B5-4B6A-8815-8C3163353319}"/>
    <cellStyle name="Millares [0] 3 2 2 3 12" xfId="17615" xr:uid="{BB8C4653-C15D-4E59-8022-972F93847684}"/>
    <cellStyle name="Millares [0] 3 2 2 3 13" xfId="42742" xr:uid="{FD9C30FF-4215-4F39-9CED-0EE0D37B36E2}"/>
    <cellStyle name="Millares [0] 3 2 2 3 14" xfId="47635" xr:uid="{156203B5-D7C3-466D-B72D-D915442B2925}"/>
    <cellStyle name="Millares [0] 3 2 2 3 2" xfId="2251" xr:uid="{534DAB74-9DA9-4707-B281-0EAA826FA735}"/>
    <cellStyle name="Millares [0] 3 2 2 3 2 2" xfId="10522" xr:uid="{1A4C046D-DE7D-4F29-A059-591B664DF5E7}"/>
    <cellStyle name="Millares [0] 3 2 2 3 2 2 2" xfId="45682" xr:uid="{D38DA19B-EA87-4C59-B451-5B1C820A5204}"/>
    <cellStyle name="Millares [0] 3 2 2 3 2 3" xfId="13362" xr:uid="{0E23D16A-7D9A-47E1-9221-2C022671EE45}"/>
    <cellStyle name="Millares [0] 3 2 2 3 2 4" xfId="43286" xr:uid="{6EC485F6-5E95-4B03-A5D4-0D83FDC0BB05}"/>
    <cellStyle name="Millares [0] 3 2 2 3 2 5" xfId="48179" xr:uid="{3538FF43-F56D-4567-8174-EF2F3BD51430}"/>
    <cellStyle name="Millares [0] 3 2 2 3 3" xfId="2669" xr:uid="{AFCC3AF8-1A89-404E-B554-8BC5D0F91EF4}"/>
    <cellStyle name="Millares [0] 3 2 2 3 3 2" xfId="10940" xr:uid="{3352434F-0511-4A49-82DE-B7FE9E9D6F1D}"/>
    <cellStyle name="Millares [0] 3 2 2 3 3 2 2" xfId="46100" xr:uid="{10FAB2F8-971E-4A94-BC19-C32AFCE5863B}"/>
    <cellStyle name="Millares [0] 3 2 2 3 3 3" xfId="13780" xr:uid="{B7B66DE6-E1E2-4DC6-A6A1-C683D009FA6E}"/>
    <cellStyle name="Millares [0] 3 2 2 3 3 4" xfId="43704" xr:uid="{0F749A80-2571-4105-A91B-98ACC3C957CF}"/>
    <cellStyle name="Millares [0] 3 2 2 3 3 5" xfId="48597" xr:uid="{E9CF0673-AAD1-4B66-992F-4DA44174A58E}"/>
    <cellStyle name="Millares [0] 3 2 2 3 4" xfId="3213" xr:uid="{77E6AFEB-C30B-4792-82D9-78FCEF73E52C}"/>
    <cellStyle name="Millares [0] 3 2 2 3 4 2" xfId="11484" xr:uid="{C17EC516-5BA5-41C2-A9EE-7728B9D6C686}"/>
    <cellStyle name="Millares [0] 3 2 2 3 4 2 2" xfId="46644" xr:uid="{6253A907-02E4-4D89-BEEC-45DD7BE5EBC6}"/>
    <cellStyle name="Millares [0] 3 2 2 3 4 3" xfId="14324" xr:uid="{F68593F0-86A0-457A-AFBE-01B8302832F5}"/>
    <cellStyle name="Millares [0] 3 2 2 3 4 4" xfId="44248" xr:uid="{FFEE7B99-8DC7-4AB6-A93A-AAA815301ACE}"/>
    <cellStyle name="Millares [0] 3 2 2 3 4 5" xfId="49141" xr:uid="{CBF44222-23EB-4C39-BC0F-DC99108BBB0E}"/>
    <cellStyle name="Millares [0] 3 2 2 3 5" xfId="3715" xr:uid="{EE5A3326-4634-4DBC-BA8B-19C9F214A082}"/>
    <cellStyle name="Millares [0] 3 2 2 3 5 2" xfId="11956" xr:uid="{AC0F6E47-2782-4011-AFB2-F69C3571774E}"/>
    <cellStyle name="Millares [0] 3 2 2 3 5 3" xfId="14796" xr:uid="{962D71A6-0FFD-44C0-A52E-0A53DF1BB606}"/>
    <cellStyle name="Millares [0] 3 2 2 3 5 4" xfId="44720" xr:uid="{BC739003-738A-41C5-A416-74440CCD510D}"/>
    <cellStyle name="Millares [0] 3 2 2 3 5 5" xfId="49613" xr:uid="{1C3BCAA2-90C4-4C66-80DD-BA80850F230C}"/>
    <cellStyle name="Millares [0] 3 2 2 3 6" xfId="9978" xr:uid="{069480D3-599D-4120-A27A-D6C24EC900EE}"/>
    <cellStyle name="Millares [0] 3 2 2 3 6 2" xfId="45138" xr:uid="{12FF0C98-D33D-4749-9BF4-E6C446729CB7}"/>
    <cellStyle name="Millares [0] 3 2 2 3 7" xfId="12818" xr:uid="{FC1D1ACA-690B-413B-87EA-AAED946E8DE5}"/>
    <cellStyle name="Millares [0] 3 2 2 3 8" xfId="16161" xr:uid="{9B381DC3-CFBB-488C-B24C-A070E2347FB9}"/>
    <cellStyle name="Millares [0] 3 2 2 3 9" xfId="16704" xr:uid="{E4E46BE1-49BF-4F26-8278-9DEEBADF7BB5}"/>
    <cellStyle name="Millares [0] 3 2 2 4" xfId="637" xr:uid="{00000000-0005-0000-0000-000024010000}"/>
    <cellStyle name="Millares [0] 3 2 2 4 10" xfId="42944" xr:uid="{A521569E-74D9-4077-B1B2-97757F8F00BE}"/>
    <cellStyle name="Millares [0] 3 2 2 4 11" xfId="47837" xr:uid="{4755049C-D174-486E-9A99-E4EF1E70642B}"/>
    <cellStyle name="Millares [0] 3 2 2 4 2" xfId="2871" xr:uid="{B48CDDA1-D633-4AF8-8A8B-04FF8DD7CD53}"/>
    <cellStyle name="Millares [0] 3 2 2 4 2 2" xfId="11142" xr:uid="{9D90E67A-D5BC-4A46-8717-43E56A01E9F1}"/>
    <cellStyle name="Millares [0] 3 2 2 4 2 2 2" xfId="46302" xr:uid="{4D4CEEEA-66DA-48EA-99BB-99F2043EBB17}"/>
    <cellStyle name="Millares [0] 3 2 2 4 2 3" xfId="13982" xr:uid="{55E311D8-2DC1-4587-8738-40221AD443E5}"/>
    <cellStyle name="Millares [0] 3 2 2 4 2 4" xfId="43906" xr:uid="{DFBDF73F-95FA-48C6-B8C6-47830D024C84}"/>
    <cellStyle name="Millares [0] 3 2 2 4 2 5" xfId="48799" xr:uid="{3DAD64A3-F72F-4040-B151-6D965AAD5D55}"/>
    <cellStyle name="Millares [0] 3 2 2 4 3" xfId="10180" xr:uid="{B90D306F-6443-487A-8278-99ACA9BD08BD}"/>
    <cellStyle name="Millares [0] 3 2 2 4 3 2" xfId="45340" xr:uid="{B793801C-C559-4D74-BD20-7BE05AEA6C6E}"/>
    <cellStyle name="Millares [0] 3 2 2 4 4" xfId="13020" xr:uid="{34AB9D53-A917-4EF3-9820-A190AD3D29FF}"/>
    <cellStyle name="Millares [0] 3 2 2 4 5" xfId="16363" xr:uid="{DA2A456C-DF67-4023-8A2D-D97AC1E66854}"/>
    <cellStyle name="Millares [0] 3 2 2 4 6" xfId="16906" xr:uid="{41351642-04DD-428D-96BD-4B694649DCFA}"/>
    <cellStyle name="Millares [0] 3 2 2 4 7" xfId="17450" xr:uid="{3A814602-6931-4969-899F-E3BDF6ADD8B9}"/>
    <cellStyle name="Millares [0] 3 2 2 4 8" xfId="29987" xr:uid="{A122B9D8-BD21-4263-930E-F9226A6A2324}"/>
    <cellStyle name="Millares [0] 3 2 2 4 9" xfId="17814" xr:uid="{D53AB1D7-EC7D-4B98-81C8-87DA3D5BCE4F}"/>
    <cellStyle name="Millares [0] 3 2 2 5" xfId="2035" xr:uid="{75B9F8CB-5DD1-4494-B0E8-DFC6DDA99E24}"/>
    <cellStyle name="Millares [0] 3 2 2 5 2" xfId="10306" xr:uid="{FD5DC1A2-3E2A-4439-9263-9B9D19E3D2D8}"/>
    <cellStyle name="Millares [0] 3 2 2 5 2 2" xfId="45466" xr:uid="{C8DA1A3A-DDB6-474F-A0C7-5A22183FB0DE}"/>
    <cellStyle name="Millares [0] 3 2 2 5 3" xfId="13146" xr:uid="{98BE7F07-F971-4A95-9647-32B37F8A6B6F}"/>
    <cellStyle name="Millares [0] 3 2 2 5 4" xfId="35868" xr:uid="{5C092C8C-625D-40C8-BF59-FDD2E0B69CDE}"/>
    <cellStyle name="Millares [0] 3 2 2 5 5" xfId="43070" xr:uid="{F7744957-B1D3-4983-BB94-A8B538BD715A}"/>
    <cellStyle name="Millares [0] 3 2 2 5 6" xfId="47963" xr:uid="{B0D4DF6E-9EC5-48D8-8D7C-094F917E31FC}"/>
    <cellStyle name="Millares [0] 3 2 2 6" xfId="2453" xr:uid="{59733730-1BA9-42BE-B810-850498B7A299}"/>
    <cellStyle name="Millares [0] 3 2 2 6 2" xfId="10724" xr:uid="{F2B3D582-A5EC-406C-A53E-5123BB981303}"/>
    <cellStyle name="Millares [0] 3 2 2 6 2 2" xfId="45884" xr:uid="{B03C3101-D386-469E-BE77-98C32FA452DD}"/>
    <cellStyle name="Millares [0] 3 2 2 6 3" xfId="13564" xr:uid="{3A4FD57A-5C67-4FB8-A27F-A10F761CCC36}"/>
    <cellStyle name="Millares [0] 3 2 2 6 4" xfId="43488" xr:uid="{0D69B143-8084-4B4A-BEB3-EAD8045C89EA}"/>
    <cellStyle name="Millares [0] 3 2 2 6 5" xfId="48381" xr:uid="{83B9E2CC-70F3-4A10-A5E1-BCC0B0AF27B1}"/>
    <cellStyle name="Millares [0] 3 2 2 7" xfId="2997" xr:uid="{852EBA7A-210C-4D2C-B93C-100DE0D40035}"/>
    <cellStyle name="Millares [0] 3 2 2 7 2" xfId="11268" xr:uid="{E8CA1B83-3A8C-4BCA-9089-83592F439366}"/>
    <cellStyle name="Millares [0] 3 2 2 7 2 2" xfId="46428" xr:uid="{E216B4BE-4614-43E2-BE64-7B7FC4C47DA8}"/>
    <cellStyle name="Millares [0] 3 2 2 7 3" xfId="14108" xr:uid="{0C5204C8-BEBD-4785-BF38-B049A3F9FA5B}"/>
    <cellStyle name="Millares [0] 3 2 2 7 4" xfId="44032" xr:uid="{07E8F9AE-5E03-4A91-A9C6-AD3E97EB7D39}"/>
    <cellStyle name="Millares [0] 3 2 2 7 5" xfId="48925" xr:uid="{848EDEB6-7B80-4C3C-814B-974F3EA991A9}"/>
    <cellStyle name="Millares [0] 3 2 2 8" xfId="3499" xr:uid="{173D945E-193B-488F-B94A-6817FC1027CE}"/>
    <cellStyle name="Millares [0] 3 2 2 8 2" xfId="11740" xr:uid="{16BB5D58-861B-4335-ABE2-F55CE744F656}"/>
    <cellStyle name="Millares [0] 3 2 2 8 3" xfId="14580" xr:uid="{C6CBFAD5-E74D-4403-8C19-4C606AC29DDC}"/>
    <cellStyle name="Millares [0] 3 2 2 8 4" xfId="44504" xr:uid="{23544E7F-2812-4F46-9F29-2A2A884336F5}"/>
    <cellStyle name="Millares [0] 3 2 2 8 5" xfId="49397" xr:uid="{8AD3B5AB-63FA-49EB-A396-5DAB2DF57D97}"/>
    <cellStyle name="Millares [0] 3 2 2 9" xfId="3878" xr:uid="{6EF06E82-1E01-46AB-8A7E-3183F940EB7D}"/>
    <cellStyle name="Millares [0] 3 2 2 9 2" xfId="12078" xr:uid="{AE1DADF3-8B56-40D8-8A86-3A7B0381FC00}"/>
    <cellStyle name="Millares [0] 3 2 2 9 3" xfId="14919" xr:uid="{12791BB0-589A-4147-949C-F3A7771E88C2}"/>
    <cellStyle name="Millares [0] 3 2 2 9 4" xfId="44922" xr:uid="{90E27AC5-93FF-4A5C-92B0-51B47C960260}"/>
    <cellStyle name="Millares [0] 3 2 2 9 5" xfId="49735" xr:uid="{57D315C6-FB7C-4159-9EB6-DE2807347F83}"/>
    <cellStyle name="Millares [0] 3 2 20" xfId="15876" xr:uid="{2D4765C2-896A-4366-BAC2-EED83CA9EB04}"/>
    <cellStyle name="Millares [0] 3 2 21" xfId="16419" xr:uid="{9DA78B89-3C1D-4A2E-A666-6F1A6C50374F}"/>
    <cellStyle name="Millares [0] 3 2 22" xfId="16963" xr:uid="{9D36A3B6-90FC-4D33-95DE-9C1D8B26E276}"/>
    <cellStyle name="Millares [0] 3 2 23" xfId="17497" xr:uid="{4E647C32-A4B1-4026-A89E-B5CC89E3937C}"/>
    <cellStyle name="Millares [0] 3 2 24" xfId="42081" xr:uid="{7C3090BD-BAE3-4389-BBB5-ADBE047A1A62}"/>
    <cellStyle name="Millares [0] 3 2 25" xfId="42457" xr:uid="{EFF8C6ED-4C2E-46A3-AA83-C30B16FF2A1D}"/>
    <cellStyle name="Millares [0] 3 2 26" xfId="47350" xr:uid="{CEBFFEEB-2794-4F39-90FB-3681F628489E}"/>
    <cellStyle name="Millares [0] 3 2 27" xfId="50175" xr:uid="{2A85E69D-2D31-4B37-844A-5BC00EA30998}"/>
    <cellStyle name="Millares [0] 3 2 3" xfId="152" xr:uid="{00000000-0005-0000-0000-000025010000}"/>
    <cellStyle name="Millares [0] 3 2 3 10" xfId="9720" xr:uid="{6E475B6E-A970-452D-AC50-26C06C1CD61B}"/>
    <cellStyle name="Millares [0] 3 2 3 11" xfId="12560" xr:uid="{642B0468-1845-4500-B76A-577BFD213CDB}"/>
    <cellStyle name="Millares [0] 3 2 3 12" xfId="15370" xr:uid="{0EC118FD-D1C7-450D-A8ED-953FB149D960}"/>
    <cellStyle name="Millares [0] 3 2 3 13" xfId="15903" xr:uid="{A47E04EA-E00E-45D5-8ED4-1C4A369D6632}"/>
    <cellStyle name="Millares [0] 3 2 3 14" xfId="16446" xr:uid="{D7B36AE4-4556-4DC2-8B5E-41C9518127CA}"/>
    <cellStyle name="Millares [0] 3 2 3 15" xfId="16990" xr:uid="{B2EA23A4-BF1B-4FC2-AC38-8D50AAF51CB2}"/>
    <cellStyle name="Millares [0] 3 2 3 16" xfId="17513" xr:uid="{DBCB6AE1-3DE7-4301-B949-8C692EA84687}"/>
    <cellStyle name="Millares [0] 3 2 3 17" xfId="17733" xr:uid="{62B7FBC0-D765-4AB7-B045-8C825FA1A0E0}"/>
    <cellStyle name="Millares [0] 3 2 3 18" xfId="42484" xr:uid="{9B8FD065-2BE4-42CB-B958-CA04D0A354C7}"/>
    <cellStyle name="Millares [0] 3 2 3 19" xfId="47377" xr:uid="{194A263D-C38D-46CD-861F-EA5F5A4BDD86}"/>
    <cellStyle name="Millares [0] 3 2 3 2" xfId="266" xr:uid="{00000000-0005-0000-0000-000026010000}"/>
    <cellStyle name="Millares [0] 3 2 3 2 10" xfId="16550" xr:uid="{16B2E145-E135-4720-BC09-E79936F8DE3E}"/>
    <cellStyle name="Millares [0] 3 2 3 2 11" xfId="17094" xr:uid="{C29E843B-8B1A-4F83-A343-FCCC0096AE69}"/>
    <cellStyle name="Millares [0] 3 2 3 2 12" xfId="18429" xr:uid="{FCC448C7-9564-49A6-989D-3104878563CB}"/>
    <cellStyle name="Millares [0] 3 2 3 2 13" xfId="17743" xr:uid="{1CED0E28-21C5-4B12-B92E-AE38F089A5BF}"/>
    <cellStyle name="Millares [0] 3 2 3 2 14" xfId="42588" xr:uid="{80150E75-8CD6-467F-96C9-8EAD8A2D3685}"/>
    <cellStyle name="Millares [0] 3 2 3 2 15" xfId="47481" xr:uid="{F66BCBC3-9619-49FB-8623-FE5C676B122C}"/>
    <cellStyle name="Millares [0] 3 2 3 2 2" xfId="493" xr:uid="{00000000-0005-0000-0000-000027010000}"/>
    <cellStyle name="Millares [0] 3 2 3 2 2 10" xfId="17306" xr:uid="{CD9E5879-E25B-4A8D-B974-6EFE2BBFE639}"/>
    <cellStyle name="Millares [0] 3 2 3 2 2 11" xfId="41661" xr:uid="{B244BC11-AA98-4D64-9B1D-4AB71BEE0A99}"/>
    <cellStyle name="Millares [0] 3 2 3 2 2 12" xfId="17783" xr:uid="{0D1D543A-A381-408B-9596-B58B61BD9086}"/>
    <cellStyle name="Millares [0] 3 2 3 2 2 13" xfId="42800" xr:uid="{0F89476A-5EC3-4490-A890-108E2F8D1B9D}"/>
    <cellStyle name="Millares [0] 3 2 3 2 2 14" xfId="47693" xr:uid="{91BD59F6-CE1F-4A5C-BD21-AA69686703A4}"/>
    <cellStyle name="Millares [0] 3 2 3 2 2 2" xfId="2309" xr:uid="{A16AC3F7-8095-45AB-8B14-A1CD2775210B}"/>
    <cellStyle name="Millares [0] 3 2 3 2 2 2 2" xfId="10580" xr:uid="{4313E3C0-744A-4597-82CF-5B2A5C1D404D}"/>
    <cellStyle name="Millares [0] 3 2 3 2 2 2 2 2" xfId="45740" xr:uid="{7A589F84-1C1E-4F9F-9520-9927807B77C4}"/>
    <cellStyle name="Millares [0] 3 2 3 2 2 2 3" xfId="13420" xr:uid="{CBDFDA35-9752-42C7-8E2C-2AEA475BA12A}"/>
    <cellStyle name="Millares [0] 3 2 3 2 2 2 4" xfId="43344" xr:uid="{E4C75019-088B-4680-92CE-9B65F26102EC}"/>
    <cellStyle name="Millares [0] 3 2 3 2 2 2 5" xfId="48237" xr:uid="{3C26C514-696F-49B5-8A6A-17B12E8CB040}"/>
    <cellStyle name="Millares [0] 3 2 3 2 2 3" xfId="2727" xr:uid="{4CA3EC03-B433-42ED-9ED4-500B82B74F60}"/>
    <cellStyle name="Millares [0] 3 2 3 2 2 3 2" xfId="10998" xr:uid="{863FF713-D195-40F8-8C9A-AF5F6304046F}"/>
    <cellStyle name="Millares [0] 3 2 3 2 2 3 2 2" xfId="46158" xr:uid="{43BC7464-4C8B-4246-B3F6-1822F80AD793}"/>
    <cellStyle name="Millares [0] 3 2 3 2 2 3 3" xfId="13838" xr:uid="{C4781924-F878-4625-972B-D34B8C5CE24F}"/>
    <cellStyle name="Millares [0] 3 2 3 2 2 3 4" xfId="43762" xr:uid="{E74E2D12-C5C4-4E90-AAB7-906164BE8745}"/>
    <cellStyle name="Millares [0] 3 2 3 2 2 3 5" xfId="48655" xr:uid="{155D6355-864D-492A-BE48-3280701DF34B}"/>
    <cellStyle name="Millares [0] 3 2 3 2 2 4" xfId="3271" xr:uid="{AF0C54D0-95DA-41FF-B0BB-17E1BF7B775E}"/>
    <cellStyle name="Millares [0] 3 2 3 2 2 4 2" xfId="11542" xr:uid="{B1803D35-6338-4F0F-A57E-39D7C0733A5D}"/>
    <cellStyle name="Millares [0] 3 2 3 2 2 4 2 2" xfId="46702" xr:uid="{1F4B5341-B900-4842-AE87-BB42F9E40B0E}"/>
    <cellStyle name="Millares [0] 3 2 3 2 2 4 3" xfId="14382" xr:uid="{A6353FD8-359F-4EC4-AD96-29A743CC7069}"/>
    <cellStyle name="Millares [0] 3 2 3 2 2 4 4" xfId="44306" xr:uid="{4CA67CCF-072A-4E3C-B7A0-0C90884BE49D}"/>
    <cellStyle name="Millares [0] 3 2 3 2 2 4 5" xfId="49199" xr:uid="{0931E47B-51A0-463F-B05C-68DB0EF20E58}"/>
    <cellStyle name="Millares [0] 3 2 3 2 2 5" xfId="3773" xr:uid="{5D82C92C-9769-44D9-89E0-DC84851DB9EE}"/>
    <cellStyle name="Millares [0] 3 2 3 2 2 5 2" xfId="12014" xr:uid="{10CBCB54-5395-4719-9394-BB44C11E1F02}"/>
    <cellStyle name="Millares [0] 3 2 3 2 2 5 3" xfId="14854" xr:uid="{25F40E69-A5F4-4563-8610-A170A5E6C041}"/>
    <cellStyle name="Millares [0] 3 2 3 2 2 5 4" xfId="44778" xr:uid="{317ABA59-8E7B-4C22-8264-3BDAAD6A28E4}"/>
    <cellStyle name="Millares [0] 3 2 3 2 2 5 5" xfId="49671" xr:uid="{A899DCD2-78E1-44B3-A3F6-4E743D38D696}"/>
    <cellStyle name="Millares [0] 3 2 3 2 2 6" xfId="10036" xr:uid="{6AE97DB0-C896-414E-B07C-D7B8DA6AFE26}"/>
    <cellStyle name="Millares [0] 3 2 3 2 2 6 2" xfId="45196" xr:uid="{6CF0D511-CB6D-4BB2-8563-3FC6CF04E751}"/>
    <cellStyle name="Millares [0] 3 2 3 2 2 7" xfId="12876" xr:uid="{2FA39B27-34FC-4B27-AA78-269D9271DE63}"/>
    <cellStyle name="Millares [0] 3 2 3 2 2 8" xfId="16219" xr:uid="{F22CC270-5CB7-4D0B-81D3-F3E26963CCFE}"/>
    <cellStyle name="Millares [0] 3 2 3 2 2 9" xfId="16762" xr:uid="{60B04477-3D89-47D9-94D7-1F9EAB9485DE}"/>
    <cellStyle name="Millares [0] 3 2 3 2 3" xfId="2097" xr:uid="{F6D0D041-04DB-4870-ADCC-C7E5642C5B73}"/>
    <cellStyle name="Millares [0] 3 2 3 2 3 2" xfId="10368" xr:uid="{71F734A2-31E9-4983-A179-C61C7E680923}"/>
    <cellStyle name="Millares [0] 3 2 3 2 3 2 2" xfId="45528" xr:uid="{8E6D203C-4E76-4DE1-AABA-D7F01D80BC8F}"/>
    <cellStyle name="Millares [0] 3 2 3 2 3 3" xfId="13208" xr:uid="{5FC4866C-45EC-4379-8437-4A60DA45DC92}"/>
    <cellStyle name="Millares [0] 3 2 3 2 3 4" xfId="43132" xr:uid="{E4210E34-0385-420A-AC78-B5F770806C02}"/>
    <cellStyle name="Millares [0] 3 2 3 2 3 5" xfId="48025" xr:uid="{896380EE-AC59-4178-B536-9DC16DFC6BB3}"/>
    <cellStyle name="Millares [0] 3 2 3 2 4" xfId="2515" xr:uid="{3450092E-02AB-401A-872F-7DBE516F3436}"/>
    <cellStyle name="Millares [0] 3 2 3 2 4 2" xfId="10786" xr:uid="{74A6D22E-96EE-474B-84EE-C23B958789AD}"/>
    <cellStyle name="Millares [0] 3 2 3 2 4 2 2" xfId="45946" xr:uid="{3BECDDCC-0CDF-487A-BB46-5F9CFB59B504}"/>
    <cellStyle name="Millares [0] 3 2 3 2 4 3" xfId="13626" xr:uid="{DA8F7C81-684F-4A6B-9D58-510C20418BE7}"/>
    <cellStyle name="Millares [0] 3 2 3 2 4 4" xfId="43550" xr:uid="{FB8A37E9-81DC-4A25-A040-170D91D8B5CA}"/>
    <cellStyle name="Millares [0] 3 2 3 2 4 5" xfId="48443" xr:uid="{6DFE483D-B394-415C-AC2B-B81C2A20E981}"/>
    <cellStyle name="Millares [0] 3 2 3 2 5" xfId="3059" xr:uid="{67E0BB40-56A8-4E74-82A8-2E4A5144E6CD}"/>
    <cellStyle name="Millares [0] 3 2 3 2 5 2" xfId="11330" xr:uid="{40675481-DAB9-46E6-9FD2-82B2198C8F07}"/>
    <cellStyle name="Millares [0] 3 2 3 2 5 2 2" xfId="46490" xr:uid="{E8772753-5BCA-446A-BD15-3BCA82B619F5}"/>
    <cellStyle name="Millares [0] 3 2 3 2 5 3" xfId="14170" xr:uid="{6A05BE6E-6CA6-463B-BCC5-8AD986CCA340}"/>
    <cellStyle name="Millares [0] 3 2 3 2 5 4" xfId="44094" xr:uid="{87F82D17-907E-4CB5-A2B9-B721C7A8C8F5}"/>
    <cellStyle name="Millares [0] 3 2 3 2 5 5" xfId="48987" xr:uid="{27FF7DEB-1806-45FB-A914-907B8DE3EF9F}"/>
    <cellStyle name="Millares [0] 3 2 3 2 6" xfId="3561" xr:uid="{D0F107F6-5EA5-4E49-ABA4-AA61ED8DCE2E}"/>
    <cellStyle name="Millares [0] 3 2 3 2 6 2" xfId="11802" xr:uid="{A8CBB70C-4C17-4C0D-9B4D-FA544F14B29B}"/>
    <cellStyle name="Millares [0] 3 2 3 2 6 3" xfId="14642" xr:uid="{3F201320-8789-4679-8D56-BEC2ED23BD14}"/>
    <cellStyle name="Millares [0] 3 2 3 2 6 4" xfId="44566" xr:uid="{3B456E4F-9C86-4F85-84CE-74E7CBA7C432}"/>
    <cellStyle name="Millares [0] 3 2 3 2 6 5" xfId="49459" xr:uid="{855D1C83-AE1E-4B46-B924-6CEA5FD9DB56}"/>
    <cellStyle name="Millares [0] 3 2 3 2 7" xfId="9824" xr:uid="{D67CD97E-4A1C-45A5-AE75-FF6551E3F574}"/>
    <cellStyle name="Millares [0] 3 2 3 2 7 2" xfId="44984" xr:uid="{C5E5F2F6-70A1-496D-AC5C-DCFD0285000E}"/>
    <cellStyle name="Millares [0] 3 2 3 2 8" xfId="12664" xr:uid="{AE076933-6970-46CB-A1F5-87A9222A12E7}"/>
    <cellStyle name="Millares [0] 3 2 3 2 9" xfId="16007" xr:uid="{62DD6528-C0F9-46EC-B3CD-2F92E146DDA0}"/>
    <cellStyle name="Millares [0] 3 2 3 3" xfId="392" xr:uid="{00000000-0005-0000-0000-000028010000}"/>
    <cellStyle name="Millares [0] 3 2 3 3 10" xfId="17206" xr:uid="{DE157F6F-77F9-4F1B-9F81-B9A6B7177F72}"/>
    <cellStyle name="Millares [0] 3 2 3 3 11" xfId="24138" xr:uid="{52995D69-387F-4DFF-ABB2-A9F0640233C8}"/>
    <cellStyle name="Millares [0] 3 2 3 3 12" xfId="17775" xr:uid="{8A52C250-457A-4619-B73D-16711946F991}"/>
    <cellStyle name="Millares [0] 3 2 3 3 13" xfId="42700" xr:uid="{8475A991-C617-42A8-AF1F-CC360FEC65EB}"/>
    <cellStyle name="Millares [0] 3 2 3 3 14" xfId="47593" xr:uid="{8929148F-2EB2-4647-9E7C-77C46E57C988}"/>
    <cellStyle name="Millares [0] 3 2 3 3 2" xfId="2209" xr:uid="{B346F81D-D871-41C1-B12B-A1F4D68F9625}"/>
    <cellStyle name="Millares [0] 3 2 3 3 2 2" xfId="10480" xr:uid="{E61627C5-7914-44FF-9647-BB5158EE716F}"/>
    <cellStyle name="Millares [0] 3 2 3 3 2 2 2" xfId="45640" xr:uid="{55157BE0-5365-4263-BD4D-420ECF7F286B}"/>
    <cellStyle name="Millares [0] 3 2 3 3 2 3" xfId="13320" xr:uid="{60AAB0F5-DFA4-490E-BE2A-AAB8C6DE9BD0}"/>
    <cellStyle name="Millares [0] 3 2 3 3 2 4" xfId="43244" xr:uid="{8EB0C8C2-A0B6-4A8E-B0D1-9464CC378BDF}"/>
    <cellStyle name="Millares [0] 3 2 3 3 2 5" xfId="48137" xr:uid="{BC2846C8-4C18-4706-A618-78A843E03693}"/>
    <cellStyle name="Millares [0] 3 2 3 3 3" xfId="2627" xr:uid="{7DBA0653-5C2A-49DD-B1E3-D84BD550D1E9}"/>
    <cellStyle name="Millares [0] 3 2 3 3 3 2" xfId="10898" xr:uid="{F9904D21-8588-49BE-9681-3299966DE936}"/>
    <cellStyle name="Millares [0] 3 2 3 3 3 2 2" xfId="46058" xr:uid="{30C66AE7-DEAA-4377-AB0A-6745345C3E38}"/>
    <cellStyle name="Millares [0] 3 2 3 3 3 3" xfId="13738" xr:uid="{523FBB30-1390-4421-A83C-EA6B1DCC6294}"/>
    <cellStyle name="Millares [0] 3 2 3 3 3 4" xfId="43662" xr:uid="{95525598-FBC3-49A0-89F7-7C9CA14A4DF9}"/>
    <cellStyle name="Millares [0] 3 2 3 3 3 5" xfId="48555" xr:uid="{3B09DBF3-FFE3-423A-ABD8-744D4E4DDA84}"/>
    <cellStyle name="Millares [0] 3 2 3 3 4" xfId="3171" xr:uid="{4CB44B05-56CA-4E63-A238-D87A72364851}"/>
    <cellStyle name="Millares [0] 3 2 3 3 4 2" xfId="11442" xr:uid="{FE7C4CF9-0EFA-4286-BBB0-952477D10D37}"/>
    <cellStyle name="Millares [0] 3 2 3 3 4 2 2" xfId="46602" xr:uid="{7B39405F-F1A4-42F0-9FAA-9A23F467BD7C}"/>
    <cellStyle name="Millares [0] 3 2 3 3 4 3" xfId="14282" xr:uid="{15E84862-92F1-45D6-BBB5-A58F07BE38F3}"/>
    <cellStyle name="Millares [0] 3 2 3 3 4 4" xfId="44206" xr:uid="{3DDF94D7-C0D9-4CF0-ABA8-8EC473989C0C}"/>
    <cellStyle name="Millares [0] 3 2 3 3 4 5" xfId="49099" xr:uid="{2B6F3F1E-FA87-4C8D-BF3B-C3844ADBE072}"/>
    <cellStyle name="Millares [0] 3 2 3 3 5" xfId="3673" xr:uid="{BE392AD7-12AC-4193-A7F2-E867AD12A038}"/>
    <cellStyle name="Millares [0] 3 2 3 3 5 2" xfId="11914" xr:uid="{8E7A089F-CF2E-4200-9CB4-871EA5A75282}"/>
    <cellStyle name="Millares [0] 3 2 3 3 5 3" xfId="14754" xr:uid="{7344613D-F55F-4A66-B4B0-CDC8BC47CD1B}"/>
    <cellStyle name="Millares [0] 3 2 3 3 5 4" xfId="44678" xr:uid="{B5A26C11-D52F-4F48-9995-F7191A925A12}"/>
    <cellStyle name="Millares [0] 3 2 3 3 5 5" xfId="49571" xr:uid="{BB9064D2-266C-49A8-8C0E-E918E9C410E8}"/>
    <cellStyle name="Millares [0] 3 2 3 3 6" xfId="9936" xr:uid="{A8F263C7-968E-4852-9D2E-B52E6F6B5D7F}"/>
    <cellStyle name="Millares [0] 3 2 3 3 6 2" xfId="45096" xr:uid="{477BDF8E-6837-42F3-BD27-DF34B1D486ED}"/>
    <cellStyle name="Millares [0] 3 2 3 3 7" xfId="12776" xr:uid="{E6DBA643-2AE0-4DCE-98F5-09B8EC0886F8}"/>
    <cellStyle name="Millares [0] 3 2 3 3 8" xfId="16119" xr:uid="{FB9B66A0-CE40-46F0-86E6-03A38737DC9D}"/>
    <cellStyle name="Millares [0] 3 2 3 3 9" xfId="16662" xr:uid="{E4E44E8A-A38F-408B-BECF-17F63D546936}"/>
    <cellStyle name="Millares [0] 3 2 3 4" xfId="595" xr:uid="{00000000-0005-0000-0000-000029010000}"/>
    <cellStyle name="Millares [0] 3 2 3 4 10" xfId="42902" xr:uid="{2A1F2911-176C-4255-B21F-969DCDA49DAF}"/>
    <cellStyle name="Millares [0] 3 2 3 4 11" xfId="47795" xr:uid="{F88775AA-7197-4369-BC61-375D560DEAAC}"/>
    <cellStyle name="Millares [0] 3 2 3 4 2" xfId="2829" xr:uid="{6EB90357-C3EE-43CC-89E5-68C8B776788C}"/>
    <cellStyle name="Millares [0] 3 2 3 4 2 2" xfId="11100" xr:uid="{AB85529C-45EA-4F00-92CC-B89FB3B8173E}"/>
    <cellStyle name="Millares [0] 3 2 3 4 2 2 2" xfId="46260" xr:uid="{A92654DA-032C-4F11-ABD6-5FE752535F8C}"/>
    <cellStyle name="Millares [0] 3 2 3 4 2 3" xfId="13940" xr:uid="{9491C84F-5FF7-496A-92B8-505F756D5564}"/>
    <cellStyle name="Millares [0] 3 2 3 4 2 4" xfId="43864" xr:uid="{9B69A7F3-3DCE-4BEC-95ED-69FE25E0E6E3}"/>
    <cellStyle name="Millares [0] 3 2 3 4 2 5" xfId="48757" xr:uid="{7BF1B054-333A-42D6-B28E-06E0AECF5625}"/>
    <cellStyle name="Millares [0] 3 2 3 4 3" xfId="10138" xr:uid="{6081D862-D346-48E2-BD79-FD78ACA29B0D}"/>
    <cellStyle name="Millares [0] 3 2 3 4 3 2" xfId="45298" xr:uid="{2E90C635-88C0-45BC-A050-AC1DD304BD99}"/>
    <cellStyle name="Millares [0] 3 2 3 4 4" xfId="12978" xr:uid="{9233F704-AC87-487D-8206-3BABDFFE2F48}"/>
    <cellStyle name="Millares [0] 3 2 3 4 5" xfId="16321" xr:uid="{243651E2-C78B-4070-BACF-C33FD9FD1987}"/>
    <cellStyle name="Millares [0] 3 2 3 4 6" xfId="16864" xr:uid="{298DC4DE-07B5-4E70-A29E-789B63D63A9E}"/>
    <cellStyle name="Millares [0] 3 2 3 4 7" xfId="17408" xr:uid="{FDB3BA63-D102-4038-85B6-77D044317400}"/>
    <cellStyle name="Millares [0] 3 2 3 4 8" xfId="30016" xr:uid="{C7AE654C-AFAF-4C8C-BA01-81E108EAD0E8}"/>
    <cellStyle name="Millares [0] 3 2 3 4 9" xfId="17767" xr:uid="{2A58C328-E47D-4426-BDE9-503F14001B50}"/>
    <cellStyle name="Millares [0] 3 2 3 5" xfId="1993" xr:uid="{A45A42D7-3C38-41E4-B3FA-202A1BAB2C84}"/>
    <cellStyle name="Millares [0] 3 2 3 5 2" xfId="10264" xr:uid="{0BAECD30-A4CB-46A2-9620-4D9C67B42A53}"/>
    <cellStyle name="Millares [0] 3 2 3 5 2 2" xfId="45424" xr:uid="{04D13E39-106E-4FD8-80E2-16E47829A4CC}"/>
    <cellStyle name="Millares [0] 3 2 3 5 3" xfId="13104" xr:uid="{18C888B3-CD62-493C-BF27-65BC7625A472}"/>
    <cellStyle name="Millares [0] 3 2 3 5 4" xfId="35897" xr:uid="{83431568-18AE-4191-A016-12A2335A3B72}"/>
    <cellStyle name="Millares [0] 3 2 3 5 5" xfId="43028" xr:uid="{756994EC-B1B7-4228-AC09-3BCF7A53B244}"/>
    <cellStyle name="Millares [0] 3 2 3 5 6" xfId="47921" xr:uid="{269292C0-5EA3-48CD-910E-311B742C1BC5}"/>
    <cellStyle name="Millares [0] 3 2 3 6" xfId="2411" xr:uid="{1224C707-CFB7-41D3-A0C8-B7435CFB997B}"/>
    <cellStyle name="Millares [0] 3 2 3 6 2" xfId="10682" xr:uid="{5A096FE7-32D7-4060-B1C2-70BE3BE071C5}"/>
    <cellStyle name="Millares [0] 3 2 3 6 2 2" xfId="45842" xr:uid="{93C56C8C-BB97-437D-8856-820EC5591C8F}"/>
    <cellStyle name="Millares [0] 3 2 3 6 3" xfId="13522" xr:uid="{4CEC7987-6AE3-4D5E-A28E-9B3CCAAB020E}"/>
    <cellStyle name="Millares [0] 3 2 3 6 4" xfId="43446" xr:uid="{26A5B2AD-3B55-4ED7-BF99-0CEBC6359564}"/>
    <cellStyle name="Millares [0] 3 2 3 6 5" xfId="48339" xr:uid="{1DB41260-261A-4116-A167-A4A3EF0A2595}"/>
    <cellStyle name="Millares [0] 3 2 3 7" xfId="2955" xr:uid="{BF6191F4-FB18-43E8-83EF-BE4B7C3AFA48}"/>
    <cellStyle name="Millares [0] 3 2 3 7 2" xfId="11226" xr:uid="{922ED0CB-677E-461C-B727-2E14A64AF7C1}"/>
    <cellStyle name="Millares [0] 3 2 3 7 2 2" xfId="46386" xr:uid="{ED1BCA59-9B93-47E2-A7AB-CD77168585EC}"/>
    <cellStyle name="Millares [0] 3 2 3 7 3" xfId="14066" xr:uid="{BFEC3DCA-50EE-4A66-B008-439DBB996CB4}"/>
    <cellStyle name="Millares [0] 3 2 3 7 4" xfId="43990" xr:uid="{51253062-D936-42DF-84FA-28280E54A59D}"/>
    <cellStyle name="Millares [0] 3 2 3 7 5" xfId="48883" xr:uid="{B756A1DB-9EE3-427E-8DCE-F7C732DDBB5B}"/>
    <cellStyle name="Millares [0] 3 2 3 8" xfId="3457" xr:uid="{4F79DD2C-794E-4AED-9845-F4B0C0C57D1A}"/>
    <cellStyle name="Millares [0] 3 2 3 8 2" xfId="11698" xr:uid="{A9860874-04D0-4D2E-A438-489CF1A2E027}"/>
    <cellStyle name="Millares [0] 3 2 3 8 3" xfId="14538" xr:uid="{48454BCA-E19E-45FE-9E8F-3F4B1A0F395C}"/>
    <cellStyle name="Millares [0] 3 2 3 8 4" xfId="44462" xr:uid="{D56E04C2-2D25-4F82-888C-29DC384A181B}"/>
    <cellStyle name="Millares [0] 3 2 3 8 5" xfId="49355" xr:uid="{F44F13DF-E92D-4041-8D1A-486AFCD0D67D}"/>
    <cellStyle name="Millares [0] 3 2 3 9" xfId="3905" xr:uid="{C28F4C4B-CC5E-4543-A20C-AA2A76C6553F}"/>
    <cellStyle name="Millares [0] 3 2 3 9 2" xfId="12084" xr:uid="{DAA85E7B-96F0-470A-9A0F-0AE2B18003B7}"/>
    <cellStyle name="Millares [0] 3 2 3 9 3" xfId="14925" xr:uid="{7AC352BA-774A-4ED9-9995-A075E0E30587}"/>
    <cellStyle name="Millares [0] 3 2 3 9 4" xfId="44880" xr:uid="{998BB7AC-1ECB-47B0-A995-CA3149252E3C}"/>
    <cellStyle name="Millares [0] 3 2 3 9 5" xfId="49741" xr:uid="{B9A21A0B-A10A-4BEC-8CAC-516E8758E05A}"/>
    <cellStyle name="Millares [0] 3 2 4" xfId="239" xr:uid="{00000000-0005-0000-0000-00002A010000}"/>
    <cellStyle name="Millares [0] 3 2 4 10" xfId="15384" xr:uid="{D21E6FF5-62D4-432E-8302-697CCB4B987C}"/>
    <cellStyle name="Millares [0] 3 2 4 11" xfId="15980" xr:uid="{368D38B8-53B3-45A3-92E6-F0F953FDB951}"/>
    <cellStyle name="Millares [0] 3 2 4 12" xfId="16523" xr:uid="{2228E95D-7F7E-4519-95F0-98D6B58D1F58}"/>
    <cellStyle name="Millares [0] 3 2 4 13" xfId="17067" xr:uid="{258FEA77-53D1-4A23-AF10-B44EA059E138}"/>
    <cellStyle name="Millares [0] 3 2 4 14" xfId="17533" xr:uid="{BD96EFA4-2E17-4458-8418-757EDD89CCAD}"/>
    <cellStyle name="Millares [0] 3 2 4 15" xfId="18106" xr:uid="{D723087D-C5D2-4118-87AB-A5CD8DE2E184}"/>
    <cellStyle name="Millares [0] 3 2 4 16" xfId="42561" xr:uid="{0047E007-31C7-42E2-8EAC-502FD0FEFA0D}"/>
    <cellStyle name="Millares [0] 3 2 4 17" xfId="47454" xr:uid="{E8CA0EA1-0A5E-4CAD-89E8-52EEFDA8F27F}"/>
    <cellStyle name="Millares [0] 3 2 4 2" xfId="466" xr:uid="{00000000-0005-0000-0000-00002B010000}"/>
    <cellStyle name="Millares [0] 3 2 4 2 10" xfId="17279" xr:uid="{B6FA9FB7-8083-4F9E-944D-ED309519A8CD}"/>
    <cellStyle name="Millares [0] 3 2 4 2 11" xfId="18532" xr:uid="{C87D4286-904E-43CB-8594-094FFC4C5840}"/>
    <cellStyle name="Millares [0] 3 2 4 2 12" xfId="18169" xr:uid="{5134CB6F-48CD-4364-AB62-0CD4F7A8ABC3}"/>
    <cellStyle name="Millares [0] 3 2 4 2 13" xfId="42773" xr:uid="{69B99BA8-FB3F-4CE6-9541-4FD6B5CC5BE2}"/>
    <cellStyle name="Millares [0] 3 2 4 2 14" xfId="47666" xr:uid="{4AA0799B-5350-4A14-BC5E-4EF0098FB4CB}"/>
    <cellStyle name="Millares [0] 3 2 4 2 2" xfId="2282" xr:uid="{8D07F9C1-668D-4ABA-8E80-B748E75AFCA2}"/>
    <cellStyle name="Millares [0] 3 2 4 2 2 2" xfId="10553" xr:uid="{7862FC3B-13EA-4713-94FC-1FF4DE014BE1}"/>
    <cellStyle name="Millares [0] 3 2 4 2 2 2 2" xfId="45713" xr:uid="{CADD5101-9650-4102-948D-C7C900A5AB4B}"/>
    <cellStyle name="Millares [0] 3 2 4 2 2 3" xfId="13393" xr:uid="{F04DC2C6-D394-42B9-86CD-84BF013AAD93}"/>
    <cellStyle name="Millares [0] 3 2 4 2 2 4" xfId="41675" xr:uid="{D68BD96A-2764-4F70-9078-775B6C30F1CE}"/>
    <cellStyle name="Millares [0] 3 2 4 2 2 5" xfId="43317" xr:uid="{EF0A02F5-6272-4DB8-981F-9320710BD08C}"/>
    <cellStyle name="Millares [0] 3 2 4 2 2 6" xfId="48210" xr:uid="{6CB24268-B7C9-4033-8AFA-6110BC17CC8F}"/>
    <cellStyle name="Millares [0] 3 2 4 2 3" xfId="2700" xr:uid="{53997DA1-2D11-45E7-B7A7-64A9B0D00A6F}"/>
    <cellStyle name="Millares [0] 3 2 4 2 3 2" xfId="10971" xr:uid="{E7F97E19-9355-4AA2-9FD8-55A7904B2CD7}"/>
    <cellStyle name="Millares [0] 3 2 4 2 3 2 2" xfId="46131" xr:uid="{2E17F1CC-96DD-4119-8D7E-68096FF61A58}"/>
    <cellStyle name="Millares [0] 3 2 4 2 3 3" xfId="13811" xr:uid="{7B0347A6-6696-41D8-BD4A-E9633CF3892F}"/>
    <cellStyle name="Millares [0] 3 2 4 2 3 4" xfId="43735" xr:uid="{13E37773-C567-4C5B-B3F8-E8679E54DEE0}"/>
    <cellStyle name="Millares [0] 3 2 4 2 3 5" xfId="48628" xr:uid="{8A1C8626-4A5C-4699-A739-3706491509CC}"/>
    <cellStyle name="Millares [0] 3 2 4 2 4" xfId="3244" xr:uid="{FAB18392-19CA-4C1E-AE8A-DCE9E5F0D03B}"/>
    <cellStyle name="Millares [0] 3 2 4 2 4 2" xfId="11515" xr:uid="{99B6D996-B516-4798-B9B4-F2D8174F5FB3}"/>
    <cellStyle name="Millares [0] 3 2 4 2 4 2 2" xfId="46675" xr:uid="{A68C6B89-4065-477C-AB1C-45FDE758CD9B}"/>
    <cellStyle name="Millares [0] 3 2 4 2 4 3" xfId="14355" xr:uid="{86A43453-73E1-4CE1-8481-C1941750380F}"/>
    <cellStyle name="Millares [0] 3 2 4 2 4 4" xfId="44279" xr:uid="{EBA4B258-8352-4017-943B-8849E79AB7C0}"/>
    <cellStyle name="Millares [0] 3 2 4 2 4 5" xfId="49172" xr:uid="{23FF5998-1183-4D4A-9F0B-011C88E54672}"/>
    <cellStyle name="Millares [0] 3 2 4 2 5" xfId="3746" xr:uid="{9D788E60-5162-47E9-BE51-8791CC27CEA6}"/>
    <cellStyle name="Millares [0] 3 2 4 2 5 2" xfId="11987" xr:uid="{83161014-7823-475D-89A9-81429A192932}"/>
    <cellStyle name="Millares [0] 3 2 4 2 5 3" xfId="14827" xr:uid="{E1C1EE24-B21E-40D3-8562-140CF4DDAFFC}"/>
    <cellStyle name="Millares [0] 3 2 4 2 5 4" xfId="44751" xr:uid="{4BAF98DD-DC88-4B52-9F64-629FECAEACB9}"/>
    <cellStyle name="Millares [0] 3 2 4 2 5 5" xfId="49644" xr:uid="{EA9D3DBD-C6E5-42C9-9B98-02B4998AB220}"/>
    <cellStyle name="Millares [0] 3 2 4 2 6" xfId="10009" xr:uid="{3048C5E1-ABEF-486A-A112-38C197553C68}"/>
    <cellStyle name="Millares [0] 3 2 4 2 6 2" xfId="45169" xr:uid="{FE5BD511-4304-4E19-A982-465247216693}"/>
    <cellStyle name="Millares [0] 3 2 4 2 7" xfId="12849" xr:uid="{54CD02EF-64D7-476B-A3C1-F904BEBD3323}"/>
    <cellStyle name="Millares [0] 3 2 4 2 8" xfId="16192" xr:uid="{115A355A-9645-498F-A473-D59FA912791A}"/>
    <cellStyle name="Millares [0] 3 2 4 2 9" xfId="16735" xr:uid="{6ED83343-11FF-4E7E-9F33-340568C99C62}"/>
    <cellStyle name="Millares [0] 3 2 4 3" xfId="2070" xr:uid="{8B70D3C7-A0A1-4186-8D38-2204737219A8}"/>
    <cellStyle name="Millares [0] 3 2 4 3 2" xfId="10341" xr:uid="{D4E032DB-7D2A-4D11-A73E-775225161ACA}"/>
    <cellStyle name="Millares [0] 3 2 4 3 2 2" xfId="45501" xr:uid="{CECE7D38-B285-415D-9DF7-3404E7D5B94B}"/>
    <cellStyle name="Millares [0] 3 2 4 3 3" xfId="13181" xr:uid="{08E99B00-80E1-4BA1-B54F-79D5016061A9}"/>
    <cellStyle name="Millares [0] 3 2 4 3 4" xfId="24242" xr:uid="{26F136EC-CE58-471B-BCED-C78C1AB2FAD5}"/>
    <cellStyle name="Millares [0] 3 2 4 3 5" xfId="43105" xr:uid="{11FDBB5F-1361-47A3-A3C2-1341B73B33F0}"/>
    <cellStyle name="Millares [0] 3 2 4 3 6" xfId="47998" xr:uid="{210E4F5E-D21C-43FE-AD55-975BAEFAF898}"/>
    <cellStyle name="Millares [0] 3 2 4 4" xfId="2488" xr:uid="{DC86244C-49C3-4E69-9ED9-D624025306A8}"/>
    <cellStyle name="Millares [0] 3 2 4 4 2" xfId="10759" xr:uid="{EF2BAB2B-04FD-4FB2-B11A-6615622A881F}"/>
    <cellStyle name="Millares [0] 3 2 4 4 2 2" xfId="45919" xr:uid="{37613595-B5C0-42FE-A132-2E972E0B2ABD}"/>
    <cellStyle name="Millares [0] 3 2 4 4 3" xfId="13599" xr:uid="{2CF2C555-8471-4394-9407-6B43CFC05C8A}"/>
    <cellStyle name="Millares [0] 3 2 4 4 4" xfId="30120" xr:uid="{A32764B8-ED7C-4C35-91C8-8374DCA21CF7}"/>
    <cellStyle name="Millares [0] 3 2 4 4 5" xfId="43523" xr:uid="{09538F3E-6583-4125-ACE5-2D683182A71E}"/>
    <cellStyle name="Millares [0] 3 2 4 4 6" xfId="48416" xr:uid="{58775E29-16D4-4DDD-9162-3409297AC18C}"/>
    <cellStyle name="Millares [0] 3 2 4 5" xfId="3032" xr:uid="{C0679C8A-F11A-4662-B93F-FF0126EFEF09}"/>
    <cellStyle name="Millares [0] 3 2 4 5 2" xfId="11303" xr:uid="{DB7F63D2-1D3B-4B0E-896E-D78DDE65E2F6}"/>
    <cellStyle name="Millares [0] 3 2 4 5 2 2" xfId="46463" xr:uid="{E9AC7474-5450-497A-8F83-482F15D0E9EC}"/>
    <cellStyle name="Millares [0] 3 2 4 5 3" xfId="14143" xr:uid="{662AEAE4-96F5-4924-B5F7-FE0D1C42E9D5}"/>
    <cellStyle name="Millares [0] 3 2 4 5 4" xfId="36000" xr:uid="{6A94439C-E6FA-49CC-BEA1-9FB94EB3DFA7}"/>
    <cellStyle name="Millares [0] 3 2 4 5 5" xfId="44067" xr:uid="{CD00F934-99DE-4D8C-BE48-5825A0D66778}"/>
    <cellStyle name="Millares [0] 3 2 4 5 6" xfId="48960" xr:uid="{4EFE13E2-1333-476B-B47F-869E1664DF29}"/>
    <cellStyle name="Millares [0] 3 2 4 6" xfId="3534" xr:uid="{6EC789CA-4F1A-40DE-8242-B59D6B9415FA}"/>
    <cellStyle name="Millares [0] 3 2 4 6 2" xfId="11775" xr:uid="{012534A4-DA3E-4BCC-94F3-FD97191467E0}"/>
    <cellStyle name="Millares [0] 3 2 4 6 3" xfId="14615" xr:uid="{5C7E28A8-E000-47BC-BE8C-903BFB507425}"/>
    <cellStyle name="Millares [0] 3 2 4 6 4" xfId="44539" xr:uid="{66682C56-DF26-4B31-93DA-00DFB580509E}"/>
    <cellStyle name="Millares [0] 3 2 4 6 5" xfId="49432" xr:uid="{CB0C3B7C-B595-4198-96A2-B59C6A6B0936}"/>
    <cellStyle name="Millares [0] 3 2 4 7" xfId="4006" xr:uid="{33C53837-31C0-4A79-8B6C-6FB19EAE2A3D}"/>
    <cellStyle name="Millares [0] 3 2 4 7 2" xfId="12098" xr:uid="{F0E5BD36-595F-43B9-BFE1-2FE954FBF23C}"/>
    <cellStyle name="Millares [0] 3 2 4 7 3" xfId="14939" xr:uid="{D2BCF077-5F51-43ED-A0D0-C1F239C50E9F}"/>
    <cellStyle name="Millares [0] 3 2 4 7 4" xfId="44957" xr:uid="{6242C121-2D1B-4492-B1AC-BC5F9D0651A4}"/>
    <cellStyle name="Millares [0] 3 2 4 7 5" xfId="49755" xr:uid="{9BDA9F02-0FE8-46BE-A453-1BA5057BA9C7}"/>
    <cellStyle name="Millares [0] 3 2 4 8" xfId="9797" xr:uid="{3E8AA29B-29D3-4CCB-958E-F4D7DA5C83DA}"/>
    <cellStyle name="Millares [0] 3 2 4 9" xfId="12637" xr:uid="{66CCD97C-DF9C-4CB6-9DD4-D07E167E2B20}"/>
    <cellStyle name="Millares [0] 3 2 5" xfId="334" xr:uid="{00000000-0005-0000-0000-00002C010000}"/>
    <cellStyle name="Millares [0] 3 2 5 10" xfId="16065" xr:uid="{42C42180-F54F-4F71-8183-E2BCFE89E9A2}"/>
    <cellStyle name="Millares [0] 3 2 5 11" xfId="16608" xr:uid="{3C94217D-4233-426C-B3CF-895698DA21F0}"/>
    <cellStyle name="Millares [0] 3 2 5 12" xfId="17152" xr:uid="{F5411B95-ECBA-45BB-8057-EA3A1678C49A}"/>
    <cellStyle name="Millares [0] 3 2 5 13" xfId="17567" xr:uid="{4E3C12B5-81C6-4990-91C0-97D2BD2368B2}"/>
    <cellStyle name="Millares [0] 3 2 5 14" xfId="18121" xr:uid="{900021D2-1F9B-4DFA-B2B7-B6A0488332B9}"/>
    <cellStyle name="Millares [0] 3 2 5 15" xfId="42646" xr:uid="{133F9AC4-0154-4A51-AFF1-7CB7C4EADC4C}"/>
    <cellStyle name="Millares [0] 3 2 5 16" xfId="47539" xr:uid="{B7271916-75EC-46D3-85FE-5EDF51212CF1}"/>
    <cellStyle name="Millares [0] 3 2 5 2" xfId="2155" xr:uid="{25C6EC29-E321-4BB2-BD82-B5FD78A9BCC7}"/>
    <cellStyle name="Millares [0] 3 2 5 2 10" xfId="48083" xr:uid="{27CFE38B-0E2E-4957-B796-BE090D969B92}"/>
    <cellStyle name="Millares [0] 3 2 5 2 2" xfId="5704" xr:uid="{3D7EBB56-39CF-4EA8-B31A-01BF152CBABE}"/>
    <cellStyle name="Millares [0] 3 2 5 2 2 2" xfId="8572" xr:uid="{F250234D-CF0A-487C-83C7-2B8DA3D45896}"/>
    <cellStyle name="Millares [0] 3 2 5 2 2 2 2" xfId="12411" xr:uid="{0AD28F48-0F8C-4179-90B9-5C9DF1DF3A01}"/>
    <cellStyle name="Millares [0] 3 2 5 2 2 2 2 2" xfId="41988" xr:uid="{6A32C1E5-286E-44F6-AD64-97FF73FA9585}"/>
    <cellStyle name="Millares [0] 3 2 5 2 2 2 2 3" xfId="22944" xr:uid="{866B8226-7813-4444-839D-9B311EAF87AC}"/>
    <cellStyle name="Millares [0] 3 2 5 2 2 2 3" xfId="15252" xr:uid="{D7A9435F-40B5-440F-9CBF-3CA608A424AB}"/>
    <cellStyle name="Millares [0] 3 2 5 2 2 2 3 2" xfId="28805" xr:uid="{D776EFF2-E9ED-447C-925C-086CE2A4FA65}"/>
    <cellStyle name="Millares [0] 3 2 5 2 2 2 4" xfId="15700" xr:uid="{90EFF55D-EB77-46AF-AE38-768597056D3E}"/>
    <cellStyle name="Millares [0] 3 2 5 2 2 2 4 2" xfId="34687" xr:uid="{72DCFDE9-4C82-4181-BE8C-8498BE0E25CB}"/>
    <cellStyle name="Millares [0] 3 2 5 2 2 2 5" xfId="40551" xr:uid="{C5D6F17C-F2AB-4205-8E61-CAAB97CAA56A}"/>
    <cellStyle name="Millares [0] 3 2 5 2 2 2 6" xfId="18149" xr:uid="{BBE93936-4F1C-468B-B665-008F864B287A}"/>
    <cellStyle name="Millares [0] 3 2 5 2 2 2 7" xfId="50068" xr:uid="{5AE69D3A-4559-4904-804F-4DBA2226A606}"/>
    <cellStyle name="Millares [0] 3 2 5 2 2 3" xfId="12224" xr:uid="{7C0192B1-44ED-4805-B74C-BF69088D1A5F}"/>
    <cellStyle name="Millares [0] 3 2 5 2 2 3 2" xfId="41801" xr:uid="{5D4C0D48-A403-401F-A0F0-65B285C740F6}"/>
    <cellStyle name="Millares [0] 3 2 5 2 2 3 3" xfId="20161" xr:uid="{98E7C547-2C60-452E-822C-6F55115EFED2}"/>
    <cellStyle name="Millares [0] 3 2 5 2 2 4" xfId="15065" xr:uid="{67678C97-6327-4AE6-9584-A0A358CB19FC}"/>
    <cellStyle name="Millares [0] 3 2 5 2 2 4 2" xfId="25955" xr:uid="{EDB6C686-6390-4291-9002-E0E29023D6D7}"/>
    <cellStyle name="Millares [0] 3 2 5 2 2 5" xfId="15512" xr:uid="{81A72E9C-6BCE-40D9-9088-C01EB5F5F653}"/>
    <cellStyle name="Millares [0] 3 2 5 2 2 5 2" xfId="31830" xr:uid="{992E79C2-C903-40F1-83C8-DDA480D419B8}"/>
    <cellStyle name="Millares [0] 3 2 5 2 2 6" xfId="37697" xr:uid="{5FBC5DEE-2EB3-4C89-A2DD-11BE039527A8}"/>
    <cellStyle name="Millares [0] 3 2 5 2 2 7" xfId="17763" xr:uid="{EFD438A8-5577-412E-A92A-E86FF3927B71}"/>
    <cellStyle name="Millares [0] 3 2 5 2 2 8" xfId="45586" xr:uid="{66514F3C-3E34-45CD-9EED-11A57399931E}"/>
    <cellStyle name="Millares [0] 3 2 5 2 2 9" xfId="49881" xr:uid="{FFBEE2A9-27EE-47C7-B94D-36F9C01266D1}"/>
    <cellStyle name="Millares [0] 3 2 5 2 3" xfId="7600" xr:uid="{39F50E1C-2877-4A88-B5C0-82F5BCDEEF01}"/>
    <cellStyle name="Millares [0] 3 2 5 2 3 2" xfId="12339" xr:uid="{B14ADC40-33F5-4259-BEE4-2BEFD345405A}"/>
    <cellStyle name="Millares [0] 3 2 5 2 3 2 2" xfId="41916" xr:uid="{51E26AEA-9965-43F6-9C44-B5203ED0DEB2}"/>
    <cellStyle name="Millares [0] 3 2 5 2 3 2 3" xfId="21994" xr:uid="{407E9CCE-B6D9-4C6D-B366-E902FDAC5938}"/>
    <cellStyle name="Millares [0] 3 2 5 2 3 3" xfId="15180" xr:uid="{051E0C23-24EF-42B5-96FA-36E25B094754}"/>
    <cellStyle name="Millares [0] 3 2 5 2 3 3 2" xfId="27834" xr:uid="{5ECEF589-D807-4095-B63D-8EC5689008A3}"/>
    <cellStyle name="Millares [0] 3 2 5 2 3 4" xfId="15627" xr:uid="{4AB0BFEC-19B8-4749-A1EB-4FC9ABF07689}"/>
    <cellStyle name="Millares [0] 3 2 5 2 3 4 2" xfId="33716" xr:uid="{0E19717E-D6A4-4D88-9DDB-6C8AF6D1354A}"/>
    <cellStyle name="Millares [0] 3 2 5 2 3 5" xfId="39580" xr:uid="{08C3D921-C580-469C-A309-ED94310B3FC3}"/>
    <cellStyle name="Millares [0] 3 2 5 2 3 6" xfId="18010" xr:uid="{2DE70B33-9B55-4672-B6A5-1D4C14773AE7}"/>
    <cellStyle name="Millares [0] 3 2 5 2 3 7" xfId="47168" xr:uid="{453F4B07-8CEA-427E-9595-E4CAB66F435E}"/>
    <cellStyle name="Millares [0] 3 2 5 2 3 8" xfId="49996" xr:uid="{858A9898-4ED2-4B11-A004-C5EAD8577EB6}"/>
    <cellStyle name="Millares [0] 3 2 5 2 4" xfId="4736" xr:uid="{5AC793D7-5D88-4AEC-A749-2285497C9464}"/>
    <cellStyle name="Millares [0] 3 2 5 2 4 2" xfId="12152" xr:uid="{BDBEE90C-B566-4AB5-9A5B-02C333031FB0}"/>
    <cellStyle name="Millares [0] 3 2 5 2 4 2 2" xfId="41729" xr:uid="{66A88D5A-5A0D-4065-9692-D9ADD1102DE6}"/>
    <cellStyle name="Millares [0] 3 2 5 2 4 3" xfId="14993" xr:uid="{3B07EE99-3DFD-4004-8712-EF4D67CBFA90}"/>
    <cellStyle name="Millares [0] 3 2 5 2 4 4" xfId="19225" xr:uid="{EA7591C8-FE01-4A0D-8439-D2BC2420B4DE}"/>
    <cellStyle name="Millares [0] 3 2 5 2 4 5" xfId="49809" xr:uid="{A802E7B5-AA68-414F-B758-A8C183E62A57}"/>
    <cellStyle name="Millares [0] 3 2 5 2 5" xfId="10426" xr:uid="{FB43A733-6369-49F5-B9FE-19078A5E749C}"/>
    <cellStyle name="Millares [0] 3 2 5 2 5 2" xfId="24985" xr:uid="{49C32B6F-4912-4286-AF46-A9CEAD5F6CBF}"/>
    <cellStyle name="Millares [0] 3 2 5 2 6" xfId="13266" xr:uid="{C9A8A952-800E-445F-860F-21106BEF1317}"/>
    <cellStyle name="Millares [0] 3 2 5 2 6 2" xfId="30859" xr:uid="{1A65DD7D-BEBC-40F7-9C70-60D5625B1925}"/>
    <cellStyle name="Millares [0] 3 2 5 2 7" xfId="15439" xr:uid="{9CF6F47C-5C85-43BB-9D47-D5C27CEB6316}"/>
    <cellStyle name="Millares [0] 3 2 5 2 7 2" xfId="36740" xr:uid="{1E2D31A6-8034-4EBA-9D56-03018B6B96FB}"/>
    <cellStyle name="Millares [0] 3 2 5 2 8" xfId="17630" xr:uid="{2FF0D2C7-FEEA-4D7B-9A2E-1D7ED79C2F48}"/>
    <cellStyle name="Millares [0] 3 2 5 2 9" xfId="43190" xr:uid="{22FEDBDD-E559-4B6C-8BE1-77428F070724}"/>
    <cellStyle name="Millares [0] 3 2 5 3" xfId="2573" xr:uid="{A2880432-6F24-4532-95D1-9D72B36983C1}"/>
    <cellStyle name="Millares [0] 3 2 5 3 2" xfId="8087" xr:uid="{27DA335A-1E8E-4528-AFE0-3F8079774C52}"/>
    <cellStyle name="Millares [0] 3 2 5 3 2 2" xfId="12375" xr:uid="{F4B10614-B59D-4D3D-BA39-D989AD8CC459}"/>
    <cellStyle name="Millares [0] 3 2 5 3 2 2 2" xfId="41952" xr:uid="{606867D9-9689-4AF5-A6A3-BFE55D3625F3}"/>
    <cellStyle name="Millares [0] 3 2 5 3 2 2 3" xfId="22465" xr:uid="{7B7B74F4-2840-40A7-A42C-F424AEB4EBD0}"/>
    <cellStyle name="Millares [0] 3 2 5 3 2 3" xfId="15216" xr:uid="{AFE004AE-2FB7-4260-AC50-E0A807AC3103}"/>
    <cellStyle name="Millares [0] 3 2 5 3 2 3 2" xfId="28320" xr:uid="{8515B7CB-5BF6-430B-853D-424962D8376B}"/>
    <cellStyle name="Millares [0] 3 2 5 3 2 4" xfId="15663" xr:uid="{076B0096-E954-4C45-A63D-91E35CD70E94}"/>
    <cellStyle name="Millares [0] 3 2 5 3 2 4 2" xfId="34202" xr:uid="{A1CEB196-077E-4F2E-B506-1B33687DE00F}"/>
    <cellStyle name="Millares [0] 3 2 5 3 2 5" xfId="40066" xr:uid="{E3E1EE32-07E1-416D-8308-A37EBFE805A4}"/>
    <cellStyle name="Millares [0] 3 2 5 3 2 6" xfId="18080" xr:uid="{0CC4641E-E1F6-4001-9C40-D05BD4E621CB}"/>
    <cellStyle name="Millares [0] 3 2 5 3 2 7" xfId="46004" xr:uid="{85ADCE59-97E8-4475-A921-38B04852227F}"/>
    <cellStyle name="Millares [0] 3 2 5 3 2 8" xfId="50032" xr:uid="{F7049160-2D22-40F9-8C5F-DFFF6E358070}"/>
    <cellStyle name="Millares [0] 3 2 5 3 3" xfId="5220" xr:uid="{DE50BA1C-B5C9-4A76-9CF5-7161C2DFBA3E}"/>
    <cellStyle name="Millares [0] 3 2 5 3 3 2" xfId="12188" xr:uid="{E1B428D2-9D8D-4C61-B7EF-B3DC22CA4942}"/>
    <cellStyle name="Millares [0] 3 2 5 3 3 2 2" xfId="41765" xr:uid="{6D098C4C-79D4-49B7-8768-5A124B7892E7}"/>
    <cellStyle name="Millares [0] 3 2 5 3 3 3" xfId="15029" xr:uid="{7BA30FDA-EAC5-4157-8EE1-537EE6339A0C}"/>
    <cellStyle name="Millares [0] 3 2 5 3 3 4" xfId="19690" xr:uid="{9E723B8F-9E5F-4F2D-9B76-598ED6DE7E12}"/>
    <cellStyle name="Millares [0] 3 2 5 3 3 5" xfId="47176" xr:uid="{F6D40FEE-8EDB-4664-AFB1-D52EEF32FFDA}"/>
    <cellStyle name="Millares [0] 3 2 5 3 3 6" xfId="49845" xr:uid="{806AA369-E687-4B60-BFD4-23703E05FD95}"/>
    <cellStyle name="Millares [0] 3 2 5 3 4" xfId="10844" xr:uid="{FA5B5246-3BBA-4128-80EE-C8C851F52367}"/>
    <cellStyle name="Millares [0] 3 2 5 3 4 2" xfId="25471" xr:uid="{9464E867-C332-4BD3-9801-A16BF5249961}"/>
    <cellStyle name="Millares [0] 3 2 5 3 5" xfId="13684" xr:uid="{A6C228C4-3F6B-4DD8-845D-0FD3E542F784}"/>
    <cellStyle name="Millares [0] 3 2 5 3 5 2" xfId="31345" xr:uid="{C0CDBB39-179A-451C-9481-98A1FEEA3B90}"/>
    <cellStyle name="Millares [0] 3 2 5 3 6" xfId="15475" xr:uid="{A01F117D-51A0-46D3-A316-181882E4E057}"/>
    <cellStyle name="Millares [0] 3 2 5 3 6 2" xfId="37218" xr:uid="{B10A8E53-834A-4100-B26B-A6C816C0745D}"/>
    <cellStyle name="Millares [0] 3 2 5 3 7" xfId="17698" xr:uid="{360BD74F-62E4-4019-8328-3FFBAAEDD58F}"/>
    <cellStyle name="Millares [0] 3 2 5 3 8" xfId="43608" xr:uid="{E5AD557E-69A9-42B9-937E-EC371E18DE3F}"/>
    <cellStyle name="Millares [0] 3 2 5 3 9" xfId="48501" xr:uid="{FF05D517-755F-4CDA-BD56-0630AFD2C928}"/>
    <cellStyle name="Millares [0] 3 2 5 4" xfId="3117" xr:uid="{1B173BF9-2CBC-4AD2-A97B-1AA772F68766}"/>
    <cellStyle name="Millares [0] 3 2 5 4 2" xfId="7115" xr:uid="{D1432018-2830-4AC9-8843-821F2C7C3FB9}"/>
    <cellStyle name="Millares [0] 3 2 5 4 2 2" xfId="12303" xr:uid="{F976F415-BCF6-4EC7-B889-29F1B6026151}"/>
    <cellStyle name="Millares [0] 3 2 5 4 2 2 2" xfId="41880" xr:uid="{C2F6FE6A-C910-4F13-8937-FC4E2953A218}"/>
    <cellStyle name="Millares [0] 3 2 5 4 2 3" xfId="15144" xr:uid="{C0D66A28-1754-4DE0-9383-EEFF75356761}"/>
    <cellStyle name="Millares [0] 3 2 5 4 2 4" xfId="21526" xr:uid="{629F97A8-045A-401A-987E-5908BA75B7E5}"/>
    <cellStyle name="Millares [0] 3 2 5 4 2 5" xfId="46548" xr:uid="{AF5B2270-B627-4376-88E9-C29D0799F957}"/>
    <cellStyle name="Millares [0] 3 2 5 4 2 6" xfId="49960" xr:uid="{ED3DB8F0-4515-4608-A8EB-797726A3EA77}"/>
    <cellStyle name="Millares [0] 3 2 5 4 3" xfId="11388" xr:uid="{572C73B3-8AEF-4F3A-AC18-F41D47A43C43}"/>
    <cellStyle name="Millares [0] 3 2 5 4 3 2" xfId="27350" xr:uid="{E3D70BFB-A072-449C-9F1F-6E571DB102EB}"/>
    <cellStyle name="Millares [0] 3 2 5 4 4" xfId="14228" xr:uid="{991B9529-FF62-41D4-84A3-B2A8D0067EE9}"/>
    <cellStyle name="Millares [0] 3 2 5 4 4 2" xfId="33231" xr:uid="{66CEAC90-0306-48B6-9F65-383485D27E44}"/>
    <cellStyle name="Millares [0] 3 2 5 4 5" xfId="15591" xr:uid="{3D65321C-0226-40FD-ADF7-BA0140307E94}"/>
    <cellStyle name="Millares [0] 3 2 5 4 5 2" xfId="39095" xr:uid="{97F62669-378A-436F-ABF8-0C890B62B8BA}"/>
    <cellStyle name="Millares [0] 3 2 5 4 6" xfId="17942" xr:uid="{146B87A1-3805-4491-9ECF-ECE4C8B10C99}"/>
    <cellStyle name="Millares [0] 3 2 5 4 7" xfId="44152" xr:uid="{FC7D7231-0AC1-4A05-9092-61A6CAA8A3EE}"/>
    <cellStyle name="Millares [0] 3 2 5 4 8" xfId="49045" xr:uid="{CB67A63F-32B6-4171-8883-8CBBED6BA9D9}"/>
    <cellStyle name="Millares [0] 3 2 5 5" xfId="3619" xr:uid="{861DB9A7-AA6C-4F9E-89E6-E2E115A105AA}"/>
    <cellStyle name="Millares [0] 3 2 5 5 2" xfId="11860" xr:uid="{75CE82DA-33D3-4B43-8C4B-451DC1DCDFB2}"/>
    <cellStyle name="Millares [0] 3 2 5 5 2 2" xfId="41692" xr:uid="{5BA96120-F9A0-4BFE-80FD-EB9C40D657C6}"/>
    <cellStyle name="Millares [0] 3 2 5 5 2 3" xfId="47289" xr:uid="{E100EBCE-9352-4C92-AB73-6FB846CB9144}"/>
    <cellStyle name="Millares [0] 3 2 5 5 3" xfId="14700" xr:uid="{1AD1DC95-A705-4A7F-B821-071D4749D575}"/>
    <cellStyle name="Millares [0] 3 2 5 5 3 2" xfId="47201" xr:uid="{BADB0B78-522B-40D7-B641-A3E5D1ED2B5F}"/>
    <cellStyle name="Millares [0] 3 2 5 5 4" xfId="18777" xr:uid="{F57DABDA-5E1B-4D71-A031-24F74191A40A}"/>
    <cellStyle name="Millares [0] 3 2 5 5 5" xfId="44624" xr:uid="{EDA2D1DF-F365-436A-AB1D-946F4D6D8617}"/>
    <cellStyle name="Millares [0] 3 2 5 5 6" xfId="46844" xr:uid="{F821B0EF-D9CB-4C5A-B4AB-AF3182124648}"/>
    <cellStyle name="Millares [0] 3 2 5 5 7" xfId="49517" xr:uid="{458BAA5A-A37F-4AD1-8A48-99844CFFA31B}"/>
    <cellStyle name="Millares [0] 3 2 5 6" xfId="4256" xr:uid="{E328BA54-8BBC-4C53-AA8C-9343B6898FEA}"/>
    <cellStyle name="Millares [0] 3 2 5 6 2" xfId="12115" xr:uid="{10EDAA08-C0CB-4C9A-9797-2E878C88CD9D}"/>
    <cellStyle name="Millares [0] 3 2 5 6 3" xfId="14956" xr:uid="{696261EA-6872-4F5D-BC25-1A6750891922}"/>
    <cellStyle name="Millares [0] 3 2 5 6 4" xfId="24499" xr:uid="{DDFB4E18-459E-4552-938E-0199B9AB1A4D}"/>
    <cellStyle name="Millares [0] 3 2 5 6 5" xfId="45042" xr:uid="{CEA0E859-2E1E-4951-809F-0C00D7457740}"/>
    <cellStyle name="Millares [0] 3 2 5 6 6" xfId="49772" xr:uid="{90851DC7-0F55-45A7-8DC5-2F681C7B4708}"/>
    <cellStyle name="Millares [0] 3 2 5 7" xfId="9882" xr:uid="{F3CF8F8B-3BC3-48EB-9C3C-FA27A027C522}"/>
    <cellStyle name="Millares [0] 3 2 5 7 2" xfId="30378" xr:uid="{2D4A2C8E-9770-4E63-8790-8BB7719E235C}"/>
    <cellStyle name="Millares [0] 3 2 5 8" xfId="12722" xr:uid="{61CB8014-1207-4856-8EC9-AE0C3A969D31}"/>
    <cellStyle name="Millares [0] 3 2 5 8 2" xfId="36259" xr:uid="{A1729FBD-99B2-442A-A303-876E152190D3}"/>
    <cellStyle name="Millares [0] 3 2 5 9" xfId="15401" xr:uid="{FA44EDFF-CA84-40E9-814B-5E0817A5CB76}"/>
    <cellStyle name="Millares [0] 3 2 6" xfId="365" xr:uid="{00000000-0005-0000-0000-00002D010000}"/>
    <cellStyle name="Millares [0] 3 2 6 10" xfId="16092" xr:uid="{8AE69CD4-ED80-40AC-BB47-C6567DFA2981}"/>
    <cellStyle name="Millares [0] 3 2 6 11" xfId="16635" xr:uid="{53137DC2-D195-4367-B0E5-94DB3089AE00}"/>
    <cellStyle name="Millares [0] 3 2 6 12" xfId="17179" xr:uid="{240B777F-1B10-406A-BFAB-DC9B945DC196}"/>
    <cellStyle name="Millares [0] 3 2 6 13" xfId="17815" xr:uid="{F55DD475-5976-4A34-B548-40301EB88AC7}"/>
    <cellStyle name="Millares [0] 3 2 6 14" xfId="42673" xr:uid="{002ED787-6BEC-4FD8-AEBB-A600A2260FEC}"/>
    <cellStyle name="Millares [0] 3 2 6 15" xfId="47566" xr:uid="{3ACB40B7-4BEF-4DB4-A946-0468109E1B46}"/>
    <cellStyle name="Millares [0] 3 2 6 2" xfId="2182" xr:uid="{09E2B567-F64D-400F-82B0-EAF7E9E322C7}"/>
    <cellStyle name="Millares [0] 3 2 6 2 2" xfId="9087" xr:uid="{E5082FB3-BAA7-49A8-AAAE-972991A75220}"/>
    <cellStyle name="Millares [0] 3 2 6 2 2 2" xfId="12432" xr:uid="{2E648BD0-4011-4A0B-A705-5F4E172DBD77}"/>
    <cellStyle name="Millares [0] 3 2 6 2 2 2 2" xfId="42009" xr:uid="{4CB82096-CC0C-44B6-82D6-701136F1C9B5}"/>
    <cellStyle name="Millares [0] 3 2 6 2 2 3" xfId="15273" xr:uid="{88A121CE-D061-4600-A11B-5B0BB70DA29C}"/>
    <cellStyle name="Millares [0] 3 2 6 2 2 4" xfId="23451" xr:uid="{246C09D3-65CC-49E7-BD7D-8356E9C58A3E}"/>
    <cellStyle name="Millares [0] 3 2 6 2 2 5" xfId="45613" xr:uid="{A2A9CD65-57D5-4551-A9EA-86223A673379}"/>
    <cellStyle name="Millares [0] 3 2 6 2 2 6" xfId="50089" xr:uid="{EDBA2430-FF28-4C1C-9BF5-80CDF3AA9AFA}"/>
    <cellStyle name="Millares [0] 3 2 6 2 3" xfId="10453" xr:uid="{1F064DC9-9B6B-4B0E-B280-F89FEB8F6784}"/>
    <cellStyle name="Millares [0] 3 2 6 2 3 2" xfId="29318" xr:uid="{58BC3B5A-E4E1-4C86-9C84-0B7179E7AD91}"/>
    <cellStyle name="Millares [0] 3 2 6 2 4" xfId="13293" xr:uid="{E79D3A78-A3D6-4627-B9FB-537C37FAC75C}"/>
    <cellStyle name="Millares [0] 3 2 6 2 4 2" xfId="35200" xr:uid="{D48EDF42-197D-4757-A420-7AC06BE1465D}"/>
    <cellStyle name="Millares [0] 3 2 6 2 5" xfId="15722" xr:uid="{C0202853-EFBA-4583-9F69-B4A6D9B277D7}"/>
    <cellStyle name="Millares [0] 3 2 6 2 5 2" xfId="41061" xr:uid="{B90117DF-E3F2-4CE1-8A83-06A51A71CEAE}"/>
    <cellStyle name="Millares [0] 3 2 6 2 6" xfId="18198" xr:uid="{73A97A84-433F-4833-90B6-9727E54480EE}"/>
    <cellStyle name="Millares [0] 3 2 6 2 7" xfId="43217" xr:uid="{49C2ED6A-52E0-42DE-8FC0-D6D078E33924}"/>
    <cellStyle name="Millares [0] 3 2 6 2 8" xfId="48110" xr:uid="{3D87C95B-5188-4C00-9EE5-80E1B63747A9}"/>
    <cellStyle name="Millares [0] 3 2 6 3" xfId="2600" xr:uid="{058B35A6-3E6B-464C-90EA-00C82EA7AD94}"/>
    <cellStyle name="Millares [0] 3 2 6 3 2" xfId="10871" xr:uid="{3074FF54-F2DE-4568-8E4A-78A2673631A7}"/>
    <cellStyle name="Millares [0] 3 2 6 3 2 2" xfId="41822" xr:uid="{E6DBBCCD-DB66-47DD-9803-013B8E8EDE7D}"/>
    <cellStyle name="Millares [0] 3 2 6 3 2 3" xfId="46031" xr:uid="{626984B1-598E-41AC-99A9-5D87771190E5}"/>
    <cellStyle name="Millares [0] 3 2 6 3 3" xfId="13711" xr:uid="{58CAA8CE-D309-4848-B333-472EE277A725}"/>
    <cellStyle name="Millares [0] 3 2 6 3 4" xfId="20664" xr:uid="{7B3E6CBA-C298-4BA4-B4FA-1C1C460447B4}"/>
    <cellStyle name="Millares [0] 3 2 6 3 5" xfId="43635" xr:uid="{2ED09627-548A-4594-A641-23820A969299}"/>
    <cellStyle name="Millares [0] 3 2 6 3 6" xfId="48528" xr:uid="{31F3B5A2-4F80-4BDA-904E-29D18B0E895F}"/>
    <cellStyle name="Millares [0] 3 2 6 4" xfId="3144" xr:uid="{F6450D7F-55E8-4FC6-9600-C2DA4E020ADD}"/>
    <cellStyle name="Millares [0] 3 2 6 4 2" xfId="11415" xr:uid="{35E9F8CA-69A8-4500-B8E2-3DEE5E871C69}"/>
    <cellStyle name="Millares [0] 3 2 6 4 2 2" xfId="46575" xr:uid="{45796067-AD0A-472F-8421-C1A274FB6D40}"/>
    <cellStyle name="Millares [0] 3 2 6 4 3" xfId="14255" xr:uid="{C0A30826-AAD7-4710-837C-5F222DAF67A4}"/>
    <cellStyle name="Millares [0] 3 2 6 4 4" xfId="26468" xr:uid="{FEA4E7D9-F3FF-40DA-AFE5-06126917AEF0}"/>
    <cellStyle name="Millares [0] 3 2 6 4 5" xfId="44179" xr:uid="{7C6807DD-C426-4286-A67C-93CCA6BA53B6}"/>
    <cellStyle name="Millares [0] 3 2 6 4 6" xfId="49072" xr:uid="{F87ED81F-D98F-46DF-BA64-632E85EBA314}"/>
    <cellStyle name="Millares [0] 3 2 6 5" xfId="3646" xr:uid="{A2901563-6998-495A-AD5E-D2541FDF7847}"/>
    <cellStyle name="Millares [0] 3 2 6 5 2" xfId="11887" xr:uid="{47957BA4-7F3C-4E15-8CB9-AB5435274D49}"/>
    <cellStyle name="Millares [0] 3 2 6 5 3" xfId="14727" xr:uid="{2E6D4360-5879-41D6-9B87-B08D8B636E2F}"/>
    <cellStyle name="Millares [0] 3 2 6 5 4" xfId="32343" xr:uid="{A026AB84-0D91-49B3-A4E4-B2B598F576C3}"/>
    <cellStyle name="Millares [0] 3 2 6 5 5" xfId="44651" xr:uid="{049603BC-ADBD-4107-BFC8-BF4635DBA182}"/>
    <cellStyle name="Millares [0] 3 2 6 5 6" xfId="49544" xr:uid="{5C08E0A2-0B01-46F9-8A93-02DFBE5F6090}"/>
    <cellStyle name="Millares [0] 3 2 6 6" xfId="6218" xr:uid="{56ADFDB9-257E-4072-9638-451F6E8A8739}"/>
    <cellStyle name="Millares [0] 3 2 6 6 2" xfId="12245" xr:uid="{E5DA0B59-3FE1-4BA6-854E-5E50B3FB60AB}"/>
    <cellStyle name="Millares [0] 3 2 6 6 3" xfId="15086" xr:uid="{A04B88D3-C545-4504-A1EB-97C42E496B17}"/>
    <cellStyle name="Millares [0] 3 2 6 6 4" xfId="38208" xr:uid="{7D2DBD83-6F3A-4122-81B9-C73C9DDAD388}"/>
    <cellStyle name="Millares [0] 3 2 6 6 5" xfId="45069" xr:uid="{FEF08F96-B5C9-4213-BA58-BEE5020BD7D0}"/>
    <cellStyle name="Millares [0] 3 2 6 6 6" xfId="49902" xr:uid="{0504CDDE-CDC6-4AAA-855F-73B37204B754}"/>
    <cellStyle name="Millares [0] 3 2 6 7" xfId="9909" xr:uid="{E41C9BD0-219B-43F7-9048-3F1D19286CD7}"/>
    <cellStyle name="Millares [0] 3 2 6 8" xfId="12749" xr:uid="{1C1740C1-9C0A-413A-B4D1-F2177CA4409A}"/>
    <cellStyle name="Millares [0] 3 2 6 9" xfId="15533" xr:uid="{63DC987D-0DEC-4FAE-9156-8C26287471E3}"/>
    <cellStyle name="Millares [0] 3 2 7" xfId="568" xr:uid="{00000000-0005-0000-0000-00002E010000}"/>
    <cellStyle name="Millares [0] 3 2 7 10" xfId="17833" xr:uid="{5D6C1B7E-7E8F-4758-8174-68C810AF860F}"/>
    <cellStyle name="Millares [0] 3 2 7 11" xfId="17864" xr:uid="{1AFFC95B-228A-49ED-9E8F-0A516EA5E146}"/>
    <cellStyle name="Millares [0] 3 2 7 12" xfId="42875" xr:uid="{745F0D88-3786-4B89-B1B3-7CC61F681CED}"/>
    <cellStyle name="Millares [0] 3 2 7 13" xfId="47768" xr:uid="{C0A63143-711D-43A0-AF72-9F3D32968687}"/>
    <cellStyle name="Millares [0] 3 2 7 2" xfId="2802" xr:uid="{2330E643-D100-42AD-9EBF-E3D2B5F37FD0}"/>
    <cellStyle name="Millares [0] 3 2 7 2 2" xfId="11073" xr:uid="{3BE90A77-3E2F-40E4-9230-7CD1F1EE3C48}"/>
    <cellStyle name="Millares [0] 3 2 7 2 2 2" xfId="41833" xr:uid="{0DD4C0B0-1F21-425D-A8E4-CDB12E4B89D6}"/>
    <cellStyle name="Millares [0] 3 2 7 2 2 3" xfId="46233" xr:uid="{558B8257-B8DD-47C0-9E87-FA8BBE746914}"/>
    <cellStyle name="Millares [0] 3 2 7 2 3" xfId="13913" xr:uid="{C43F1539-5E02-4C8E-A3E1-32C9F509F747}"/>
    <cellStyle name="Millares [0] 3 2 7 2 4" xfId="20760" xr:uid="{6220FEED-A5D3-4F14-8D2B-618B9E97F470}"/>
    <cellStyle name="Millares [0] 3 2 7 2 5" xfId="43837" xr:uid="{0A8C685D-99CB-4696-9523-75CB8832FC0D}"/>
    <cellStyle name="Millares [0] 3 2 7 2 6" xfId="48730" xr:uid="{69A2D3A2-9D47-47AA-9C86-DA1BADFEB5D3}"/>
    <cellStyle name="Millares [0] 3 2 7 3" xfId="6319" xr:uid="{D816906D-57AF-4A24-8610-F9F404544BF5}"/>
    <cellStyle name="Millares [0] 3 2 7 3 2" xfId="12256" xr:uid="{C7FAABCA-9BD7-463F-99D2-A72C2341A851}"/>
    <cellStyle name="Millares [0] 3 2 7 3 3" xfId="15097" xr:uid="{D8EBDDD3-96A4-4B96-9291-7B51734FA28F}"/>
    <cellStyle name="Millares [0] 3 2 7 3 4" xfId="26569" xr:uid="{7AD507F9-80B5-46BC-8E1B-183717F5D23C}"/>
    <cellStyle name="Millares [0] 3 2 7 3 5" xfId="45271" xr:uid="{1A08BA5C-B6F3-4E0A-A42A-2CADFAC3A6FB}"/>
    <cellStyle name="Millares [0] 3 2 7 3 6" xfId="49913" xr:uid="{4AFCD662-6221-4D8F-9A87-5E97772BBAD2}"/>
    <cellStyle name="Millares [0] 3 2 7 4" xfId="10111" xr:uid="{F63389A7-63DC-4175-9773-7EB2A3ADFC0C}"/>
    <cellStyle name="Millares [0] 3 2 7 4 2" xfId="32444" xr:uid="{9200FF09-9F73-4C52-8E8F-87CB864F25C8}"/>
    <cellStyle name="Millares [0] 3 2 7 5" xfId="12951" xr:uid="{36049E82-CEC6-4731-8468-A2E70AC1E41E}"/>
    <cellStyle name="Millares [0] 3 2 7 5 2" xfId="38309" xr:uid="{21369909-C5EF-4889-AACD-4629091F26EE}"/>
    <cellStyle name="Millares [0] 3 2 7 6" xfId="15544" xr:uid="{497B18EE-672F-4989-ADF0-152FE849FC5A}"/>
    <cellStyle name="Millares [0] 3 2 7 7" xfId="16294" xr:uid="{938CDF0F-3A44-45C7-8D81-7A1FA6A20028}"/>
    <cellStyle name="Millares [0] 3 2 7 8" xfId="16837" xr:uid="{F8E6E7C0-C83D-4FFB-95FC-79EA442D59E8}"/>
    <cellStyle name="Millares [0] 3 2 7 9" xfId="17381" xr:uid="{6DD93DD9-7B2C-4EDF-A9CB-58ADE82EEB24}"/>
    <cellStyle name="Millares [0] 3 2 8" xfId="654" xr:uid="{00000000-0005-0000-0000-00002F010000}"/>
    <cellStyle name="Millares [0] 3 2 8 10" xfId="42958" xr:uid="{99269743-0D42-455B-86CE-CECF8932F81E}"/>
    <cellStyle name="Millares [0] 3 2 8 11" xfId="47851" xr:uid="{BB881E27-A919-464D-A091-FAEDE1963608}"/>
    <cellStyle name="Millares [0] 3 2 8 2" xfId="2885" xr:uid="{B93AFE3F-976E-4363-B274-F4B6F6807F3C}"/>
    <cellStyle name="Millares [0] 3 2 8 2 2" xfId="11156" xr:uid="{5DDD4A28-941A-4FAC-AA90-B87DAEC584DE}"/>
    <cellStyle name="Millares [0] 3 2 8 2 2 2" xfId="46316" xr:uid="{9F210381-CC19-4B67-9E0C-E21D8EE50D57}"/>
    <cellStyle name="Millares [0] 3 2 8 2 3" xfId="13996" xr:uid="{AD7FCCBF-1021-4E48-9E13-6228F717D706}"/>
    <cellStyle name="Millares [0] 3 2 8 2 4" xfId="41649" xr:uid="{60A30BF5-107F-4A6B-B450-BD5F44A41B10}"/>
    <cellStyle name="Millares [0] 3 2 8 2 5" xfId="43920" xr:uid="{DEE4DF0F-32E5-4422-BE12-3B31C2B6999B}"/>
    <cellStyle name="Millares [0] 3 2 8 2 6" xfId="48813" xr:uid="{B60D55DD-7D8C-40CF-9CD2-255AF85F64CB}"/>
    <cellStyle name="Millares [0] 3 2 8 3" xfId="10194" xr:uid="{970BFB60-5C70-4737-9B48-5B317761B434}"/>
    <cellStyle name="Millares [0] 3 2 8 3 2" xfId="45354" xr:uid="{651F879A-4DFD-4D38-8D9C-815F96FBD0F1}"/>
    <cellStyle name="Millares [0] 3 2 8 4" xfId="13034" xr:uid="{EC676F8C-AE0E-4633-A3D0-0AA3518C9F5D}"/>
    <cellStyle name="Millares [0] 3 2 8 5" xfId="15838" xr:uid="{36297E56-EFC2-4DB0-8E10-4DE127D6EBB6}"/>
    <cellStyle name="Millares [0] 3 2 8 6" xfId="16377" xr:uid="{D9BA1899-AAA4-40B7-8A3F-346F71A86831}"/>
    <cellStyle name="Millares [0] 3 2 8 7" xfId="16920" xr:uid="{68D1A0B7-A90F-45C2-B3E0-4D52C85EB4AC}"/>
    <cellStyle name="Millares [0] 3 2 8 8" xfId="17464" xr:uid="{7547BD3D-A9BA-4109-AD90-957A177731F0}"/>
    <cellStyle name="Millares [0] 3 2 8 9" xfId="18282" xr:uid="{CC1E835A-22A6-4B9C-9872-093B3B0C234E}"/>
    <cellStyle name="Millares [0] 3 2 9" xfId="1926" xr:uid="{00000000-0005-0000-0000-000030010000}"/>
    <cellStyle name="Millares [0] 3 2 9 2" xfId="18371" xr:uid="{10AF4EEE-B086-4D72-B3FB-EA188B1C2314}"/>
    <cellStyle name="Millares [0] 3 20" xfId="50171" xr:uid="{3B3CF8F2-DDCC-40D3-92C0-3A472CD097CC}"/>
    <cellStyle name="Millares [0] 3 3" xfId="187" xr:uid="{00000000-0005-0000-0000-000031010000}"/>
    <cellStyle name="Millares [0] 3 3 10" xfId="3875" xr:uid="{10B71D9E-0C7A-43EB-AC82-A39C2D35DEE7}"/>
    <cellStyle name="Millares [0] 3 3 10 2" xfId="12075" xr:uid="{B211CEA4-A76C-4D2A-9BB8-077ECA96D7B0}"/>
    <cellStyle name="Millares [0] 3 3 10 3" xfId="14916" xr:uid="{7346EC27-392B-40C3-9455-DCD11B62801B}"/>
    <cellStyle name="Millares [0] 3 3 10 4" xfId="44911" xr:uid="{52D1005A-7195-4CE8-AA51-BF91E61C9CF1}"/>
    <cellStyle name="Millares [0] 3 3 10 5" xfId="49732" xr:uid="{11DF5320-F560-48D5-A5A4-14AF6DCD63FC}"/>
    <cellStyle name="Millares [0] 3 3 11" xfId="9658" xr:uid="{9D0FACA8-40E2-47EF-89DD-4A5F7F9EEAE0}"/>
    <cellStyle name="Millares [0] 3 3 11 2" xfId="12498" xr:uid="{07D86D2C-3F8F-4792-8766-9C2C2201F20B}"/>
    <cellStyle name="Millares [0] 3 3 11 3" xfId="15339" xr:uid="{D53189BA-CFCC-4D78-BF10-6E2890286D58}"/>
    <cellStyle name="Millares [0] 3 3 11 4" xfId="50155" xr:uid="{1AC0D486-6C43-4679-8A88-BA8F7B95FFAB}"/>
    <cellStyle name="Millares [0] 3 3 12" xfId="9751" xr:uid="{343DD552-EBF4-4FAA-8BBF-2FC6678D2FD6}"/>
    <cellStyle name="Millares [0] 3 3 13" xfId="12591" xr:uid="{F77DD402-9F0A-4852-AFE6-4D28C87B0F67}"/>
    <cellStyle name="Millares [0] 3 3 14" xfId="15361" xr:uid="{67498554-858E-403F-8595-366337713436}"/>
    <cellStyle name="Millares [0] 3 3 15" xfId="15934" xr:uid="{50059D9D-0BE6-48F9-8653-5CC17DB5E699}"/>
    <cellStyle name="Millares [0] 3 3 16" xfId="16477" xr:uid="{4DE438C4-1D61-46E1-A86B-0FC37A888ECA}"/>
    <cellStyle name="Millares [0] 3 3 17" xfId="17021" xr:uid="{73D385DE-70AE-4E93-BCF4-F349775872F4}"/>
    <cellStyle name="Millares [0] 3 3 18" xfId="17503" xr:uid="{AAA4DE44-185A-4F3B-802E-9875B44B4D06}"/>
    <cellStyle name="Millares [0] 3 3 19" xfId="42082" xr:uid="{BE6CD9A3-3383-4D45-AAEF-D68AFAD92B4E}"/>
    <cellStyle name="Millares [0] 3 3 2" xfId="297" xr:uid="{00000000-0005-0000-0000-000032010000}"/>
    <cellStyle name="Millares [0] 3 3 2 10" xfId="15400" xr:uid="{C1172A63-C7DC-439F-9DDC-066191BE230B}"/>
    <cellStyle name="Millares [0] 3 3 2 11" xfId="16038" xr:uid="{4EAEBBFB-CEB0-4E44-B24C-17341D3DA8DA}"/>
    <cellStyle name="Millares [0] 3 3 2 12" xfId="16581" xr:uid="{9ADB6449-3258-4461-B1AD-4F12486EEDFD}"/>
    <cellStyle name="Millares [0] 3 3 2 13" xfId="17125" xr:uid="{723D80DE-F6D2-4BBD-B117-0DBA3B7E5CCD}"/>
    <cellStyle name="Millares [0] 3 3 2 14" xfId="17566" xr:uid="{5D330D49-B4B8-4A24-ABDD-36600BAC5E65}"/>
    <cellStyle name="Millares [0] 3 3 2 15" xfId="42083" xr:uid="{78F4C0CA-A43D-4545-A97F-B6E0C7A09842}"/>
    <cellStyle name="Millares [0] 3 3 2 16" xfId="42619" xr:uid="{C57EA1F2-F659-4137-B79B-4EA7FB1212F2}"/>
    <cellStyle name="Millares [0] 3 3 2 17" xfId="47512" xr:uid="{1E736BE9-615E-4AEB-B181-D944CC8914B3}"/>
    <cellStyle name="Millares [0] 3 3 2 2" xfId="524" xr:uid="{00000000-0005-0000-0000-000033010000}"/>
    <cellStyle name="Millares [0] 3 3 2 2 10" xfId="16250" xr:uid="{103EA38B-0565-4C45-AE87-CAEB7BEEBD6B}"/>
    <cellStyle name="Millares [0] 3 3 2 2 11" xfId="16793" xr:uid="{C96B4079-E274-4321-932F-C81E428EC0C3}"/>
    <cellStyle name="Millares [0] 3 3 2 2 12" xfId="17337" xr:uid="{68EAE69B-29E6-4BE6-A549-396FD32189B8}"/>
    <cellStyle name="Millares [0] 3 3 2 2 13" xfId="17628" xr:uid="{22561C00-DF21-4B82-9797-9B605F5DA548}"/>
    <cellStyle name="Millares [0] 3 3 2 2 14" xfId="42831" xr:uid="{55825F73-464F-4CE5-8A28-8E6854A3FD09}"/>
    <cellStyle name="Millares [0] 3 3 2 2 15" xfId="47724" xr:uid="{018BA8B0-AA59-4285-8CF8-F3195BEC7DA1}"/>
    <cellStyle name="Millares [0] 3 3 2 2 2" xfId="2340" xr:uid="{E4B31EAA-EC41-4841-A8D0-63BC78B8FC84}"/>
    <cellStyle name="Millares [0] 3 3 2 2 2 2" xfId="8544" xr:uid="{8C92C751-A5FB-4F3F-8AD2-9EE82D2FC713}"/>
    <cellStyle name="Millares [0] 3 3 2 2 2 2 2" xfId="12410" xr:uid="{5C0A3957-5850-45BA-B141-82164BF2F796}"/>
    <cellStyle name="Millares [0] 3 3 2 2 2 2 2 2" xfId="41987" xr:uid="{E1F97839-ABBC-441D-B64C-519BDE414BB4}"/>
    <cellStyle name="Millares [0] 3 3 2 2 2 2 2 3" xfId="22916" xr:uid="{00D7288E-4ABE-4D0C-B043-37A124104ECC}"/>
    <cellStyle name="Millares [0] 3 3 2 2 2 2 3" xfId="15251" xr:uid="{339DAC31-C86D-4427-B9C8-3663525B28A5}"/>
    <cellStyle name="Millares [0] 3 3 2 2 2 2 3 2" xfId="28777" xr:uid="{A3BC0E0B-E4C7-4D80-8C67-F59578D9F681}"/>
    <cellStyle name="Millares [0] 3 3 2 2 2 2 4" xfId="15699" xr:uid="{2FA8DAE8-D6DD-47FD-A3F3-B5C9A11189A4}"/>
    <cellStyle name="Millares [0] 3 3 2 2 2 2 4 2" xfId="34659" xr:uid="{4120C11B-8EE5-49EF-8F46-8DF37A6AE670}"/>
    <cellStyle name="Millares [0] 3 3 2 2 2 2 5" xfId="40523" xr:uid="{AD1B5F92-4258-4FC8-992C-34F2493192F1}"/>
    <cellStyle name="Millares [0] 3 3 2 2 2 2 6" xfId="18147" xr:uid="{AE6A4969-41A9-4248-BA77-4782C2855DA3}"/>
    <cellStyle name="Millares [0] 3 3 2 2 2 2 7" xfId="45771" xr:uid="{4279DC96-4117-479D-AC9C-7EA236B35659}"/>
    <cellStyle name="Millares [0] 3 3 2 2 2 2 8" xfId="50067" xr:uid="{529E7D8E-307B-4EBC-B047-CAA6234CA917}"/>
    <cellStyle name="Millares [0] 3 3 2 2 2 3" xfId="5676" xr:uid="{FA4261D2-D922-4E07-91F4-C315CB53DE67}"/>
    <cellStyle name="Millares [0] 3 3 2 2 2 3 2" xfId="12223" xr:uid="{363C3726-2D00-4DF5-BB47-6C731AA9CCF6}"/>
    <cellStyle name="Millares [0] 3 3 2 2 2 3 2 2" xfId="41800" xr:uid="{566AE9F2-2ABB-4DAE-8951-71F035613841}"/>
    <cellStyle name="Millares [0] 3 3 2 2 2 3 3" xfId="15064" xr:uid="{677B2A97-A083-44FD-B585-9788B570F608}"/>
    <cellStyle name="Millares [0] 3 3 2 2 2 3 4" xfId="20133" xr:uid="{596A36B7-6939-41C0-AF9A-618E6FCDC1E3}"/>
    <cellStyle name="Millares [0] 3 3 2 2 2 3 5" xfId="49880" xr:uid="{5BE3B557-CEB8-47DD-8446-B80744B5F53E}"/>
    <cellStyle name="Millares [0] 3 3 2 2 2 4" xfId="10611" xr:uid="{9AD5F165-53D1-4239-BF63-CFE832D633E8}"/>
    <cellStyle name="Millares [0] 3 3 2 2 2 4 2" xfId="25927" xr:uid="{5CD8C4C2-F874-4DEE-92BC-F7D7A950F8CC}"/>
    <cellStyle name="Millares [0] 3 3 2 2 2 5" xfId="13451" xr:uid="{8A4C915D-7465-4DEC-B406-07AC3EECA299}"/>
    <cellStyle name="Millares [0] 3 3 2 2 2 5 2" xfId="31802" xr:uid="{6B3F59F3-0481-4322-9B1C-43F20D8AC030}"/>
    <cellStyle name="Millares [0] 3 3 2 2 2 6" xfId="15511" xr:uid="{791BE8CE-B65D-4370-BCFB-95BD91C2465C}"/>
    <cellStyle name="Millares [0] 3 3 2 2 2 6 2" xfId="37669" xr:uid="{9D0D1989-9E6A-438F-B4C4-AFB604338C1D}"/>
    <cellStyle name="Millares [0] 3 3 2 2 2 7" xfId="17761" xr:uid="{CF4A5EFF-1895-4A30-901E-C959540FF062}"/>
    <cellStyle name="Millares [0] 3 3 2 2 2 8" xfId="43375" xr:uid="{132506A9-DB44-41F6-9498-00540165AF12}"/>
    <cellStyle name="Millares [0] 3 3 2 2 2 9" xfId="48268" xr:uid="{DC19F4D1-DDEE-42D7-9BC2-1419C8C1FC2C}"/>
    <cellStyle name="Millares [0] 3 3 2 2 3" xfId="2758" xr:uid="{11C792F5-3E4E-403E-9FB8-15C0FED262AD}"/>
    <cellStyle name="Millares [0] 3 3 2 2 3 2" xfId="7572" xr:uid="{2C7D49F9-80A4-49E0-9BEC-57105F273B08}"/>
    <cellStyle name="Millares [0] 3 3 2 2 3 2 2" xfId="12338" xr:uid="{5D4F8D50-958D-4053-BA9B-C76FE0911E66}"/>
    <cellStyle name="Millares [0] 3 3 2 2 3 2 2 2" xfId="41915" xr:uid="{6297FB4E-42AE-41BE-BB39-F169FCD895A0}"/>
    <cellStyle name="Millares [0] 3 3 2 2 3 2 3" xfId="15179" xr:uid="{9806EC1C-E1D7-4766-8C71-CE85D465D402}"/>
    <cellStyle name="Millares [0] 3 3 2 2 3 2 4" xfId="21966" xr:uid="{6B3284B9-2A29-4AA5-AA8D-58DDF19DF84D}"/>
    <cellStyle name="Millares [0] 3 3 2 2 3 2 5" xfId="46189" xr:uid="{37F9F84C-75E9-41A4-8A64-873D0BA0DA9B}"/>
    <cellStyle name="Millares [0] 3 3 2 2 3 2 6" xfId="49995" xr:uid="{05BBFCA9-BE41-4D8D-ADE8-362E8F784365}"/>
    <cellStyle name="Millares [0] 3 3 2 2 3 3" xfId="11029" xr:uid="{DD6D2BBD-9D0C-41E3-8C71-0D4D0CDB6EEC}"/>
    <cellStyle name="Millares [0] 3 3 2 2 3 3 2" xfId="27806" xr:uid="{F86C4FBE-312F-4D3D-AA5F-3E5F383368FC}"/>
    <cellStyle name="Millares [0] 3 3 2 2 3 4" xfId="13869" xr:uid="{6B6D6041-1CD4-4556-80C0-EEC8500E94D0}"/>
    <cellStyle name="Millares [0] 3 3 2 2 3 4 2" xfId="33688" xr:uid="{8110BB7F-2CB0-449C-8C6D-57A56FD60BF4}"/>
    <cellStyle name="Millares [0] 3 3 2 2 3 5" xfId="15626" xr:uid="{DF9F728C-DD6E-4DE5-A065-5674D78D868E}"/>
    <cellStyle name="Millares [0] 3 3 2 2 3 5 2" xfId="39552" xr:uid="{4FFD7378-60B3-4A1F-AB22-1A7167AB5035}"/>
    <cellStyle name="Millares [0] 3 3 2 2 3 6" xfId="18007" xr:uid="{F6CD688C-697D-4699-9739-FBA8BE0D8B41}"/>
    <cellStyle name="Millares [0] 3 3 2 2 3 7" xfId="43793" xr:uid="{1EA4ACDE-1F26-4348-BA0A-49C80839A0E5}"/>
    <cellStyle name="Millares [0] 3 3 2 2 3 8" xfId="48686" xr:uid="{D2C17193-A031-4965-B6E4-08CF69C4F87A}"/>
    <cellStyle name="Millares [0] 3 3 2 2 4" xfId="3302" xr:uid="{7396A24D-0DBD-48E6-BD8E-1187AC8A35D5}"/>
    <cellStyle name="Millares [0] 3 3 2 2 4 2" xfId="11573" xr:uid="{4B70B771-721E-4885-9DB5-4CCA7F08E5E5}"/>
    <cellStyle name="Millares [0] 3 3 2 2 4 2 2" xfId="41728" xr:uid="{571566D7-E207-472F-9D4A-6189E6C6B193}"/>
    <cellStyle name="Millares [0] 3 3 2 2 4 2 3" xfId="46733" xr:uid="{F4AF95CD-A01A-45FD-9059-EE3F7B8CDE46}"/>
    <cellStyle name="Millares [0] 3 3 2 2 4 3" xfId="14413" xr:uid="{A050FA37-866B-47D9-9FB1-B419A7448158}"/>
    <cellStyle name="Millares [0] 3 3 2 2 4 4" xfId="19198" xr:uid="{0C19B192-9795-4620-8104-7227008A617C}"/>
    <cellStyle name="Millares [0] 3 3 2 2 4 5" xfId="44337" xr:uid="{76FE881B-BAE0-4433-98D9-202449F07FE9}"/>
    <cellStyle name="Millares [0] 3 3 2 2 4 6" xfId="49230" xr:uid="{D8902D9F-900C-40E5-8FCE-41FFD93DFA55}"/>
    <cellStyle name="Millares [0] 3 3 2 2 5" xfId="3804" xr:uid="{6AD9228B-BAF1-4B88-B54C-7E76AEFFE9E8}"/>
    <cellStyle name="Millares [0] 3 3 2 2 5 2" xfId="12045" xr:uid="{95FD675A-591A-4A2D-B2B6-CF0CE1F18AC3}"/>
    <cellStyle name="Millares [0] 3 3 2 2 5 3" xfId="14885" xr:uid="{FD7D636F-6EC3-48F0-B85B-C1050C32CA63}"/>
    <cellStyle name="Millares [0] 3 3 2 2 5 4" xfId="24957" xr:uid="{FCE212CB-222E-432F-A547-391F2FFB0AE0}"/>
    <cellStyle name="Millares [0] 3 3 2 2 5 5" xfId="44809" xr:uid="{2B598151-C729-473E-BB25-08BD65BFEB62}"/>
    <cellStyle name="Millares [0] 3 3 2 2 5 6" xfId="49702" xr:uid="{0FAFD31B-DD33-458C-8D68-C221CF607AD2}"/>
    <cellStyle name="Millares [0] 3 3 2 2 6" xfId="4708" xr:uid="{FEDA12C6-A8CB-4B30-8EDA-1DD62E901C7D}"/>
    <cellStyle name="Millares [0] 3 3 2 2 6 2" xfId="12151" xr:uid="{7CB9F76C-B9F4-45D8-A3B2-21DAA3561B94}"/>
    <cellStyle name="Millares [0] 3 3 2 2 6 3" xfId="14992" xr:uid="{CD7C5A15-DE34-4EC5-8214-955B165F0434}"/>
    <cellStyle name="Millares [0] 3 3 2 2 6 4" xfId="30831" xr:uid="{7260D07E-14C0-4DFC-B7AE-86D3D4445A88}"/>
    <cellStyle name="Millares [0] 3 3 2 2 6 5" xfId="45227" xr:uid="{1A88ED7B-D125-430C-A70E-210E2F841770}"/>
    <cellStyle name="Millares [0] 3 3 2 2 6 6" xfId="49808" xr:uid="{FBC56427-C4AA-471B-BE76-A5C5F3D0B48A}"/>
    <cellStyle name="Millares [0] 3 3 2 2 7" xfId="10067" xr:uid="{1AF65630-AC06-4E61-BAFA-0E648FFD32A2}"/>
    <cellStyle name="Millares [0] 3 3 2 2 7 2" xfId="36712" xr:uid="{BC32BBBA-9180-4D66-AA94-5F0A21CD090A}"/>
    <cellStyle name="Millares [0] 3 3 2 2 8" xfId="12907" xr:uid="{471FC7E4-F85D-4D1C-A046-519F1B787542}"/>
    <cellStyle name="Millares [0] 3 3 2 2 9" xfId="15438" xr:uid="{3C7360D9-F29B-49F5-892F-892087685E1A}"/>
    <cellStyle name="Millares [0] 3 3 2 3" xfId="2128" xr:uid="{398CDA04-DEE3-450F-A297-2AC598A42B67}"/>
    <cellStyle name="Millares [0] 3 3 2 3 2" xfId="8059" xr:uid="{2D6ED79E-6DDF-43A5-AA0E-951C75FF88F0}"/>
    <cellStyle name="Millares [0] 3 3 2 3 2 2" xfId="12374" xr:uid="{618C11D1-9246-48A5-B77D-95D9C1B24720}"/>
    <cellStyle name="Millares [0] 3 3 2 3 2 2 2" xfId="41951" xr:uid="{9B27A961-3131-4C47-BD87-B640B3903FF3}"/>
    <cellStyle name="Millares [0] 3 3 2 3 2 2 3" xfId="22437" xr:uid="{3785C763-9588-430A-B40C-B09A27827605}"/>
    <cellStyle name="Millares [0] 3 3 2 3 2 3" xfId="15215" xr:uid="{E8090E49-0AEE-41B6-8AE6-533026E99A10}"/>
    <cellStyle name="Millares [0] 3 3 2 3 2 3 2" xfId="28292" xr:uid="{E5C1A292-230D-4848-8D9B-BAFE79489FF4}"/>
    <cellStyle name="Millares [0] 3 3 2 3 2 4" xfId="15662" xr:uid="{73BA6146-E9BE-402E-AE6A-98B32B170474}"/>
    <cellStyle name="Millares [0] 3 3 2 3 2 4 2" xfId="34174" xr:uid="{9B576FB4-D8C9-4A3A-8061-4967AB1C577E}"/>
    <cellStyle name="Millares [0] 3 3 2 3 2 5" xfId="40038" xr:uid="{7FB5D6D7-8670-4FF7-B436-C71C3C9BF1E7}"/>
    <cellStyle name="Millares [0] 3 3 2 3 2 6" xfId="18077" xr:uid="{C3635254-0227-41E7-B10F-6D2F75986810}"/>
    <cellStyle name="Millares [0] 3 3 2 3 2 7" xfId="45559" xr:uid="{D914B3E0-3A0E-4B95-AE7C-7F524829CA0A}"/>
    <cellStyle name="Millares [0] 3 3 2 3 2 8" xfId="50031" xr:uid="{98847B88-68A0-4E6A-A0CD-B540C06B9463}"/>
    <cellStyle name="Millares [0] 3 3 2 3 3" xfId="5192" xr:uid="{0045DCE3-D51D-4416-96DD-C7D31916A11A}"/>
    <cellStyle name="Millares [0] 3 3 2 3 3 2" xfId="12187" xr:uid="{46E35B53-018E-4022-B30D-3823E5BB5B99}"/>
    <cellStyle name="Millares [0] 3 3 2 3 3 2 2" xfId="41764" xr:uid="{E4A98BEA-5505-4129-B613-A9B9CE08B6AA}"/>
    <cellStyle name="Millares [0] 3 3 2 3 3 3" xfId="15028" xr:uid="{C1D07F54-9183-486B-B4FF-BA490B7E621F}"/>
    <cellStyle name="Millares [0] 3 3 2 3 3 4" xfId="19663" xr:uid="{316FF7FE-1CBB-4C78-894A-69DDE276FF5D}"/>
    <cellStyle name="Millares [0] 3 3 2 3 3 5" xfId="49844" xr:uid="{E8EFC303-4A92-4A31-8E23-057D7E0C89CD}"/>
    <cellStyle name="Millares [0] 3 3 2 3 4" xfId="10399" xr:uid="{002F6DDD-85C0-4B73-A9C2-8C220A239F01}"/>
    <cellStyle name="Millares [0] 3 3 2 3 4 2" xfId="25443" xr:uid="{F372470A-A215-4EFB-9FC4-94FCF91646EE}"/>
    <cellStyle name="Millares [0] 3 3 2 3 5" xfId="13239" xr:uid="{A5B6327A-A138-407A-AF2B-C9D0646A59DB}"/>
    <cellStyle name="Millares [0] 3 3 2 3 5 2" xfId="31317" xr:uid="{76DBAB39-426B-425B-AD30-AF655BD11F0A}"/>
    <cellStyle name="Millares [0] 3 3 2 3 6" xfId="15474" xr:uid="{AF30F606-9DF4-4A8E-9C31-C355800601AD}"/>
    <cellStyle name="Millares [0] 3 3 2 3 6 2" xfId="37190" xr:uid="{23291BC0-9E18-484B-BE5C-F0A3B0B65695}"/>
    <cellStyle name="Millares [0] 3 3 2 3 7" xfId="17694" xr:uid="{9FB33B05-8368-4DB8-B78D-B721747711D1}"/>
    <cellStyle name="Millares [0] 3 3 2 3 8" xfId="43163" xr:uid="{4F3CA6F3-E021-453D-A5EC-CFB8E4133622}"/>
    <cellStyle name="Millares [0] 3 3 2 3 9" xfId="48056" xr:uid="{C4AB3E53-3F9E-4407-949D-6CA6AFBB6881}"/>
    <cellStyle name="Millares [0] 3 3 2 4" xfId="2546" xr:uid="{C51B1EE5-E8DE-468A-8CDA-98D0F154CF5A}"/>
    <cellStyle name="Millares [0] 3 3 2 4 2" xfId="7087" xr:uid="{D801DB84-C623-46F5-96E7-ED4BB2351DA4}"/>
    <cellStyle name="Millares [0] 3 3 2 4 2 2" xfId="12302" xr:uid="{863ADCF4-C5F1-43A7-A65A-EC23BD51C1DE}"/>
    <cellStyle name="Millares [0] 3 3 2 4 2 2 2" xfId="41879" xr:uid="{76994ED0-9D6B-4615-948E-307ABB2E3B69}"/>
    <cellStyle name="Millares [0] 3 3 2 4 2 3" xfId="15143" xr:uid="{E6C3D8E9-84C7-41CF-9ACB-D018B2447ACE}"/>
    <cellStyle name="Millares [0] 3 3 2 4 2 4" xfId="21499" xr:uid="{A9A813B3-0385-4EA8-89A6-FFA7B3EA4798}"/>
    <cellStyle name="Millares [0] 3 3 2 4 2 5" xfId="45977" xr:uid="{35734603-1338-4DCA-8508-B96D57B13700}"/>
    <cellStyle name="Millares [0] 3 3 2 4 2 6" xfId="49959" xr:uid="{84C7B51C-62D9-4712-98AA-4BD6511CDAE5}"/>
    <cellStyle name="Millares [0] 3 3 2 4 3" xfId="10817" xr:uid="{EB5785BA-99F1-4B9C-A203-F810AB298EBB}"/>
    <cellStyle name="Millares [0] 3 3 2 4 3 2" xfId="27322" xr:uid="{ED0C6626-3B8D-4214-9767-721284FD9CEF}"/>
    <cellStyle name="Millares [0] 3 3 2 4 4" xfId="13657" xr:uid="{8A277875-15AB-4E1D-A412-02C682612D1F}"/>
    <cellStyle name="Millares [0] 3 3 2 4 4 2" xfId="33203" xr:uid="{364F07D6-773D-462A-A2C9-677EC8AFAEAD}"/>
    <cellStyle name="Millares [0] 3 3 2 4 5" xfId="15590" xr:uid="{4422F030-B8B2-4B07-908C-9579EA69AA74}"/>
    <cellStyle name="Millares [0] 3 3 2 4 5 2" xfId="39067" xr:uid="{995B275F-AEEF-4EDB-9875-23916D62E675}"/>
    <cellStyle name="Millares [0] 3 3 2 4 6" xfId="17940" xr:uid="{612B67C8-3D4D-44F8-874E-BC0DAC1F4CE6}"/>
    <cellStyle name="Millares [0] 3 3 2 4 7" xfId="43581" xr:uid="{31A393F3-EDA5-4AE2-8C72-C10BCA7B27B0}"/>
    <cellStyle name="Millares [0] 3 3 2 4 8" xfId="48474" xr:uid="{C7A8B0C6-579D-45C9-A203-244A2FAC9A4C}"/>
    <cellStyle name="Millares [0] 3 3 2 5" xfId="3090" xr:uid="{A92F47B6-2B09-4419-BF2F-7F73081E0CE4}"/>
    <cellStyle name="Millares [0] 3 3 2 5 2" xfId="11361" xr:uid="{9D3C2CA3-FA15-426E-ABF0-FFDF654D42C7}"/>
    <cellStyle name="Millares [0] 3 3 2 5 2 2" xfId="41691" xr:uid="{660C343C-EACF-44E5-ABB1-A8A377032280}"/>
    <cellStyle name="Millares [0] 3 3 2 5 2 3" xfId="46521" xr:uid="{209B9D12-0209-4018-92AC-E69B5CACE6A6}"/>
    <cellStyle name="Millares [0] 3 3 2 5 3" xfId="14201" xr:uid="{EEE86CCD-FF86-4D67-9EAA-B277CAA28EB7}"/>
    <cellStyle name="Millares [0] 3 3 2 5 4" xfId="18755" xr:uid="{178A82EE-1F23-4145-9E23-E4DA90A70B8D}"/>
    <cellStyle name="Millares [0] 3 3 2 5 5" xfId="44125" xr:uid="{D543B6B1-7FF3-49C4-9AA6-555C60678704}"/>
    <cellStyle name="Millares [0] 3 3 2 5 6" xfId="49018" xr:uid="{099ECDC9-85A5-4653-B74A-DDB8977C4159}"/>
    <cellStyle name="Millares [0] 3 3 2 6" xfId="3592" xr:uid="{6833B103-E671-4447-B36A-71B984A08E0E}"/>
    <cellStyle name="Millares [0] 3 3 2 6 2" xfId="11833" xr:uid="{6C122A7B-EC9C-4D2C-AC86-E2ED54773E00}"/>
    <cellStyle name="Millares [0] 3 3 2 6 3" xfId="14673" xr:uid="{680964EC-EB5B-404E-9639-265F4F48BCCA}"/>
    <cellStyle name="Millares [0] 3 3 2 6 4" xfId="24472" xr:uid="{EADADABF-79B7-4EAB-A554-98BFE6D7DD91}"/>
    <cellStyle name="Millares [0] 3 3 2 6 5" xfId="44597" xr:uid="{B4E04306-ED81-43DF-A0B2-B905FFF0AE83}"/>
    <cellStyle name="Millares [0] 3 3 2 6 6" xfId="49490" xr:uid="{1AC96F45-3DF4-41AA-B55D-771C6DB56D12}"/>
    <cellStyle name="Millares [0] 3 3 2 7" xfId="4229" xr:uid="{13AC7F5A-B465-488A-9158-6602DF4AC2FE}"/>
    <cellStyle name="Millares [0] 3 3 2 7 2" xfId="12114" xr:uid="{3FCA09A2-96AC-4D14-AC6B-8FFAF6B4A6B1}"/>
    <cellStyle name="Millares [0] 3 3 2 7 3" xfId="14955" xr:uid="{633796EF-B409-431F-8BBB-1976E2CEA039}"/>
    <cellStyle name="Millares [0] 3 3 2 7 4" xfId="30350" xr:uid="{477B21EE-1766-43B8-A3FF-733898D34799}"/>
    <cellStyle name="Millares [0] 3 3 2 7 5" xfId="45015" xr:uid="{71CE54A6-217A-49B5-B16E-94ACD30C1194}"/>
    <cellStyle name="Millares [0] 3 3 2 7 6" xfId="49771" xr:uid="{94729606-621A-4509-BE10-0230030B8742}"/>
    <cellStyle name="Millares [0] 3 3 2 8" xfId="9855" xr:uid="{2D1CB87B-04FE-4E5C-A641-54C0E4C82A86}"/>
    <cellStyle name="Millares [0] 3 3 2 8 2" xfId="36231" xr:uid="{79A6712F-C10B-4258-BDAE-0E513B25E159}"/>
    <cellStyle name="Millares [0] 3 3 2 9" xfId="12695" xr:uid="{92B72B17-5577-4369-ACFE-1A42ED02F65B}"/>
    <cellStyle name="Millares [0] 3 3 20" xfId="42515" xr:uid="{5B016DFE-CEFA-4079-B1AE-3A49781C8F4A}"/>
    <cellStyle name="Millares [0] 3 3 21" xfId="47408" xr:uid="{82C25A2F-4309-464A-9431-EC6C58C68755}"/>
    <cellStyle name="Millares [0] 3 3 3" xfId="423" xr:uid="{00000000-0005-0000-0000-000034010000}"/>
    <cellStyle name="Millares [0] 3 3 3 10" xfId="16150" xr:uid="{BEA9F7BB-4B93-4885-944F-4F48E70D45EE}"/>
    <cellStyle name="Millares [0] 3 3 3 11" xfId="16693" xr:uid="{F9EC18D7-4BDB-43A5-8574-7CEB880EAD06}"/>
    <cellStyle name="Millares [0] 3 3 3 12" xfId="17237" xr:uid="{55217868-0649-48CD-B80A-38696521BE6C}"/>
    <cellStyle name="Millares [0] 3 3 3 13" xfId="17834" xr:uid="{DA1D55EB-EB7D-442F-8024-15A1C8DBA9C6}"/>
    <cellStyle name="Millares [0] 3 3 3 14" xfId="42731" xr:uid="{BD2D09ED-57A3-4C01-82CA-400996581CB9}"/>
    <cellStyle name="Millares [0] 3 3 3 15" xfId="47624" xr:uid="{F93E7CDD-A9AD-4BB0-B01D-9FBA817A6A6A}"/>
    <cellStyle name="Millares [0] 3 3 3 2" xfId="2240" xr:uid="{5C2C962F-46EE-4456-A714-3EC34CA39C91}"/>
    <cellStyle name="Millares [0] 3 3 3 2 2" xfId="9185" xr:uid="{F4016AC7-1C57-448E-A772-D8003EC47B04}"/>
    <cellStyle name="Millares [0] 3 3 3 2 2 2" xfId="12440" xr:uid="{C52EE355-924B-4CE8-A380-E4296EDD5E76}"/>
    <cellStyle name="Millares [0] 3 3 3 2 2 2 2" xfId="42017" xr:uid="{7DA7C104-C7CB-48B2-82C9-408DCA612773}"/>
    <cellStyle name="Millares [0] 3 3 3 2 2 3" xfId="15281" xr:uid="{316B4674-E0DB-4F4A-9230-733CC7B04CF4}"/>
    <cellStyle name="Millares [0] 3 3 3 2 2 4" xfId="23549" xr:uid="{393DD516-BB6E-4DEA-8378-6B92ACA89623}"/>
    <cellStyle name="Millares [0] 3 3 3 2 2 5" xfId="45671" xr:uid="{9D200CCC-A734-4157-8375-B1F8209BBCE7}"/>
    <cellStyle name="Millares [0] 3 3 3 2 2 6" xfId="50097" xr:uid="{EB9C9A9C-226D-42DA-975D-6E1A7CD96170}"/>
    <cellStyle name="Millares [0] 3 3 3 2 3" xfId="10511" xr:uid="{D67750A3-DCDE-4352-85B7-43FB20A6C78B}"/>
    <cellStyle name="Millares [0] 3 3 3 2 3 2" xfId="29416" xr:uid="{1D5B4E01-48FF-412C-9740-FA3B604D6BCD}"/>
    <cellStyle name="Millares [0] 3 3 3 2 4" xfId="13351" xr:uid="{43A78274-D770-4D94-9F56-EFCEF5EE4F17}"/>
    <cellStyle name="Millares [0] 3 3 3 2 4 2" xfId="35298" xr:uid="{9D2ABC8C-4DD9-4070-B44A-1301A57E2476}"/>
    <cellStyle name="Millares [0] 3 3 3 2 5" xfId="15730" xr:uid="{75CD3434-226B-4789-AC74-4B59059F9974}"/>
    <cellStyle name="Millares [0] 3 3 3 2 5 2" xfId="41157" xr:uid="{BACBA4DD-BED5-4667-9AFB-C5AD80A4468A}"/>
    <cellStyle name="Millares [0] 3 3 3 2 6" xfId="18214" xr:uid="{A5169361-D807-498E-B8BB-F05AC0856F3D}"/>
    <cellStyle name="Millares [0] 3 3 3 2 7" xfId="43275" xr:uid="{72E06850-221B-40EA-B22F-91C2D1DBF56E}"/>
    <cellStyle name="Millares [0] 3 3 3 2 8" xfId="48168" xr:uid="{3AB5303C-74F5-47EE-BFAF-A113C3CF9274}"/>
    <cellStyle name="Millares [0] 3 3 3 3" xfId="2658" xr:uid="{94716EA7-1C17-44BE-BDDA-DDC09B1782DC}"/>
    <cellStyle name="Millares [0] 3 3 3 3 2" xfId="10929" xr:uid="{766FCEB6-3B1C-424A-8688-DFFAF795863A}"/>
    <cellStyle name="Millares [0] 3 3 3 3 2 2" xfId="41834" xr:uid="{522554AA-C3A1-4489-AC58-62C2F9FEBFCC}"/>
    <cellStyle name="Millares [0] 3 3 3 3 2 3" xfId="46089" xr:uid="{6D15F976-01AE-4D2C-AA58-615EE3464AF3}"/>
    <cellStyle name="Millares [0] 3 3 3 3 3" xfId="13769" xr:uid="{7BE6DABC-2F4F-4407-A5AB-9AF685112F05}"/>
    <cellStyle name="Millares [0] 3 3 3 3 4" xfId="20761" xr:uid="{56DFEC09-47CF-4BF9-BA90-25BBCF63DA8D}"/>
    <cellStyle name="Millares [0] 3 3 3 3 5" xfId="43693" xr:uid="{45B35BBF-E4F2-4209-8D06-000066C7D338}"/>
    <cellStyle name="Millares [0] 3 3 3 3 6" xfId="48586" xr:uid="{A6510D8A-2AF2-47D7-8FB8-44D6FA68DF14}"/>
    <cellStyle name="Millares [0] 3 3 3 4" xfId="3202" xr:uid="{7A54F277-E32A-447E-B87D-7E0EFCB2EBE3}"/>
    <cellStyle name="Millares [0] 3 3 3 4 2" xfId="11473" xr:uid="{7B2C4E26-DD40-460D-9E7B-49C03B2A2B08}"/>
    <cellStyle name="Millares [0] 3 3 3 4 2 2" xfId="46633" xr:uid="{095C8EB6-5D6B-4480-A888-1184C5235FFA}"/>
    <cellStyle name="Millares [0] 3 3 3 4 3" xfId="14313" xr:uid="{9C029B6D-79D3-4306-8B83-135279048F33}"/>
    <cellStyle name="Millares [0] 3 3 3 4 4" xfId="26570" xr:uid="{B0684657-30CD-4D15-8F92-1CE9B7C5AE33}"/>
    <cellStyle name="Millares [0] 3 3 3 4 5" xfId="44237" xr:uid="{E05DD1BA-FF9F-4E65-BF42-6D9BDC440642}"/>
    <cellStyle name="Millares [0] 3 3 3 4 6" xfId="49130" xr:uid="{3FFD8F52-FF77-4FFE-8F4B-D1DB5CD13FDB}"/>
    <cellStyle name="Millares [0] 3 3 3 5" xfId="3704" xr:uid="{5770787C-4FF2-4FF7-9B09-0EBFEA4CE60B}"/>
    <cellStyle name="Millares [0] 3 3 3 5 2" xfId="11945" xr:uid="{3B0EE1BC-9C24-4CC8-9262-2C65A7313546}"/>
    <cellStyle name="Millares [0] 3 3 3 5 3" xfId="14785" xr:uid="{6A36CF5D-67C7-4AE9-9AE4-6D8AC75D3CED}"/>
    <cellStyle name="Millares [0] 3 3 3 5 4" xfId="32445" xr:uid="{377CDCCA-BBD1-4C2B-A531-DA9B01883F10}"/>
    <cellStyle name="Millares [0] 3 3 3 5 5" xfId="44709" xr:uid="{9A18FFAD-C9FA-4AB3-A781-6FAF4B7243CD}"/>
    <cellStyle name="Millares [0] 3 3 3 5 6" xfId="49602" xr:uid="{206838BA-3D61-45F9-86BB-8275F6B4C6BF}"/>
    <cellStyle name="Millares [0] 3 3 3 6" xfId="6320" xr:uid="{9BF247BC-7C4F-414D-9BFA-A5888581195A}"/>
    <cellStyle name="Millares [0] 3 3 3 6 2" xfId="12257" xr:uid="{A6138537-B718-4E49-B641-3A88E15C7561}"/>
    <cellStyle name="Millares [0] 3 3 3 6 3" xfId="15098" xr:uid="{4C474038-2A9E-4D0E-9B0F-151A702B6DD8}"/>
    <cellStyle name="Millares [0] 3 3 3 6 4" xfId="38310" xr:uid="{85F73593-43A8-4BCC-A7BB-247B8473E327}"/>
    <cellStyle name="Millares [0] 3 3 3 6 5" xfId="45127" xr:uid="{2D807A0F-08C9-42CA-B5F8-654305CA3550}"/>
    <cellStyle name="Millares [0] 3 3 3 6 6" xfId="49914" xr:uid="{9241A109-DC11-4D83-97AA-DF1F4EDC0F58}"/>
    <cellStyle name="Millares [0] 3 3 3 7" xfId="9967" xr:uid="{02151C98-89B3-4DE1-85FD-ED3E5C0EA316}"/>
    <cellStyle name="Millares [0] 3 3 3 8" xfId="12807" xr:uid="{37A6CE3B-6940-4BD6-83CE-F55A80DD2BF7}"/>
    <cellStyle name="Millares [0] 3 3 3 9" xfId="15545" xr:uid="{C735C5E5-6C02-4493-9534-9639C68989BF}"/>
    <cellStyle name="Millares [0] 3 3 4" xfId="626" xr:uid="{00000000-0005-0000-0000-000035010000}"/>
    <cellStyle name="Millares [0] 3 3 4 10" xfId="42933" xr:uid="{9873F06A-B331-4B86-9CA1-393B67BA6385}"/>
    <cellStyle name="Millares [0] 3 3 4 11" xfId="47826" xr:uid="{8E8ACC8D-0E92-466C-9EEB-CC2E18C3E430}"/>
    <cellStyle name="Millares [0] 3 3 4 2" xfId="2860" xr:uid="{154EFA0C-07A6-4CC2-874E-94E7AE3DC04E}"/>
    <cellStyle name="Millares [0] 3 3 4 2 2" xfId="11131" xr:uid="{6C9E6C3F-B298-4355-AC7A-304CF1A867B0}"/>
    <cellStyle name="Millares [0] 3 3 4 2 2 2" xfId="46291" xr:uid="{963F6340-F059-4D2B-B50D-E204BBA701D2}"/>
    <cellStyle name="Millares [0] 3 3 4 2 3" xfId="13971" xr:uid="{D31E3806-BA21-40D2-BB04-F6A7E56FE875}"/>
    <cellStyle name="Millares [0] 3 3 4 2 4" xfId="41652" xr:uid="{16D79B79-04CF-47A3-BF15-9E0839F0C224}"/>
    <cellStyle name="Millares [0] 3 3 4 2 5" xfId="43895" xr:uid="{775A2F0E-6054-4F05-A91F-551FEDB4D8D9}"/>
    <cellStyle name="Millares [0] 3 3 4 2 6" xfId="48788" xr:uid="{69165F08-6DE0-4414-AE3E-91D73670CD31}"/>
    <cellStyle name="Millares [0] 3 3 4 3" xfId="10169" xr:uid="{168EF5C7-91D1-4CBC-A304-459C1C9369E5}"/>
    <cellStyle name="Millares [0] 3 3 4 3 2" xfId="45329" xr:uid="{94006B93-B87E-455D-BAF4-C44DE75E28EF}"/>
    <cellStyle name="Millares [0] 3 3 4 4" xfId="13009" xr:uid="{3B14B347-AACF-4749-8B3F-8A8AFFEB58BF}"/>
    <cellStyle name="Millares [0] 3 3 4 5" xfId="15839" xr:uid="{B775AAE4-EF73-472F-A8CE-A55407C1957D}"/>
    <cellStyle name="Millares [0] 3 3 4 6" xfId="16352" xr:uid="{D0903A7C-422D-4E28-BD3C-9BE9F2F75B3F}"/>
    <cellStyle name="Millares [0] 3 3 4 7" xfId="16895" xr:uid="{5D0BC5C9-44D6-4318-B90C-451BA6FFAE27}"/>
    <cellStyle name="Millares [0] 3 3 4 8" xfId="17439" xr:uid="{4072EC1F-FC7A-426A-A841-FB083F29265C}"/>
    <cellStyle name="Millares [0] 3 3 4 9" xfId="18283" xr:uid="{17B0F09C-FB44-4577-B71A-C8ABC4166A80}"/>
    <cellStyle name="Millares [0] 3 3 5" xfId="2024" xr:uid="{B8D0BAFE-36C2-4ADF-BDF7-33DFBF2F68B0}"/>
    <cellStyle name="Millares [0] 3 3 5 2" xfId="10295" xr:uid="{1B57391F-11A9-4D01-B68C-AEA7FED956F9}"/>
    <cellStyle name="Millares [0] 3 3 5 2 2" xfId="45455" xr:uid="{5639BF18-B0B5-4888-8CEA-AF0CE4F93BEE}"/>
    <cellStyle name="Millares [0] 3 3 5 3" xfId="13135" xr:uid="{5AA25E0A-479A-4D6D-B47D-33ADB6F8AE38}"/>
    <cellStyle name="Millares [0] 3 3 5 4" xfId="18397" xr:uid="{93347E53-79A2-48F4-8682-95585606EEB4}"/>
    <cellStyle name="Millares [0] 3 3 5 5" xfId="43059" xr:uid="{8F361820-B2C1-460A-A067-51AE98545728}"/>
    <cellStyle name="Millares [0] 3 3 5 6" xfId="47952" xr:uid="{F5F6E36A-5D8D-45FC-8548-F968C3B9C016}"/>
    <cellStyle name="Millares [0] 3 3 6" xfId="2442" xr:uid="{CAB5A0A7-26DF-4106-ADB8-A8222A7B3D43}"/>
    <cellStyle name="Millares [0] 3 3 6 2" xfId="10713" xr:uid="{71E21880-A5C1-479A-892F-A34CB0D63533}"/>
    <cellStyle name="Millares [0] 3 3 6 2 2" xfId="45873" xr:uid="{0E873D2A-0BA7-40E7-BBC2-A276567D512D}"/>
    <cellStyle name="Millares [0] 3 3 6 3" xfId="13553" xr:uid="{B86D6C8C-21A2-4A20-A4E3-CF2C94998338}"/>
    <cellStyle name="Millares [0] 3 3 6 4" xfId="24106" xr:uid="{D2848B99-A337-4298-8AD1-207C4C47F22A}"/>
    <cellStyle name="Millares [0] 3 3 6 5" xfId="43477" xr:uid="{64B1CA77-29ED-4E5F-AA0D-43CA5F3C9A81}"/>
    <cellStyle name="Millares [0] 3 3 6 6" xfId="48370" xr:uid="{6CEFCE66-D495-4BA1-9B3E-1193E11487EC}"/>
    <cellStyle name="Millares [0] 3 3 7" xfId="2986" xr:uid="{85DD1129-EE96-41E0-9AEF-B5A92E5F56CA}"/>
    <cellStyle name="Millares [0] 3 3 7 2" xfId="11257" xr:uid="{9511986B-5DC8-437A-9F69-CC6DF022BAAE}"/>
    <cellStyle name="Millares [0] 3 3 7 2 2" xfId="46417" xr:uid="{0EED8DBC-23F7-4C15-90A0-B96F10A8D1F6}"/>
    <cellStyle name="Millares [0] 3 3 7 3" xfId="14097" xr:uid="{2A57BBD3-E0DA-443D-9C9E-0544AD0FE85F}"/>
    <cellStyle name="Millares [0] 3 3 7 4" xfId="29984" xr:uid="{29245186-E733-40AE-859C-7BB742E80E91}"/>
    <cellStyle name="Millares [0] 3 3 7 5" xfId="44021" xr:uid="{FDBDD67E-2624-4FC2-8867-8CA313E62E58}"/>
    <cellStyle name="Millares [0] 3 3 7 6" xfId="48914" xr:uid="{BAA3F83E-DA8E-4B57-9D5A-51E56BB1A0CA}"/>
    <cellStyle name="Millares [0] 3 3 8" xfId="3374" xr:uid="{F389C435-30F5-4637-867E-6AE736679872}"/>
    <cellStyle name="Millares [0] 3 3 8 2" xfId="11622" xr:uid="{20EC1FEC-B9E5-4938-900A-ECF7877AEEF2}"/>
    <cellStyle name="Millares [0] 3 3 8 2 2" xfId="46782" xr:uid="{FC67595E-3D8E-4B8B-9918-BDD4C6DB338F}"/>
    <cellStyle name="Millares [0] 3 3 8 3" xfId="14462" xr:uid="{BAB81994-D15A-4D90-890C-CD240E72CDDE}"/>
    <cellStyle name="Millares [0] 3 3 8 4" xfId="35865" xr:uid="{55C2C4B0-4ABF-4144-8B06-2EF20015D3A8}"/>
    <cellStyle name="Millares [0] 3 3 8 5" xfId="44386" xr:uid="{C1403594-11E2-45E3-8D54-8B686B8D4D75}"/>
    <cellStyle name="Millares [0] 3 3 8 6" xfId="49279" xr:uid="{266E1960-5114-4D6A-9C76-80C76E52A52E}"/>
    <cellStyle name="Millares [0] 3 3 9" xfId="3488" xr:uid="{CDDEECC7-0266-46A1-9516-9B57D11E1F05}"/>
    <cellStyle name="Millares [0] 3 3 9 2" xfId="11729" xr:uid="{8426AC2E-44B0-421A-A9E3-DB3823B7FBFA}"/>
    <cellStyle name="Millares [0] 3 3 9 3" xfId="14569" xr:uid="{D1EA26EB-CDF7-43C8-857C-49B9A74F2A51}"/>
    <cellStyle name="Millares [0] 3 3 9 4" xfId="44493" xr:uid="{DBD6E53C-5250-47CC-B871-AD0FE81F82EF}"/>
    <cellStyle name="Millares [0] 3 3 9 5" xfId="49386" xr:uid="{4D966060-798D-4323-9E65-224AB5A99D22}"/>
    <cellStyle name="Millares [0] 3 4" xfId="171" xr:uid="{00000000-0005-0000-0000-000036010000}"/>
    <cellStyle name="Millares [0] 3 4 10" xfId="9738" xr:uid="{69E09695-F130-4056-9057-9475B4B89938}"/>
    <cellStyle name="Millares [0] 3 4 11" xfId="12578" xr:uid="{C658CCB9-8894-4A31-BE47-888727BCEB0F}"/>
    <cellStyle name="Millares [0] 3 4 12" xfId="15367" xr:uid="{CF84EAB6-CF09-4803-B0EC-5867A51C1165}"/>
    <cellStyle name="Millares [0] 3 4 13" xfId="15921" xr:uid="{57973EF9-F3A7-498B-B81C-97D6A893DF33}"/>
    <cellStyle name="Millares [0] 3 4 14" xfId="16464" xr:uid="{5E4243D9-A392-4AFD-8AC2-DEACEB904F97}"/>
    <cellStyle name="Millares [0] 3 4 15" xfId="17008" xr:uid="{2789465F-1C94-4186-8B21-A9DAFF8C625D}"/>
    <cellStyle name="Millares [0] 3 4 16" xfId="17510" xr:uid="{9D5224A7-BCC0-40D3-8554-38D960A1FC46}"/>
    <cellStyle name="Millares [0] 3 4 17" xfId="18074" xr:uid="{D91252CC-0337-45CB-882E-364D9092B706}"/>
    <cellStyle name="Millares [0] 3 4 18" xfId="42502" xr:uid="{6877224E-3B43-4109-9BB4-672501013D24}"/>
    <cellStyle name="Millares [0] 3 4 19" xfId="46845" xr:uid="{6F11B18F-51FF-419D-845B-84090CE4C648}"/>
    <cellStyle name="Millares [0] 3 4 2" xfId="284" xr:uid="{00000000-0005-0000-0000-000037010000}"/>
    <cellStyle name="Millares [0] 3 4 2 10" xfId="16568" xr:uid="{6695BBAF-D472-4E3D-8664-B9A2E859DBAD}"/>
    <cellStyle name="Millares [0] 3 4 2 11" xfId="17112" xr:uid="{BD27B73E-64FC-42B1-A3BD-1E40E5E22362}"/>
    <cellStyle name="Millares [0] 3 4 2 12" xfId="18426" xr:uid="{563BD73C-0421-401E-8970-D7C895047ADE}"/>
    <cellStyle name="Millares [0] 3 4 2 13" xfId="18167" xr:uid="{28327704-F5DF-4B33-AE76-E24FE9E26465}"/>
    <cellStyle name="Millares [0] 3 4 2 14" xfId="42606" xr:uid="{EE83AC57-EB1D-46F7-8AC8-0C8DD2330EF9}"/>
    <cellStyle name="Millares [0] 3 4 2 15" xfId="47499" xr:uid="{9A2EF1EC-CE55-4D95-A02E-18FB9AF91D50}"/>
    <cellStyle name="Millares [0] 3 4 2 2" xfId="511" xr:uid="{00000000-0005-0000-0000-000038010000}"/>
    <cellStyle name="Millares [0] 3 4 2 2 10" xfId="17324" xr:uid="{53CEC24B-BCDF-44C9-A722-28B6C1EAEC5A}"/>
    <cellStyle name="Millares [0] 3 4 2 2 11" xfId="41658" xr:uid="{53FDB41E-5055-479E-AEF1-9C1409388ABF}"/>
    <cellStyle name="Millares [0] 3 4 2 2 12" xfId="17738" xr:uid="{34985219-C717-4E2C-B2E2-18238F6BD008}"/>
    <cellStyle name="Millares [0] 3 4 2 2 13" xfId="42818" xr:uid="{6095AEEA-69C7-44E8-A768-EFEB3CA82232}"/>
    <cellStyle name="Millares [0] 3 4 2 2 14" xfId="47711" xr:uid="{170B1C90-E98B-4BF2-9CD7-919CA312AB32}"/>
    <cellStyle name="Millares [0] 3 4 2 2 2" xfId="2327" xr:uid="{BC0E0B2D-D2BA-4806-B79D-306495E08950}"/>
    <cellStyle name="Millares [0] 3 4 2 2 2 2" xfId="10598" xr:uid="{56883B88-0292-4C1C-BC85-52A0B361D1F0}"/>
    <cellStyle name="Millares [0] 3 4 2 2 2 2 2" xfId="45758" xr:uid="{09EF3BB0-B479-432B-83F0-1FFA049BEC71}"/>
    <cellStyle name="Millares [0] 3 4 2 2 2 3" xfId="13438" xr:uid="{4AA1454B-560E-43A3-A443-29D1282BDF25}"/>
    <cellStyle name="Millares [0] 3 4 2 2 2 4" xfId="43362" xr:uid="{C6355078-C611-4EEC-BBFD-06BA678C15FF}"/>
    <cellStyle name="Millares [0] 3 4 2 2 2 5" xfId="48255" xr:uid="{7939F4B7-5138-4C71-9B92-224C6B067E55}"/>
    <cellStyle name="Millares [0] 3 4 2 2 3" xfId="2745" xr:uid="{E2C46A7B-6657-4C0D-BE60-A9945A6B6E0C}"/>
    <cellStyle name="Millares [0] 3 4 2 2 3 2" xfId="11016" xr:uid="{8FC78EFA-DC7E-4A5C-9C10-3EF29845C9E9}"/>
    <cellStyle name="Millares [0] 3 4 2 2 3 2 2" xfId="46176" xr:uid="{77D30001-BECB-4216-8573-55668B5C759F}"/>
    <cellStyle name="Millares [0] 3 4 2 2 3 3" xfId="13856" xr:uid="{C5D69C39-10D1-49F9-B06C-AB683B485865}"/>
    <cellStyle name="Millares [0] 3 4 2 2 3 4" xfId="43780" xr:uid="{7EACFE79-3F3B-4404-B921-3D6E2D0A7199}"/>
    <cellStyle name="Millares [0] 3 4 2 2 3 5" xfId="48673" xr:uid="{DCC518E0-3291-4191-AD74-D20C73720C3A}"/>
    <cellStyle name="Millares [0] 3 4 2 2 4" xfId="3289" xr:uid="{897D2282-A3C8-4A3B-9717-C9AEBA1A5C00}"/>
    <cellStyle name="Millares [0] 3 4 2 2 4 2" xfId="11560" xr:uid="{7B92CF5D-74BC-4091-9141-E5DCD3D79A9C}"/>
    <cellStyle name="Millares [0] 3 4 2 2 4 2 2" xfId="46720" xr:uid="{C38C34CB-AD20-433B-9FDA-7F79AE513C59}"/>
    <cellStyle name="Millares [0] 3 4 2 2 4 3" xfId="14400" xr:uid="{28CCE89D-3986-4C4D-A066-49813275154C}"/>
    <cellStyle name="Millares [0] 3 4 2 2 4 4" xfId="44324" xr:uid="{B0342D0A-CE7C-4455-AF11-DBCEF5C05E84}"/>
    <cellStyle name="Millares [0] 3 4 2 2 4 5" xfId="49217" xr:uid="{F747DB90-21B9-4942-8F7D-7FCD4885C2C5}"/>
    <cellStyle name="Millares [0] 3 4 2 2 5" xfId="3791" xr:uid="{F53E31CF-949F-4C34-9C6D-6CB44DFBB5E2}"/>
    <cellStyle name="Millares [0] 3 4 2 2 5 2" xfId="12032" xr:uid="{D96EE9C4-BADC-46F2-A0B3-F1F0DA85AAB3}"/>
    <cellStyle name="Millares [0] 3 4 2 2 5 3" xfId="14872" xr:uid="{9FA0BEB8-E045-4C2B-BF30-A256AAD29C08}"/>
    <cellStyle name="Millares [0] 3 4 2 2 5 4" xfId="44796" xr:uid="{2BE7A172-9842-4185-9A4F-DD75258D415A}"/>
    <cellStyle name="Millares [0] 3 4 2 2 5 5" xfId="49689" xr:uid="{1CA87BCF-948D-48F8-8258-1EA9CE70DF77}"/>
    <cellStyle name="Millares [0] 3 4 2 2 6" xfId="10054" xr:uid="{A5C62658-D552-4EB8-A883-4D0A4156660C}"/>
    <cellStyle name="Millares [0] 3 4 2 2 6 2" xfId="45214" xr:uid="{0FC9AD82-F278-4945-AE8A-F219B0AE4990}"/>
    <cellStyle name="Millares [0] 3 4 2 2 7" xfId="12894" xr:uid="{25005B41-7C4C-423A-9C82-0270F9512C10}"/>
    <cellStyle name="Millares [0] 3 4 2 2 8" xfId="16237" xr:uid="{95371C28-574D-4612-A213-75A261F80904}"/>
    <cellStyle name="Millares [0] 3 4 2 2 9" xfId="16780" xr:uid="{BE0304D0-23D7-437D-8E38-69B8327AFA22}"/>
    <cellStyle name="Millares [0] 3 4 2 3" xfId="2115" xr:uid="{C36357D2-05A1-4C85-BE29-FFACE013FF63}"/>
    <cellStyle name="Millares [0] 3 4 2 3 2" xfId="10386" xr:uid="{A4B0D0F5-6C11-41C5-AA8F-6BEAEE5554C2}"/>
    <cellStyle name="Millares [0] 3 4 2 3 2 2" xfId="45546" xr:uid="{F4D880BE-F06B-4A58-8347-2504AF9AEC00}"/>
    <cellStyle name="Millares [0] 3 4 2 3 3" xfId="13226" xr:uid="{BDDC0662-DDDD-4323-A8C0-FC59F2CBE960}"/>
    <cellStyle name="Millares [0] 3 4 2 3 4" xfId="43150" xr:uid="{C56B52C7-8B36-4BD1-B366-E4C1D563F493}"/>
    <cellStyle name="Millares [0] 3 4 2 3 5" xfId="48043" xr:uid="{00FE3870-6651-43D6-A083-067CCCAEA50C}"/>
    <cellStyle name="Millares [0] 3 4 2 4" xfId="2533" xr:uid="{378CFADC-25ED-4447-8B03-CB156C75ADE1}"/>
    <cellStyle name="Millares [0] 3 4 2 4 2" xfId="10804" xr:uid="{F909EB5F-3809-449C-AD54-0DBA9D56E185}"/>
    <cellStyle name="Millares [0] 3 4 2 4 2 2" xfId="45964" xr:uid="{1F88B42D-7691-44A9-87B4-A41AE7966064}"/>
    <cellStyle name="Millares [0] 3 4 2 4 3" xfId="13644" xr:uid="{6ADE100F-75DE-47FA-83A5-650BE21F40B2}"/>
    <cellStyle name="Millares [0] 3 4 2 4 4" xfId="43568" xr:uid="{CA69AEBF-369A-4D26-99D9-C432B190C85B}"/>
    <cellStyle name="Millares [0] 3 4 2 4 5" xfId="48461" xr:uid="{1B3DF868-F5F8-44D0-82F3-E89E5757BA76}"/>
    <cellStyle name="Millares [0] 3 4 2 5" xfId="3077" xr:uid="{159C928D-91D5-4949-B772-A62A135A701D}"/>
    <cellStyle name="Millares [0] 3 4 2 5 2" xfId="11348" xr:uid="{10918E44-F540-48CE-A954-5D8067C3A4BA}"/>
    <cellStyle name="Millares [0] 3 4 2 5 2 2" xfId="46508" xr:uid="{CF26BCF3-CCD1-467A-BB2B-A9655D4EDF70}"/>
    <cellStyle name="Millares [0] 3 4 2 5 3" xfId="14188" xr:uid="{97AEEB50-D986-4462-877B-78A468A378E4}"/>
    <cellStyle name="Millares [0] 3 4 2 5 4" xfId="44112" xr:uid="{FD2D8CF1-97C5-4353-869B-DFDC79ECE572}"/>
    <cellStyle name="Millares [0] 3 4 2 5 5" xfId="49005" xr:uid="{5B58CB6E-45E4-450F-882E-123E49FCEFEB}"/>
    <cellStyle name="Millares [0] 3 4 2 6" xfId="3579" xr:uid="{309DE54A-94BB-495B-8503-BDA900B891AD}"/>
    <cellStyle name="Millares [0] 3 4 2 6 2" xfId="11820" xr:uid="{78180C58-8D63-4D9F-B54B-A76C6CB732EB}"/>
    <cellStyle name="Millares [0] 3 4 2 6 3" xfId="14660" xr:uid="{623E7B2A-325A-4792-AB25-4204A8F83D81}"/>
    <cellStyle name="Millares [0] 3 4 2 6 4" xfId="44584" xr:uid="{A79B1E46-5AAE-4605-AFAA-9F64FCAC2A5D}"/>
    <cellStyle name="Millares [0] 3 4 2 6 5" xfId="49477" xr:uid="{FA2B2282-667D-4094-BCB7-5C602B20B0C6}"/>
    <cellStyle name="Millares [0] 3 4 2 7" xfId="9842" xr:uid="{C320BEE1-8ECA-4161-ACE1-AC516A31C0E7}"/>
    <cellStyle name="Millares [0] 3 4 2 7 2" xfId="45002" xr:uid="{822BC279-D44F-4F48-BD8B-E4FBF887309B}"/>
    <cellStyle name="Millares [0] 3 4 2 8" xfId="12682" xr:uid="{D8C2BAAC-BB36-4F7C-A363-5530C5E66A70}"/>
    <cellStyle name="Millares [0] 3 4 2 9" xfId="16025" xr:uid="{67DD48B2-8AC9-47BD-9C92-2697E5372BDB}"/>
    <cellStyle name="Millares [0] 3 4 20" xfId="47011" xr:uid="{29337C7A-54C4-414E-9B00-0DE236D0039A}"/>
    <cellStyle name="Millares [0] 3 4 21" xfId="47395" xr:uid="{5173296F-318C-49E8-B0EE-E55E89026DA8}"/>
    <cellStyle name="Millares [0] 3 4 3" xfId="410" xr:uid="{00000000-0005-0000-0000-000039010000}"/>
    <cellStyle name="Millares [0] 3 4 3 10" xfId="17224" xr:uid="{06C476D2-32B6-43C3-BDBE-1276CEA9AB76}"/>
    <cellStyle name="Millares [0] 3 4 3 11" xfId="24135" xr:uid="{25986E68-CF3F-4072-A469-4DBF6301A695}"/>
    <cellStyle name="Millares [0] 3 4 3 12" xfId="17562" xr:uid="{274226ED-8502-4BD5-8120-C9042058E4C8}"/>
    <cellStyle name="Millares [0] 3 4 3 13" xfId="42718" xr:uid="{E96988AB-94D2-4363-B0A8-12E80D021379}"/>
    <cellStyle name="Millares [0] 3 4 3 14" xfId="47611" xr:uid="{7C7EDBC2-7BBE-448C-B749-DB4F0882A00B}"/>
    <cellStyle name="Millares [0] 3 4 3 2" xfId="2227" xr:uid="{A45C06DB-7893-4BD5-932B-E4843C02694D}"/>
    <cellStyle name="Millares [0] 3 4 3 2 2" xfId="10498" xr:uid="{E7AC533B-6FB8-42F9-A195-978EDBE196B2}"/>
    <cellStyle name="Millares [0] 3 4 3 2 2 2" xfId="45658" xr:uid="{5B2ED7CF-7EDB-4EBB-9B41-D7A2005EA870}"/>
    <cellStyle name="Millares [0] 3 4 3 2 3" xfId="13338" xr:uid="{DC8122DB-2CB9-4587-BC60-18A15DEFDC7C}"/>
    <cellStyle name="Millares [0] 3 4 3 2 4" xfId="43262" xr:uid="{FC13DB26-3F52-4BF2-826F-284B573DA812}"/>
    <cellStyle name="Millares [0] 3 4 3 2 5" xfId="48155" xr:uid="{C7D3EAFF-D721-40E0-B802-11EDEE079AE6}"/>
    <cellStyle name="Millares [0] 3 4 3 3" xfId="2645" xr:uid="{19799A06-DF05-41F3-838B-60CFF00DBB0A}"/>
    <cellStyle name="Millares [0] 3 4 3 3 2" xfId="10916" xr:uid="{7F04109C-F209-4194-A70A-020720DFA74B}"/>
    <cellStyle name="Millares [0] 3 4 3 3 2 2" xfId="46076" xr:uid="{4FF67D95-D284-4AB8-AC54-117485EB672B}"/>
    <cellStyle name="Millares [0] 3 4 3 3 3" xfId="13756" xr:uid="{A3177110-BD93-4F43-8EF3-303333DF4752}"/>
    <cellStyle name="Millares [0] 3 4 3 3 4" xfId="43680" xr:uid="{544C8067-DFA4-4D77-B7CC-A26F7B864134}"/>
    <cellStyle name="Millares [0] 3 4 3 3 5" xfId="48573" xr:uid="{FF6DEC48-177E-4827-A374-B214C3A10A90}"/>
    <cellStyle name="Millares [0] 3 4 3 4" xfId="3189" xr:uid="{6257E877-2CB6-45CB-8EB4-E5F3FCC0CF89}"/>
    <cellStyle name="Millares [0] 3 4 3 4 2" xfId="11460" xr:uid="{D92FAF74-29EC-4FDD-88FE-CB7DCD6546BC}"/>
    <cellStyle name="Millares [0] 3 4 3 4 2 2" xfId="46620" xr:uid="{09C232A1-33B4-4070-B67A-3047073BB67E}"/>
    <cellStyle name="Millares [0] 3 4 3 4 3" xfId="14300" xr:uid="{16902C72-6919-4D98-ABE5-7CFBCAF40D0E}"/>
    <cellStyle name="Millares [0] 3 4 3 4 4" xfId="44224" xr:uid="{3502A4D8-AD46-4C8D-AD9A-CC9CB2741436}"/>
    <cellStyle name="Millares [0] 3 4 3 4 5" xfId="49117" xr:uid="{7A87927F-66B6-48D5-88FF-0B15E19E2D57}"/>
    <cellStyle name="Millares [0] 3 4 3 5" xfId="3691" xr:uid="{68F5C3D1-DA42-42F5-A8E2-C75DAEBED0BC}"/>
    <cellStyle name="Millares [0] 3 4 3 5 2" xfId="11932" xr:uid="{89A44833-412D-4CC3-A978-AE91B54CAF41}"/>
    <cellStyle name="Millares [0] 3 4 3 5 3" xfId="14772" xr:uid="{80C93240-516F-4BE4-A719-145EA2716F2F}"/>
    <cellStyle name="Millares [0] 3 4 3 5 4" xfId="44696" xr:uid="{545E3ECF-0E37-4A18-BD01-C8882427B1D4}"/>
    <cellStyle name="Millares [0] 3 4 3 5 5" xfId="49589" xr:uid="{1AF09B30-8233-4A93-B13C-7A410B48291A}"/>
    <cellStyle name="Millares [0] 3 4 3 6" xfId="9954" xr:uid="{898BFAC0-9B94-4547-9D80-A8293318A6FD}"/>
    <cellStyle name="Millares [0] 3 4 3 6 2" xfId="45114" xr:uid="{7B52B1F7-D2C1-46E6-BCE0-0D68F61D4060}"/>
    <cellStyle name="Millares [0] 3 4 3 7" xfId="12794" xr:uid="{AC6521D6-294D-4EF1-9803-C90E207144FD}"/>
    <cellStyle name="Millares [0] 3 4 3 8" xfId="16137" xr:uid="{0ADA5C32-AFD0-4A1E-8460-D1193304B91D}"/>
    <cellStyle name="Millares [0] 3 4 3 9" xfId="16680" xr:uid="{6A7CCE97-E573-4FF0-A31D-BF61F7E02944}"/>
    <cellStyle name="Millares [0] 3 4 4" xfId="613" xr:uid="{00000000-0005-0000-0000-00003A010000}"/>
    <cellStyle name="Millares [0] 3 4 4 10" xfId="42920" xr:uid="{EECD4363-1593-497A-BF66-494264BD1C14}"/>
    <cellStyle name="Millares [0] 3 4 4 11" xfId="47813" xr:uid="{A8A74574-EAEB-499E-A712-225900F61C42}"/>
    <cellStyle name="Millares [0] 3 4 4 2" xfId="2847" xr:uid="{9CAF8192-FAD7-4179-AD3F-A820A24BDC4E}"/>
    <cellStyle name="Millares [0] 3 4 4 2 2" xfId="11118" xr:uid="{8E23545A-283A-40E3-9E38-4BFA50514228}"/>
    <cellStyle name="Millares [0] 3 4 4 2 2 2" xfId="46278" xr:uid="{61696803-88D0-4B81-9ABA-9CB701433B0B}"/>
    <cellStyle name="Millares [0] 3 4 4 2 3" xfId="13958" xr:uid="{079A44AE-B602-46F5-AFE9-F0700231A2B1}"/>
    <cellStyle name="Millares [0] 3 4 4 2 4" xfId="43882" xr:uid="{26B5B57D-F71B-495A-953D-DA13426CC915}"/>
    <cellStyle name="Millares [0] 3 4 4 2 5" xfId="48775" xr:uid="{2D6ED5C5-8D93-4509-B164-701A82C16451}"/>
    <cellStyle name="Millares [0] 3 4 4 3" xfId="10156" xr:uid="{EE88F2D2-8DC5-48AD-8527-79C48CCEEF75}"/>
    <cellStyle name="Millares [0] 3 4 4 3 2" xfId="45316" xr:uid="{7971C087-5FD0-4039-8886-9C05AD34F5C7}"/>
    <cellStyle name="Millares [0] 3 4 4 4" xfId="12996" xr:uid="{079DE477-191C-4F4A-9793-2D8806D8078B}"/>
    <cellStyle name="Millares [0] 3 4 4 5" xfId="16339" xr:uid="{BB0E9FA7-CBF9-4363-9B25-A44FAB352E64}"/>
    <cellStyle name="Millares [0] 3 4 4 6" xfId="16882" xr:uid="{D7649E0D-A6B0-4F80-B9E7-E17EBD197904}"/>
    <cellStyle name="Millares [0] 3 4 4 7" xfId="17426" xr:uid="{CD10F4E7-DEB5-45CA-90BF-846CD7F3495E}"/>
    <cellStyle name="Millares [0] 3 4 4 8" xfId="30013" xr:uid="{4B661A56-ED7C-4B11-ACF6-66242D24069E}"/>
    <cellStyle name="Millares [0] 3 4 4 9" xfId="18233" xr:uid="{31874316-92BA-4B57-8B17-7E38435A2D9C}"/>
    <cellStyle name="Millares [0] 3 4 5" xfId="2011" xr:uid="{271280E2-6C91-4A10-9A1D-8E541521CBDA}"/>
    <cellStyle name="Millares [0] 3 4 5 2" xfId="10282" xr:uid="{5645F48B-873D-4BD1-8FD3-4C9A6D2C68F7}"/>
    <cellStyle name="Millares [0] 3 4 5 2 2" xfId="45442" xr:uid="{DE540BE2-847E-4BC9-BFE0-00E3CEBC1080}"/>
    <cellStyle name="Millares [0] 3 4 5 3" xfId="13122" xr:uid="{A1AABF0B-84E5-46A6-ADA7-EB6C84F42747}"/>
    <cellStyle name="Millares [0] 3 4 5 4" xfId="35894" xr:uid="{ED0C6B89-1B8F-4730-92B9-2AA0DCFE7547}"/>
    <cellStyle name="Millares [0] 3 4 5 5" xfId="43046" xr:uid="{E789DF08-75E9-4CEA-97B6-1AA93CC34C08}"/>
    <cellStyle name="Millares [0] 3 4 5 6" xfId="47939" xr:uid="{2040667E-93DC-43C8-B2A1-997F5ACBC8D5}"/>
    <cellStyle name="Millares [0] 3 4 6" xfId="2429" xr:uid="{DFB6D168-15BC-4812-B27C-58146941C459}"/>
    <cellStyle name="Millares [0] 3 4 6 2" xfId="10700" xr:uid="{BC44ADC6-1F53-4CEC-8FDD-304F576A4502}"/>
    <cellStyle name="Millares [0] 3 4 6 2 2" xfId="45860" xr:uid="{51A45401-9ECF-4CF2-B2BA-383BCB94E8C9}"/>
    <cellStyle name="Millares [0] 3 4 6 3" xfId="13540" xr:uid="{94DB935C-BD3B-4726-8ED5-6316D01CB0C4}"/>
    <cellStyle name="Millares [0] 3 4 6 4" xfId="43464" xr:uid="{73E2A785-3E36-4B6A-93D8-AF9DF5733EC0}"/>
    <cellStyle name="Millares [0] 3 4 6 5" xfId="48357" xr:uid="{A653C1A1-9FDF-4EBC-8CA6-FF197D133477}"/>
    <cellStyle name="Millares [0] 3 4 7" xfId="2973" xr:uid="{D5079B0C-7A34-4F72-8DF6-005516386599}"/>
    <cellStyle name="Millares [0] 3 4 7 2" xfId="11244" xr:uid="{752FC601-527D-44DA-8FBF-3D6BEE80A2CE}"/>
    <cellStyle name="Millares [0] 3 4 7 2 2" xfId="46404" xr:uid="{B26AA765-A1B0-4D94-94AA-5808DD51AD72}"/>
    <cellStyle name="Millares [0] 3 4 7 3" xfId="14084" xr:uid="{119297D0-A69D-4B56-AB53-D725853096B8}"/>
    <cellStyle name="Millares [0] 3 4 7 4" xfId="44008" xr:uid="{582C9C57-AD94-48A8-9FCF-D522263FF8A5}"/>
    <cellStyle name="Millares [0] 3 4 7 5" xfId="48901" xr:uid="{69936A91-3B02-42BA-9CAF-D20171982A4F}"/>
    <cellStyle name="Millares [0] 3 4 8" xfId="3475" xr:uid="{BD7363E5-5197-460F-9EBC-78B9E0088136}"/>
    <cellStyle name="Millares [0] 3 4 8 2" xfId="11716" xr:uid="{18E7ED08-83F2-4593-B793-43DF619B8735}"/>
    <cellStyle name="Millares [0] 3 4 8 3" xfId="14556" xr:uid="{ADD33AB6-5835-491E-8198-6CE40C9E6F2A}"/>
    <cellStyle name="Millares [0] 3 4 8 4" xfId="44480" xr:uid="{A1ED1443-8A09-4523-8318-D544B4B05460}"/>
    <cellStyle name="Millares [0] 3 4 8 5" xfId="49373" xr:uid="{730AC684-5B84-4F89-87E2-75E91B57C001}"/>
    <cellStyle name="Millares [0] 3 4 9" xfId="3902" xr:uid="{70BDE446-134C-4E16-AD1A-5694062DBCF4}"/>
    <cellStyle name="Millares [0] 3 4 9 2" xfId="12081" xr:uid="{55E5607C-5F66-4A48-9283-2FE1922BE9A0}"/>
    <cellStyle name="Millares [0] 3 4 9 3" xfId="14922" xr:uid="{C312105F-30D1-4273-A864-A14E88AC34F2}"/>
    <cellStyle name="Millares [0] 3 4 9 4" xfId="44898" xr:uid="{7952B396-FFCC-479F-BA82-6248CB276B4D}"/>
    <cellStyle name="Millares [0] 3 4 9 5" xfId="49738" xr:uid="{E5AF133B-07BB-4636-979E-2CC386B6E040}"/>
    <cellStyle name="Millares [0] 3 5" xfId="141" xr:uid="{00000000-0005-0000-0000-00003B010000}"/>
    <cellStyle name="Millares [0] 3 5 10" xfId="9709" xr:uid="{17CC623D-33AE-4209-B3C1-F46B96C91E6D}"/>
    <cellStyle name="Millares [0] 3 5 11" xfId="12549" xr:uid="{DEBE1E4B-8E56-4EF5-BD5E-E0783561F1FD}"/>
    <cellStyle name="Millares [0] 3 5 12" xfId="15374" xr:uid="{15270A24-94A9-47C1-8E5E-68DA025EC9F5}"/>
    <cellStyle name="Millares [0] 3 5 13" xfId="15892" xr:uid="{E8B33FB2-0945-4402-B39D-C7F3A308C95C}"/>
    <cellStyle name="Millares [0] 3 5 14" xfId="16435" xr:uid="{B1BF5FC5-B5D3-4DDD-96F3-2C831A76ADAA}"/>
    <cellStyle name="Millares [0] 3 5 15" xfId="16979" xr:uid="{4179DB60-E043-4D27-AC80-A37E660DEBD1}"/>
    <cellStyle name="Millares [0] 3 5 16" xfId="17522" xr:uid="{0DEF22F5-2925-4218-B2AC-D395454E1D71}"/>
    <cellStyle name="Millares [0] 3 5 17" xfId="17699" xr:uid="{BF6EA730-8F0F-44C1-B3B6-18BACB3299BB}"/>
    <cellStyle name="Millares [0] 3 5 18" xfId="42473" xr:uid="{31123FBF-3068-4E65-96B9-FEA980FBFBC3}"/>
    <cellStyle name="Millares [0] 3 5 19" xfId="47366" xr:uid="{77E358DA-710B-4585-8DBC-DBE0F381549A}"/>
    <cellStyle name="Millares [0] 3 5 2" xfId="255" xr:uid="{00000000-0005-0000-0000-00003C010000}"/>
    <cellStyle name="Millares [0] 3 5 2 10" xfId="16539" xr:uid="{C364C8C1-1AA2-4380-B528-ECB6CDF5F4ED}"/>
    <cellStyle name="Millares [0] 3 5 2 11" xfId="17083" xr:uid="{D67BCE19-E238-49C5-B631-4D4CECCF004C}"/>
    <cellStyle name="Millares [0] 3 5 2 12" xfId="18476" xr:uid="{AD05569C-862A-4567-8320-F8E81D72F02B}"/>
    <cellStyle name="Millares [0] 3 5 2 13" xfId="18035" xr:uid="{51EF90B4-AEB5-4913-9609-D5CA495B7810}"/>
    <cellStyle name="Millares [0] 3 5 2 14" xfId="42577" xr:uid="{F54A6C4D-31C4-4FD7-9722-4267FCC6736B}"/>
    <cellStyle name="Millares [0] 3 5 2 15" xfId="47470" xr:uid="{EAD4A1EF-D840-4035-B333-34B381ADE13A}"/>
    <cellStyle name="Millares [0] 3 5 2 2" xfId="482" xr:uid="{00000000-0005-0000-0000-00003D010000}"/>
    <cellStyle name="Millares [0] 3 5 2 2 10" xfId="17295" xr:uid="{4419B816-18CA-4547-9338-5BF14597C3F6}"/>
    <cellStyle name="Millares [0] 3 5 2 2 11" xfId="41665" xr:uid="{91B5B829-9145-4D71-9E8E-09A4BF796AA5}"/>
    <cellStyle name="Millares [0] 3 5 2 2 12" xfId="19050" xr:uid="{CD66597D-D0C6-439F-B3BF-1BE475679ABC}"/>
    <cellStyle name="Millares [0] 3 5 2 2 13" xfId="42789" xr:uid="{09DDF577-5B8E-415D-B9E7-35193ACE8835}"/>
    <cellStyle name="Millares [0] 3 5 2 2 14" xfId="47682" xr:uid="{474B0185-979D-4B89-A968-5C41D5A8032E}"/>
    <cellStyle name="Millares [0] 3 5 2 2 2" xfId="2298" xr:uid="{3CEE863F-28D0-4F4A-8143-9D6621947138}"/>
    <cellStyle name="Millares [0] 3 5 2 2 2 2" xfId="10569" xr:uid="{71C111B6-2005-4A2D-AAA5-618D16DEECDF}"/>
    <cellStyle name="Millares [0] 3 5 2 2 2 2 2" xfId="45729" xr:uid="{92E4231C-A9B7-4B3B-940A-DA37A20C95FC}"/>
    <cellStyle name="Millares [0] 3 5 2 2 2 3" xfId="13409" xr:uid="{6D140CF7-66F0-405E-A59F-C3A0A62FD2BE}"/>
    <cellStyle name="Millares [0] 3 5 2 2 2 4" xfId="43333" xr:uid="{A952FC8D-F71C-4256-8CDF-4D54C19F3919}"/>
    <cellStyle name="Millares [0] 3 5 2 2 2 5" xfId="48226" xr:uid="{EFF46C3C-B5E8-4DF3-97DB-EDF47F2CAE24}"/>
    <cellStyle name="Millares [0] 3 5 2 2 3" xfId="2716" xr:uid="{9B47B498-E44C-49C8-9806-13A29DF641D2}"/>
    <cellStyle name="Millares [0] 3 5 2 2 3 2" xfId="10987" xr:uid="{E54DFB4B-69C0-4E21-B337-A273381E4938}"/>
    <cellStyle name="Millares [0] 3 5 2 2 3 2 2" xfId="46147" xr:uid="{96D29400-AAE1-462F-9342-18E11F7B59CC}"/>
    <cellStyle name="Millares [0] 3 5 2 2 3 3" xfId="13827" xr:uid="{85EEC73B-15E1-4586-9BB0-F0D1416E3B9A}"/>
    <cellStyle name="Millares [0] 3 5 2 2 3 4" xfId="43751" xr:uid="{05A14DD1-C5D1-4751-B823-E176A5F4D84A}"/>
    <cellStyle name="Millares [0] 3 5 2 2 3 5" xfId="48644" xr:uid="{FC52DA05-6F40-4151-AAA6-E74DE46828A2}"/>
    <cellStyle name="Millares [0] 3 5 2 2 4" xfId="3260" xr:uid="{AA592037-D989-4B74-9206-886F42264D57}"/>
    <cellStyle name="Millares [0] 3 5 2 2 4 2" xfId="11531" xr:uid="{C5F5A421-ABB7-47DE-9A3C-0FC719DCE17E}"/>
    <cellStyle name="Millares [0] 3 5 2 2 4 2 2" xfId="46691" xr:uid="{9A2EFBE0-8532-41E9-AEB8-06306B394BC8}"/>
    <cellStyle name="Millares [0] 3 5 2 2 4 3" xfId="14371" xr:uid="{1E1BE986-C910-4707-A0E5-953FF523B1DB}"/>
    <cellStyle name="Millares [0] 3 5 2 2 4 4" xfId="44295" xr:uid="{93D783B0-128E-42BD-B57D-EDA13C3767BB}"/>
    <cellStyle name="Millares [0] 3 5 2 2 4 5" xfId="49188" xr:uid="{6C4955E2-EF49-445B-888B-9626C81C9FB0}"/>
    <cellStyle name="Millares [0] 3 5 2 2 5" xfId="3762" xr:uid="{DBBD688E-D1DB-4443-8139-D9A210F4B01A}"/>
    <cellStyle name="Millares [0] 3 5 2 2 5 2" xfId="12003" xr:uid="{FE579FA4-D9EB-4F40-8EBF-2CF7EECB5DDD}"/>
    <cellStyle name="Millares [0] 3 5 2 2 5 3" xfId="14843" xr:uid="{8D4E0599-1747-4CCD-AAAF-F70883A65C3C}"/>
    <cellStyle name="Millares [0] 3 5 2 2 5 4" xfId="44767" xr:uid="{0085B211-DB1E-4144-A85B-D3251AB88653}"/>
    <cellStyle name="Millares [0] 3 5 2 2 5 5" xfId="49660" xr:uid="{AF504D96-FC25-46D8-B478-C6CD37316874}"/>
    <cellStyle name="Millares [0] 3 5 2 2 6" xfId="10025" xr:uid="{548CC51C-3CB3-4874-9EBE-57705101786F}"/>
    <cellStyle name="Millares [0] 3 5 2 2 6 2" xfId="45185" xr:uid="{84B45A16-FAC3-4707-A1D4-F35713EFF840}"/>
    <cellStyle name="Millares [0] 3 5 2 2 7" xfId="12865" xr:uid="{ED91B16F-BFA6-43AD-BE1C-953889E87438}"/>
    <cellStyle name="Millares [0] 3 5 2 2 8" xfId="16208" xr:uid="{B4C35918-330B-4749-A091-CE0FD6D789B5}"/>
    <cellStyle name="Millares [0] 3 5 2 2 9" xfId="16751" xr:uid="{DAA9191D-9B52-486D-94C3-110DAC75ACA9}"/>
    <cellStyle name="Millares [0] 3 5 2 3" xfId="2086" xr:uid="{2A21F687-B555-4D1C-B442-FDB5E73F972A}"/>
    <cellStyle name="Millares [0] 3 5 2 3 2" xfId="10357" xr:uid="{62D2C821-BC24-4F98-9603-2BF642085166}"/>
    <cellStyle name="Millares [0] 3 5 2 3 2 2" xfId="45517" xr:uid="{29795AE5-2C2F-4FDE-9B05-31339B733869}"/>
    <cellStyle name="Millares [0] 3 5 2 3 3" xfId="13197" xr:uid="{8B2F4B52-F8A0-4B47-B81C-B941405A3EE4}"/>
    <cellStyle name="Millares [0] 3 5 2 3 4" xfId="43121" xr:uid="{8843FF25-D12A-434A-9F83-4D2237120EAF}"/>
    <cellStyle name="Millares [0] 3 5 2 3 5" xfId="48014" xr:uid="{064448D0-0789-4256-8F47-4EF1DB6314F7}"/>
    <cellStyle name="Millares [0] 3 5 2 4" xfId="2504" xr:uid="{EBA3F3EB-A9AE-4BDA-AACE-ADA9177939FA}"/>
    <cellStyle name="Millares [0] 3 5 2 4 2" xfId="10775" xr:uid="{CED6F93D-7B33-4506-9891-E2A79E4E2CE2}"/>
    <cellStyle name="Millares [0] 3 5 2 4 2 2" xfId="45935" xr:uid="{0BEDBE7F-7244-4927-B591-0F55B6BC5283}"/>
    <cellStyle name="Millares [0] 3 5 2 4 3" xfId="13615" xr:uid="{FF10F7E7-ED14-4182-B9B8-04AFE0F7A289}"/>
    <cellStyle name="Millares [0] 3 5 2 4 4" xfId="43539" xr:uid="{97574C19-E7BC-409F-AC0D-08B20875AF10}"/>
    <cellStyle name="Millares [0] 3 5 2 4 5" xfId="48432" xr:uid="{4F401757-2EA7-4991-AB5F-605982ADC234}"/>
    <cellStyle name="Millares [0] 3 5 2 5" xfId="3048" xr:uid="{1D3F87C7-0DB7-4F2D-9BB3-42A7F8342EBF}"/>
    <cellStyle name="Millares [0] 3 5 2 5 2" xfId="11319" xr:uid="{D9459C22-3000-412D-ACC8-5EF3444374D4}"/>
    <cellStyle name="Millares [0] 3 5 2 5 2 2" xfId="46479" xr:uid="{9FC66D03-CB58-4281-BF9D-A9195E3A468E}"/>
    <cellStyle name="Millares [0] 3 5 2 5 3" xfId="14159" xr:uid="{6254FB2A-22B4-442D-BC63-2DABD00BFF5E}"/>
    <cellStyle name="Millares [0] 3 5 2 5 4" xfId="44083" xr:uid="{41B11848-7918-4DF1-9C25-57377F4F506E}"/>
    <cellStyle name="Millares [0] 3 5 2 5 5" xfId="48976" xr:uid="{3E8B451C-19F9-4BA5-917C-862393772E32}"/>
    <cellStyle name="Millares [0] 3 5 2 6" xfId="3550" xr:uid="{308108D1-0DFC-4474-92D7-9B89F44FB90E}"/>
    <cellStyle name="Millares [0] 3 5 2 6 2" xfId="11791" xr:uid="{112C6302-D2AA-428E-9A1A-C03963B4A5F7}"/>
    <cellStyle name="Millares [0] 3 5 2 6 3" xfId="14631" xr:uid="{895A2FFC-1AC8-4C5F-937E-F40037C5AD42}"/>
    <cellStyle name="Millares [0] 3 5 2 6 4" xfId="44555" xr:uid="{208B8983-75AF-45F0-9737-7EBC175B200B}"/>
    <cellStyle name="Millares [0] 3 5 2 6 5" xfId="49448" xr:uid="{52F53B2F-E2CC-48ED-A42E-DB95036DDF51}"/>
    <cellStyle name="Millares [0] 3 5 2 7" xfId="9813" xr:uid="{8722DDC1-D1ED-4DED-A56D-75CB73A00871}"/>
    <cellStyle name="Millares [0] 3 5 2 7 2" xfId="44973" xr:uid="{0C6FEF47-5A8C-4F77-A801-12FEBF72D7BB}"/>
    <cellStyle name="Millares [0] 3 5 2 8" xfId="12653" xr:uid="{4D0C8A4B-8D49-4A54-97B0-D6C2C04D80FB}"/>
    <cellStyle name="Millares [0] 3 5 2 9" xfId="15996" xr:uid="{EDC876B0-4359-4562-AA6D-5A6C25FE6FD2}"/>
    <cellStyle name="Millares [0] 3 5 3" xfId="381" xr:uid="{00000000-0005-0000-0000-00003E010000}"/>
    <cellStyle name="Millares [0] 3 5 3 10" xfId="17195" xr:uid="{0B140993-A971-4447-8D7D-AF72B6138BC7}"/>
    <cellStyle name="Millares [0] 3 5 3 11" xfId="24184" xr:uid="{F949518E-D1E6-449B-A394-39BFAF5234D4}"/>
    <cellStyle name="Millares [0] 3 5 3 12" xfId="18186" xr:uid="{092FE8BE-CA85-473F-8CD6-43181768224F}"/>
    <cellStyle name="Millares [0] 3 5 3 13" xfId="42689" xr:uid="{118B0094-ACB2-4D0D-BCB6-EE914CD16609}"/>
    <cellStyle name="Millares [0] 3 5 3 14" xfId="47582" xr:uid="{1AB965F6-7F5A-4D48-8963-28621A892B2A}"/>
    <cellStyle name="Millares [0] 3 5 3 2" xfId="2198" xr:uid="{D0348F06-757B-4462-955B-1E5EAB2B5B76}"/>
    <cellStyle name="Millares [0] 3 5 3 2 2" xfId="10469" xr:uid="{DE38BFE1-59BB-491B-BAA6-AE231F1941E7}"/>
    <cellStyle name="Millares [0] 3 5 3 2 2 2" xfId="45629" xr:uid="{7A21FB96-B70B-4231-9A14-479927C5F82C}"/>
    <cellStyle name="Millares [0] 3 5 3 2 3" xfId="13309" xr:uid="{34DF8EAA-257D-4FE0-B12D-4CD2C1044938}"/>
    <cellStyle name="Millares [0] 3 5 3 2 4" xfId="43233" xr:uid="{2554E813-49DB-464D-9458-A8B5150F7A6F}"/>
    <cellStyle name="Millares [0] 3 5 3 2 5" xfId="48126" xr:uid="{AB77B312-307B-47A6-90B4-78585444F5F1}"/>
    <cellStyle name="Millares [0] 3 5 3 3" xfId="2616" xr:uid="{99BB45AA-F19D-4264-B0FB-D9C1FD6DB916}"/>
    <cellStyle name="Millares [0] 3 5 3 3 2" xfId="10887" xr:uid="{F32CD951-C8D1-4E7F-972C-A8B2AD0AC88F}"/>
    <cellStyle name="Millares [0] 3 5 3 3 2 2" xfId="46047" xr:uid="{21CDA036-03EB-4542-8875-6A170FB9B5B3}"/>
    <cellStyle name="Millares [0] 3 5 3 3 3" xfId="13727" xr:uid="{9EA9D8E7-1BA3-45A9-8336-2197994DBBF1}"/>
    <cellStyle name="Millares [0] 3 5 3 3 4" xfId="43651" xr:uid="{12398945-BAD8-41D8-8C86-A19B10081F2F}"/>
    <cellStyle name="Millares [0] 3 5 3 3 5" xfId="48544" xr:uid="{6A1D8E5B-6CBB-4B72-AD65-8367461485DF}"/>
    <cellStyle name="Millares [0] 3 5 3 4" xfId="3160" xr:uid="{4005977E-DC71-4D23-AC8B-4AD94F615E36}"/>
    <cellStyle name="Millares [0] 3 5 3 4 2" xfId="11431" xr:uid="{D2C0C65B-D3B2-444E-B675-0681DC5ADD49}"/>
    <cellStyle name="Millares [0] 3 5 3 4 2 2" xfId="46591" xr:uid="{B5BCE4D9-237D-49D9-B8FE-6CA8D5F0813A}"/>
    <cellStyle name="Millares [0] 3 5 3 4 3" xfId="14271" xr:uid="{F91E262F-55B4-4331-8BD4-CC787DF6B5C3}"/>
    <cellStyle name="Millares [0] 3 5 3 4 4" xfId="44195" xr:uid="{4A8FA95E-7E4C-4C8F-AB0C-5BF678C63287}"/>
    <cellStyle name="Millares [0] 3 5 3 4 5" xfId="49088" xr:uid="{7085B877-B919-48BD-82C3-15FD8FD25FEC}"/>
    <cellStyle name="Millares [0] 3 5 3 5" xfId="3662" xr:uid="{286FEDA3-C638-4EA7-83FE-6DBE974402A8}"/>
    <cellStyle name="Millares [0] 3 5 3 5 2" xfId="11903" xr:uid="{38A01A32-18A4-4015-B319-D7853CD38EDD}"/>
    <cellStyle name="Millares [0] 3 5 3 5 3" xfId="14743" xr:uid="{FEF028A9-48F0-4C87-9FC8-4362FFEB1A9B}"/>
    <cellStyle name="Millares [0] 3 5 3 5 4" xfId="44667" xr:uid="{FB2FAC31-8FC0-4D26-A931-941B48D42677}"/>
    <cellStyle name="Millares [0] 3 5 3 5 5" xfId="49560" xr:uid="{ACD56061-6626-46F4-A839-C7D4156B9DF4}"/>
    <cellStyle name="Millares [0] 3 5 3 6" xfId="9925" xr:uid="{3C6B1FDB-9951-4D68-9962-F64496561DD1}"/>
    <cellStyle name="Millares [0] 3 5 3 6 2" xfId="45085" xr:uid="{487E2193-CC7F-40BE-BB98-A9E240B312F0}"/>
    <cellStyle name="Millares [0] 3 5 3 7" xfId="12765" xr:uid="{0D091A81-E6ED-4836-A6B8-5675A4DAD955}"/>
    <cellStyle name="Millares [0] 3 5 3 8" xfId="16108" xr:uid="{60F70747-3D7A-4AE8-9AF1-21BF60D980A1}"/>
    <cellStyle name="Millares [0] 3 5 3 9" xfId="16651" xr:uid="{C7E29029-5EA1-424D-A613-5FEA67ED408D}"/>
    <cellStyle name="Millares [0] 3 5 4" xfId="584" xr:uid="{00000000-0005-0000-0000-00003F010000}"/>
    <cellStyle name="Millares [0] 3 5 4 10" xfId="42891" xr:uid="{624CDEEF-3491-4059-B5DD-E134F7C0A19F}"/>
    <cellStyle name="Millares [0] 3 5 4 11" xfId="47784" xr:uid="{B2BF74E0-8B9B-4531-9899-896F8F09F723}"/>
    <cellStyle name="Millares [0] 3 5 4 2" xfId="2818" xr:uid="{77E7B272-1776-48C6-8CB0-93CB90C7D023}"/>
    <cellStyle name="Millares [0] 3 5 4 2 2" xfId="11089" xr:uid="{7D1D41CD-FBAE-4CBF-91DC-E03A6E0AF56D}"/>
    <cellStyle name="Millares [0] 3 5 4 2 2 2" xfId="46249" xr:uid="{DA8BE703-B0C0-4D47-9D60-A6E80EB20DA9}"/>
    <cellStyle name="Millares [0] 3 5 4 2 3" xfId="13929" xr:uid="{87958393-EF01-4E97-AD3B-C4D19C870FEF}"/>
    <cellStyle name="Millares [0] 3 5 4 2 4" xfId="43853" xr:uid="{BA904D77-B086-4BD7-9D32-7EEF9BAF4DB5}"/>
    <cellStyle name="Millares [0] 3 5 4 2 5" xfId="48746" xr:uid="{85A069F9-E86D-4B07-B3D6-899F0CF44460}"/>
    <cellStyle name="Millares [0] 3 5 4 3" xfId="10127" xr:uid="{C821305F-7B85-4048-8DE3-1DA83F635C57}"/>
    <cellStyle name="Millares [0] 3 5 4 3 2" xfId="45287" xr:uid="{EBA8956E-7E40-4F05-86C8-BDBED266FC81}"/>
    <cellStyle name="Millares [0] 3 5 4 4" xfId="12967" xr:uid="{6901E3D4-3AF4-401C-BD46-3E5D5406B800}"/>
    <cellStyle name="Millares [0] 3 5 4 5" xfId="16310" xr:uid="{B73EC9D2-5009-4B63-9B98-1D074B9E03DE}"/>
    <cellStyle name="Millares [0] 3 5 4 6" xfId="16853" xr:uid="{0C3538B1-44E6-4B8E-B198-2F28EE63B1A6}"/>
    <cellStyle name="Millares [0] 3 5 4 7" xfId="17397" xr:uid="{DAFB329A-2FDB-40C9-A664-B0C766BB5280}"/>
    <cellStyle name="Millares [0] 3 5 4 8" xfId="30062" xr:uid="{2A9CABAB-145B-498F-B9D0-2060D08078A8}"/>
    <cellStyle name="Millares [0] 3 5 4 9" xfId="18090" xr:uid="{02460E4C-3470-4761-9E3D-40C396341F47}"/>
    <cellStyle name="Millares [0] 3 5 5" xfId="1982" xr:uid="{A4D21818-1D6D-440E-88EA-12674C208C95}"/>
    <cellStyle name="Millares [0] 3 5 5 2" xfId="10253" xr:uid="{DD961809-A8B3-4D4B-9A9F-7F5BA1C06DA7}"/>
    <cellStyle name="Millares [0] 3 5 5 2 2" xfId="45413" xr:uid="{AFAF6289-188F-4222-8811-9A158E2C587C}"/>
    <cellStyle name="Millares [0] 3 5 5 3" xfId="13093" xr:uid="{B6AED325-1582-47C4-9AD3-3EDBA98A0568}"/>
    <cellStyle name="Millares [0] 3 5 5 4" xfId="35943" xr:uid="{6B9F65BB-8D08-4F2E-8379-6EB1C562E2B1}"/>
    <cellStyle name="Millares [0] 3 5 5 5" xfId="43017" xr:uid="{5D250A76-76B4-40FF-8D89-652E77ACA0A9}"/>
    <cellStyle name="Millares [0] 3 5 5 6" xfId="47910" xr:uid="{3481B9EE-A780-4108-AEB6-58E9BE650E0C}"/>
    <cellStyle name="Millares [0] 3 5 6" xfId="2400" xr:uid="{D726E0A2-DE52-4B00-9D34-25309640861B}"/>
    <cellStyle name="Millares [0] 3 5 6 2" xfId="10671" xr:uid="{7588DF3B-AB73-44BD-92E2-89E0201BF769}"/>
    <cellStyle name="Millares [0] 3 5 6 2 2" xfId="45831" xr:uid="{0C1F6620-4DEE-4D27-9BF7-64E9659BE760}"/>
    <cellStyle name="Millares [0] 3 5 6 3" xfId="13511" xr:uid="{7CA9A479-049F-4197-97A1-4C6540F8939A}"/>
    <cellStyle name="Millares [0] 3 5 6 4" xfId="43435" xr:uid="{987E923A-5E93-41E7-8E7A-C8FE8C66F1C8}"/>
    <cellStyle name="Millares [0] 3 5 6 5" xfId="48328" xr:uid="{62469D25-117E-463A-A022-92653D8A9A00}"/>
    <cellStyle name="Millares [0] 3 5 7" xfId="2944" xr:uid="{3164618B-823C-4D6B-BACC-77167448B385}"/>
    <cellStyle name="Millares [0] 3 5 7 2" xfId="11215" xr:uid="{0C24E4A5-4261-4212-AC00-15CE8E65F12D}"/>
    <cellStyle name="Millares [0] 3 5 7 2 2" xfId="46375" xr:uid="{D990907D-BE9B-42FC-9078-B8138CB6F9AD}"/>
    <cellStyle name="Millares [0] 3 5 7 3" xfId="14055" xr:uid="{29346CC6-3D15-4EE3-A1BD-07CF6475F5FF}"/>
    <cellStyle name="Millares [0] 3 5 7 4" xfId="43979" xr:uid="{2ED35950-42DD-4DF1-95A1-875D5625CF3B}"/>
    <cellStyle name="Millares [0] 3 5 7 5" xfId="48872" xr:uid="{62CD5709-2C4A-433A-947E-304E53F0E08E}"/>
    <cellStyle name="Millares [0] 3 5 8" xfId="3446" xr:uid="{747131AC-FA05-4D68-854C-4A7B79641168}"/>
    <cellStyle name="Millares [0] 3 5 8 2" xfId="11687" xr:uid="{15107CEB-3216-4ECD-B68A-D024ACCE0114}"/>
    <cellStyle name="Millares [0] 3 5 8 3" xfId="14527" xr:uid="{3ABA29DA-A90A-43C1-B7A6-14DC87FBC7F9}"/>
    <cellStyle name="Millares [0] 3 5 8 4" xfId="44451" xr:uid="{4BF2208E-4705-4050-9624-45FD0E147690}"/>
    <cellStyle name="Millares [0] 3 5 8 5" xfId="49344" xr:uid="{C22A7B22-A5E2-4366-B6AD-0DA5795D2E6B}"/>
    <cellStyle name="Millares [0] 3 5 9" xfId="3952" xr:uid="{C75432DC-ADC7-41E2-A6B0-8C88E988D1A1}"/>
    <cellStyle name="Millares [0] 3 5 9 2" xfId="12088" xr:uid="{FE76BC81-1C39-49BA-8289-2965CE9D5FAB}"/>
    <cellStyle name="Millares [0] 3 5 9 3" xfId="14929" xr:uid="{0AD59AD8-92C1-4ACD-A414-13C2C12CC4C4}"/>
    <cellStyle name="Millares [0] 3 5 9 4" xfId="44869" xr:uid="{8125A326-467D-4C73-88BB-B6CBC8C92790}"/>
    <cellStyle name="Millares [0] 3 5 9 5" xfId="49745" xr:uid="{E151C687-C2B8-4AC6-99E0-B86D3F6C38EC}"/>
    <cellStyle name="Millares [0] 3 6" xfId="92" xr:uid="{00000000-0005-0000-0000-000040010000}"/>
    <cellStyle name="Millares [0] 3 6 10" xfId="9682" xr:uid="{3E9B214A-54A2-4629-BCC0-C4A88CE8672C}"/>
    <cellStyle name="Millares [0] 3 6 11" xfId="12522" xr:uid="{470DB83B-47AC-4BA2-92F4-8CD907CD68BD}"/>
    <cellStyle name="Millares [0] 3 6 12" xfId="15377" xr:uid="{AA0AC9CA-76FD-4A1C-AF1B-0480A8E6F7EB}"/>
    <cellStyle name="Millares [0] 3 6 13" xfId="15865" xr:uid="{2B0DBDC7-99A6-492F-8029-48BA5FB1FD16}"/>
    <cellStyle name="Millares [0] 3 6 14" xfId="16408" xr:uid="{15534EF4-EED6-4165-B001-644B2D43EF3F}"/>
    <cellStyle name="Millares [0] 3 6 15" xfId="16952" xr:uid="{DA6E40EC-1B5D-43E1-8572-579DFE65F854}"/>
    <cellStyle name="Millares [0] 3 6 16" xfId="17526" xr:uid="{538EF407-8EEB-49EE-9751-FEAC09BC107E}"/>
    <cellStyle name="Millares [0] 3 6 17" xfId="18123" xr:uid="{D26C0363-4228-4910-B666-C5E644EFD01B}"/>
    <cellStyle name="Millares [0] 3 6 18" xfId="42446" xr:uid="{42BB0A33-4E3C-4D75-9954-40E4631818F6}"/>
    <cellStyle name="Millares [0] 3 6 19" xfId="47339" xr:uid="{25DE0F76-47FC-4AA3-B2AD-78DF3B10CBB7}"/>
    <cellStyle name="Millares [0] 3 6 2" xfId="228" xr:uid="{00000000-0005-0000-0000-000041010000}"/>
    <cellStyle name="Millares [0] 3 6 2 10" xfId="16512" xr:uid="{D55601CC-07E6-42ED-A57E-18681E4D0127}"/>
    <cellStyle name="Millares [0] 3 6 2 11" xfId="17056" xr:uid="{0EFF3F46-93F4-4B88-AE42-51652C27238E}"/>
    <cellStyle name="Millares [0] 3 6 2 12" xfId="18502" xr:uid="{785D71F9-DD6C-463E-96A6-B29901B753B2}"/>
    <cellStyle name="Millares [0] 3 6 2 13" xfId="18135" xr:uid="{6B025473-B39D-49B3-88E2-8720066AE0A5}"/>
    <cellStyle name="Millares [0] 3 6 2 14" xfId="42550" xr:uid="{CAA48EA9-3EBD-4759-8160-D29A4EB89C21}"/>
    <cellStyle name="Millares [0] 3 6 2 15" xfId="47443" xr:uid="{2FFB582C-4E9C-41C9-8DC6-AD686EF4EA3B}"/>
    <cellStyle name="Millares [0] 3 6 2 2" xfId="455" xr:uid="{00000000-0005-0000-0000-000042010000}"/>
    <cellStyle name="Millares [0] 3 6 2 2 10" xfId="17268" xr:uid="{6644D2C7-4BB0-4208-8807-4DBE5ED565BB}"/>
    <cellStyle name="Millares [0] 3 6 2 2 11" xfId="41668" xr:uid="{24FB1BA2-676E-446A-BD84-4EEEDC7ABF64}"/>
    <cellStyle name="Millares [0] 3 6 2 2 12" xfId="17676" xr:uid="{ECF26271-057A-470A-B480-7E794730E70E}"/>
    <cellStyle name="Millares [0] 3 6 2 2 13" xfId="42762" xr:uid="{90B470DD-2577-4C11-BE29-878B28A25710}"/>
    <cellStyle name="Millares [0] 3 6 2 2 14" xfId="47655" xr:uid="{1E1BBEB5-799C-4240-A7DF-9D0EA140F0EB}"/>
    <cellStyle name="Millares [0] 3 6 2 2 2" xfId="2271" xr:uid="{91C27396-AAF3-477D-9F25-15585C8A54A0}"/>
    <cellStyle name="Millares [0] 3 6 2 2 2 2" xfId="10542" xr:uid="{B5B1AE42-5913-4721-B824-298402D7EB2E}"/>
    <cellStyle name="Millares [0] 3 6 2 2 2 2 2" xfId="45702" xr:uid="{2E1DD687-7A40-4DF9-8913-55532BBEE6D8}"/>
    <cellStyle name="Millares [0] 3 6 2 2 2 3" xfId="13382" xr:uid="{4EB79779-5F52-4CF6-92C8-12F2D9AB41AD}"/>
    <cellStyle name="Millares [0] 3 6 2 2 2 4" xfId="43306" xr:uid="{44794F56-704E-4DA8-A26A-222A412501BE}"/>
    <cellStyle name="Millares [0] 3 6 2 2 2 5" xfId="48199" xr:uid="{CD62AC36-26BD-4F99-8AA0-9D6C32A9471E}"/>
    <cellStyle name="Millares [0] 3 6 2 2 3" xfId="2689" xr:uid="{AA305DBD-1447-4CC5-886F-106DAF3D9ACE}"/>
    <cellStyle name="Millares [0] 3 6 2 2 3 2" xfId="10960" xr:uid="{5791D337-60F4-4A61-9D20-CC4EE8E792CF}"/>
    <cellStyle name="Millares [0] 3 6 2 2 3 2 2" xfId="46120" xr:uid="{55E0A947-0A6F-4C9C-BAB7-B7284B928DAC}"/>
    <cellStyle name="Millares [0] 3 6 2 2 3 3" xfId="13800" xr:uid="{EA711A32-7B6E-4C9D-BB37-7D58CA60CC6C}"/>
    <cellStyle name="Millares [0] 3 6 2 2 3 4" xfId="43724" xr:uid="{BE627727-9AA2-403F-B0A8-DD1F6010D5B0}"/>
    <cellStyle name="Millares [0] 3 6 2 2 3 5" xfId="48617" xr:uid="{EFB5E2AB-0037-49F9-996D-2961AE9D2F93}"/>
    <cellStyle name="Millares [0] 3 6 2 2 4" xfId="3233" xr:uid="{2C3B42EA-CE70-46AC-BCC6-E5C817A10351}"/>
    <cellStyle name="Millares [0] 3 6 2 2 4 2" xfId="11504" xr:uid="{B3FDC7EC-8721-4108-A5FA-A87AF7CAA160}"/>
    <cellStyle name="Millares [0] 3 6 2 2 4 2 2" xfId="46664" xr:uid="{522382DC-1753-4A6F-B826-1A7FBE7168AA}"/>
    <cellStyle name="Millares [0] 3 6 2 2 4 3" xfId="14344" xr:uid="{15FF2057-6E00-4AF0-9683-F2A2AC047A60}"/>
    <cellStyle name="Millares [0] 3 6 2 2 4 4" xfId="44268" xr:uid="{3A2BFE4C-26BE-46AD-A4EC-4E4CFAFF018C}"/>
    <cellStyle name="Millares [0] 3 6 2 2 4 5" xfId="49161" xr:uid="{0D7A5729-6E13-4EF8-8CA6-8E2156E48AEA}"/>
    <cellStyle name="Millares [0] 3 6 2 2 5" xfId="3735" xr:uid="{670E0675-1401-44A4-956C-7E9576311AEF}"/>
    <cellStyle name="Millares [0] 3 6 2 2 5 2" xfId="11976" xr:uid="{B812FE82-B379-41E7-8666-A6D9C9DB844F}"/>
    <cellStyle name="Millares [0] 3 6 2 2 5 3" xfId="14816" xr:uid="{4E5FFDB3-50DA-40F1-BB26-6C9656CB0125}"/>
    <cellStyle name="Millares [0] 3 6 2 2 5 4" xfId="44740" xr:uid="{6441BEDC-0994-495D-9E56-86B2A3A3F1CA}"/>
    <cellStyle name="Millares [0] 3 6 2 2 5 5" xfId="49633" xr:uid="{06E0BAE5-5673-4A29-AFAF-D76FC8C15E41}"/>
    <cellStyle name="Millares [0] 3 6 2 2 6" xfId="9998" xr:uid="{B88E391B-C483-4859-8644-88CBB4C1F871}"/>
    <cellStyle name="Millares [0] 3 6 2 2 6 2" xfId="45158" xr:uid="{D6D7A1F8-A385-4406-8702-FB9FDF4093FE}"/>
    <cellStyle name="Millares [0] 3 6 2 2 7" xfId="12838" xr:uid="{F610FF0B-6D0A-4C10-8424-7110124E292F}"/>
    <cellStyle name="Millares [0] 3 6 2 2 8" xfId="16181" xr:uid="{7311856A-0A94-4FDA-A458-BE22A1619303}"/>
    <cellStyle name="Millares [0] 3 6 2 2 9" xfId="16724" xr:uid="{942C6900-1821-440E-9528-C58D56698F9A}"/>
    <cellStyle name="Millares [0] 3 6 2 3" xfId="2059" xr:uid="{76F08946-84BB-4248-98DE-059435019F0C}"/>
    <cellStyle name="Millares [0] 3 6 2 3 2" xfId="10330" xr:uid="{EBD8C545-9E09-4CD3-B3E6-02468519168C}"/>
    <cellStyle name="Millares [0] 3 6 2 3 2 2" xfId="45490" xr:uid="{194152D2-3F72-41DE-AE9D-F911B8A5992E}"/>
    <cellStyle name="Millares [0] 3 6 2 3 3" xfId="13170" xr:uid="{82B563F1-6BD5-4371-ADB6-30983B59181A}"/>
    <cellStyle name="Millares [0] 3 6 2 3 4" xfId="43094" xr:uid="{AC939DFD-EEC3-46AB-BB1D-44074ABA7802}"/>
    <cellStyle name="Millares [0] 3 6 2 3 5" xfId="47987" xr:uid="{E57E74E1-3942-461F-94BD-DEF6C099A6EC}"/>
    <cellStyle name="Millares [0] 3 6 2 4" xfId="2477" xr:uid="{9E02F2A6-0E7F-4F7E-A3C1-C4D9A068671A}"/>
    <cellStyle name="Millares [0] 3 6 2 4 2" xfId="10748" xr:uid="{9C67E7E4-DAEA-44DD-BD1F-311A16F051BC}"/>
    <cellStyle name="Millares [0] 3 6 2 4 2 2" xfId="45908" xr:uid="{DBED0F65-3129-42FD-93BD-5947A80A1262}"/>
    <cellStyle name="Millares [0] 3 6 2 4 3" xfId="13588" xr:uid="{C2DC3B6B-E63C-42FC-9691-418E3F3AA78C}"/>
    <cellStyle name="Millares [0] 3 6 2 4 4" xfId="43512" xr:uid="{91B7FE80-9C24-4D68-873D-9AD1E3F88AAB}"/>
    <cellStyle name="Millares [0] 3 6 2 4 5" xfId="48405" xr:uid="{BCCC195A-1F10-4993-8D52-2DE55874ABF2}"/>
    <cellStyle name="Millares [0] 3 6 2 5" xfId="3021" xr:uid="{3BEAC910-E463-4BBB-8CC1-C7079A994DA1}"/>
    <cellStyle name="Millares [0] 3 6 2 5 2" xfId="11292" xr:uid="{2AE7C0B8-8A15-460C-943C-0202D3FF1CA8}"/>
    <cellStyle name="Millares [0] 3 6 2 5 2 2" xfId="46452" xr:uid="{00E14965-0EB6-4DA3-971E-0B41DB329C70}"/>
    <cellStyle name="Millares [0] 3 6 2 5 3" xfId="14132" xr:uid="{0BD294C5-0794-4CCC-9416-D3625E869966}"/>
    <cellStyle name="Millares [0] 3 6 2 5 4" xfId="44056" xr:uid="{40FAA3E2-C1D8-4E5B-8CBB-730D695CAD5B}"/>
    <cellStyle name="Millares [0] 3 6 2 5 5" xfId="48949" xr:uid="{6B83E470-A072-4B97-8B1A-84D136BE3992}"/>
    <cellStyle name="Millares [0] 3 6 2 6" xfId="3523" xr:uid="{AAC6B9C6-3E3E-46A7-BC89-3D7593463B8B}"/>
    <cellStyle name="Millares [0] 3 6 2 6 2" xfId="11764" xr:uid="{0A94FEB9-4DA1-4836-9B3C-65EC7D2A95BE}"/>
    <cellStyle name="Millares [0] 3 6 2 6 3" xfId="14604" xr:uid="{397C5D4F-96F4-4378-B9DC-BAC4C083EE69}"/>
    <cellStyle name="Millares [0] 3 6 2 6 4" xfId="44528" xr:uid="{D5EFD114-1418-4988-8B8D-EED645836265}"/>
    <cellStyle name="Millares [0] 3 6 2 6 5" xfId="49421" xr:uid="{55F9E341-18E1-4B3D-A15F-6B71EFB083F9}"/>
    <cellStyle name="Millares [0] 3 6 2 7" xfId="9786" xr:uid="{6A5124F7-145E-4139-B6C2-75C75E855FDB}"/>
    <cellStyle name="Millares [0] 3 6 2 7 2" xfId="44946" xr:uid="{AAD0307A-B033-4616-88A9-CA5D5AF1D753}"/>
    <cellStyle name="Millares [0] 3 6 2 8" xfId="12626" xr:uid="{17C93117-60E9-4D70-B0DC-9F364C6AB38B}"/>
    <cellStyle name="Millares [0] 3 6 2 9" xfId="15969" xr:uid="{1BD22EDE-F855-427C-9E0A-84C9927D73FD}"/>
    <cellStyle name="Millares [0] 3 6 3" xfId="354" xr:uid="{00000000-0005-0000-0000-000043010000}"/>
    <cellStyle name="Millares [0] 3 6 3 10" xfId="17168" xr:uid="{116E00A3-FA44-4A1D-A067-E3315148D08F}"/>
    <cellStyle name="Millares [0] 3 6 3 11" xfId="24210" xr:uid="{3A7C233F-2D91-431F-9CC0-BF664CED5BB9}"/>
    <cellStyle name="Millares [0] 3 6 3 12" xfId="17809" xr:uid="{23A814D7-E2A8-4450-AC3B-7479F0F643EC}"/>
    <cellStyle name="Millares [0] 3 6 3 13" xfId="42662" xr:uid="{3A51CE2B-8B89-4F46-AE5C-23FFD2358D41}"/>
    <cellStyle name="Millares [0] 3 6 3 14" xfId="47555" xr:uid="{397D4F4B-30D5-4E28-8F91-15F21037AD0A}"/>
    <cellStyle name="Millares [0] 3 6 3 2" xfId="2171" xr:uid="{6612A592-0CFD-44EE-991C-90E31551FF3F}"/>
    <cellStyle name="Millares [0] 3 6 3 2 2" xfId="10442" xr:uid="{C3E2CBB2-5019-422F-BFDC-D2310B9386E4}"/>
    <cellStyle name="Millares [0] 3 6 3 2 2 2" xfId="45602" xr:uid="{F182197A-72AF-40D0-9CF2-13B1C3D6BA4B}"/>
    <cellStyle name="Millares [0] 3 6 3 2 3" xfId="13282" xr:uid="{D4F968FA-D01B-4FA7-ABBD-5F90A3008426}"/>
    <cellStyle name="Millares [0] 3 6 3 2 4" xfId="43206" xr:uid="{2A4E3E1E-7532-4B67-8D3D-983EA97940C7}"/>
    <cellStyle name="Millares [0] 3 6 3 2 5" xfId="48099" xr:uid="{90CCC29B-0916-4417-8385-8AD54D83AD15}"/>
    <cellStyle name="Millares [0] 3 6 3 3" xfId="2589" xr:uid="{12B43130-C7FB-4AA3-8DA0-FB174664640E}"/>
    <cellStyle name="Millares [0] 3 6 3 3 2" xfId="10860" xr:uid="{7F230257-CD29-424A-BEFA-EAAEA5245420}"/>
    <cellStyle name="Millares [0] 3 6 3 3 2 2" xfId="46020" xr:uid="{627B1752-7A36-48BD-9EC7-7E6DA7B8FE0A}"/>
    <cellStyle name="Millares [0] 3 6 3 3 3" xfId="13700" xr:uid="{75F57DF6-B2CB-4108-9A37-9A5E3F05610B}"/>
    <cellStyle name="Millares [0] 3 6 3 3 4" xfId="43624" xr:uid="{8FAB5F1B-B07C-4699-8803-0B1A8B42F3F0}"/>
    <cellStyle name="Millares [0] 3 6 3 3 5" xfId="48517" xr:uid="{C872E285-0DAC-4446-8DED-8B1E2EAB594E}"/>
    <cellStyle name="Millares [0] 3 6 3 4" xfId="3133" xr:uid="{091688BD-E8C5-41BA-8A81-41C6DB59709C}"/>
    <cellStyle name="Millares [0] 3 6 3 4 2" xfId="11404" xr:uid="{1C34E4F3-4B2D-4358-873E-6669FCAEDC0F}"/>
    <cellStyle name="Millares [0] 3 6 3 4 2 2" xfId="46564" xr:uid="{1F0D5221-18CE-4BBC-9260-7B62F75A2227}"/>
    <cellStyle name="Millares [0] 3 6 3 4 3" xfId="14244" xr:uid="{236FD9A8-4019-425A-B24D-4A6C2C52D06F}"/>
    <cellStyle name="Millares [0] 3 6 3 4 4" xfId="44168" xr:uid="{74C7ED9A-25E6-44EF-B748-19B54E7E4514}"/>
    <cellStyle name="Millares [0] 3 6 3 4 5" xfId="49061" xr:uid="{3104A57E-EF6C-408F-9360-E573BAD1B311}"/>
    <cellStyle name="Millares [0] 3 6 3 5" xfId="3635" xr:uid="{D1825203-0D6F-4905-90A9-50532026F46C}"/>
    <cellStyle name="Millares [0] 3 6 3 5 2" xfId="11876" xr:uid="{408E9286-9FA8-493D-80D9-330E55A7AB2C}"/>
    <cellStyle name="Millares [0] 3 6 3 5 3" xfId="14716" xr:uid="{0D922FC3-91F9-4018-9634-B33703BDCD30}"/>
    <cellStyle name="Millares [0] 3 6 3 5 4" xfId="44640" xr:uid="{D5AF6774-6463-4FA0-9E64-82F5E073C257}"/>
    <cellStyle name="Millares [0] 3 6 3 5 5" xfId="49533" xr:uid="{555FFB59-35EE-43BF-86E3-647A5611D404}"/>
    <cellStyle name="Millares [0] 3 6 3 6" xfId="9898" xr:uid="{FD7F7EFB-4687-4BFB-B5AB-75A145553977}"/>
    <cellStyle name="Millares [0] 3 6 3 6 2" xfId="45058" xr:uid="{BD14E903-B193-4EEF-B934-7653635B9AA8}"/>
    <cellStyle name="Millares [0] 3 6 3 7" xfId="12738" xr:uid="{962464A4-50C9-4699-806E-A9A70F1FE845}"/>
    <cellStyle name="Millares [0] 3 6 3 8" xfId="16081" xr:uid="{F1E0AD58-7D0C-4813-9DA5-5B9FEF2A0111}"/>
    <cellStyle name="Millares [0] 3 6 3 9" xfId="16624" xr:uid="{BF8BC778-57A6-41F2-A5AE-5DEC9D82D461}"/>
    <cellStyle name="Millares [0] 3 6 4" xfId="557" xr:uid="{00000000-0005-0000-0000-000044010000}"/>
    <cellStyle name="Millares [0] 3 6 4 10" xfId="42864" xr:uid="{E6F4EB94-387A-4B6B-909B-740888A997C1}"/>
    <cellStyle name="Millares [0] 3 6 4 11" xfId="47757" xr:uid="{B132416E-AECC-49CB-AD8B-169B6AE55713}"/>
    <cellStyle name="Millares [0] 3 6 4 2" xfId="2791" xr:uid="{68F338AE-80F1-459B-9628-FBB2E7EB157F}"/>
    <cellStyle name="Millares [0] 3 6 4 2 2" xfId="11062" xr:uid="{2BC9A134-206C-41BD-8CB0-7DB2591FD3BA}"/>
    <cellStyle name="Millares [0] 3 6 4 2 2 2" xfId="46222" xr:uid="{CDCE77AF-8CE9-4E5B-9B70-6F48AE330917}"/>
    <cellStyle name="Millares [0] 3 6 4 2 3" xfId="13902" xr:uid="{F8200C7A-C92C-46F4-8594-37E6168FCAD5}"/>
    <cellStyle name="Millares [0] 3 6 4 2 4" xfId="43826" xr:uid="{9FC66DEC-66B3-4C6E-8F33-B86A87D16E37}"/>
    <cellStyle name="Millares [0] 3 6 4 2 5" xfId="48719" xr:uid="{B3E4453C-5CAC-4FCF-956F-C88A8EC03E7F}"/>
    <cellStyle name="Millares [0] 3 6 4 3" xfId="10100" xr:uid="{8AA91EFD-2A2F-40B8-BED1-921CC6676420}"/>
    <cellStyle name="Millares [0] 3 6 4 3 2" xfId="45260" xr:uid="{044004F9-7B45-411C-A595-6F8FD6DE8268}"/>
    <cellStyle name="Millares [0] 3 6 4 4" xfId="12940" xr:uid="{52777874-978F-4B02-B803-8918ED9FF0BE}"/>
    <cellStyle name="Millares [0] 3 6 4 5" xfId="16283" xr:uid="{F51C1E2A-BB3E-4AA4-B2C1-EEDDBFDA8B48}"/>
    <cellStyle name="Millares [0] 3 6 4 6" xfId="16826" xr:uid="{7641B39F-8B9E-415D-94FA-3065ABE972A7}"/>
    <cellStyle name="Millares [0] 3 6 4 7" xfId="17370" xr:uid="{96FF4F2A-0A73-4190-8695-AC85D8D0D19B}"/>
    <cellStyle name="Millares [0] 3 6 4 8" xfId="30088" xr:uid="{CC1617EF-ACDF-40B3-94C3-6CFFB09CD516}"/>
    <cellStyle name="Millares [0] 3 6 4 9" xfId="17875" xr:uid="{23F41828-B431-42AF-BCE0-442E5C434E9C}"/>
    <cellStyle name="Millares [0] 3 6 5" xfId="1955" xr:uid="{C3CCAB6A-D0BC-4228-9AAE-5FB04B9DC5E6}"/>
    <cellStyle name="Millares [0] 3 6 5 2" xfId="10226" xr:uid="{0DBDEBA6-D255-4C49-9910-CF64E70E88F6}"/>
    <cellStyle name="Millares [0] 3 6 5 2 2" xfId="45386" xr:uid="{2CBFF27E-CA9D-401D-87EF-78E107798339}"/>
    <cellStyle name="Millares [0] 3 6 5 3" xfId="13066" xr:uid="{D9BB08A1-EC02-4A6D-AD82-6BB72FF17223}"/>
    <cellStyle name="Millares [0] 3 6 5 4" xfId="35968" xr:uid="{6D27CCE4-BD0E-4BEE-9DF7-68EAA48FCF4F}"/>
    <cellStyle name="Millares [0] 3 6 5 5" xfId="42990" xr:uid="{EB852D66-FFF3-4325-9006-C8A61DE9E2F6}"/>
    <cellStyle name="Millares [0] 3 6 5 6" xfId="47883" xr:uid="{D3A7386D-AB07-49B9-9084-E2EEA983A3AE}"/>
    <cellStyle name="Millares [0] 3 6 6" xfId="2373" xr:uid="{55AE62FF-4C48-4380-B200-5752B615DBDE}"/>
    <cellStyle name="Millares [0] 3 6 6 2" xfId="10644" xr:uid="{A6896714-D3DB-4BE3-B366-2E491E8E2C2E}"/>
    <cellStyle name="Millares [0] 3 6 6 2 2" xfId="45804" xr:uid="{F247A40B-4C92-48FA-B373-7645918CBB3E}"/>
    <cellStyle name="Millares [0] 3 6 6 3" xfId="13484" xr:uid="{546262A3-B0D9-4DFE-B7C6-96C9702C0F70}"/>
    <cellStyle name="Millares [0] 3 6 6 4" xfId="43408" xr:uid="{5306E7A1-B7AC-43EC-BE28-05325CC39C86}"/>
    <cellStyle name="Millares [0] 3 6 6 5" xfId="48301" xr:uid="{CE761B41-FF8C-4BBC-A5F4-630AA2C95AA1}"/>
    <cellStyle name="Millares [0] 3 6 7" xfId="2917" xr:uid="{E7FC9E31-F6FF-4DC6-B4C2-4BD9591FF982}"/>
    <cellStyle name="Millares [0] 3 6 7 2" xfId="11188" xr:uid="{2A9B3EE5-61F3-48A1-AC53-64A38EFEADEE}"/>
    <cellStyle name="Millares [0] 3 6 7 2 2" xfId="46348" xr:uid="{B3BAFF41-0BC6-4FDC-BF89-D30252720C46}"/>
    <cellStyle name="Millares [0] 3 6 7 3" xfId="14028" xr:uid="{0CFF8E3E-C28F-4617-9C62-915289EFCA54}"/>
    <cellStyle name="Millares [0] 3 6 7 4" xfId="43952" xr:uid="{D1C7DA66-CB01-45EF-9565-0034E29CCEF5}"/>
    <cellStyle name="Millares [0] 3 6 7 5" xfId="48845" xr:uid="{674F5E0F-EDB6-4EB2-8A40-9643C1D63974}"/>
    <cellStyle name="Millares [0] 3 6 8" xfId="3419" xr:uid="{D2DC94D5-4091-4304-A8B9-643F6D1C934F}"/>
    <cellStyle name="Millares [0] 3 6 8 2" xfId="11660" xr:uid="{5C6AAFD5-5F87-4FD8-B8A7-072B65560452}"/>
    <cellStyle name="Millares [0] 3 6 8 3" xfId="14500" xr:uid="{7590C836-D183-40B2-BEB1-425D629422CD}"/>
    <cellStyle name="Millares [0] 3 6 8 4" xfId="44424" xr:uid="{19799FBF-F25D-46DC-933F-9F545EAEE8F3}"/>
    <cellStyle name="Millares [0] 3 6 8 5" xfId="49317" xr:uid="{95FD9268-4CC9-4106-9088-F3F9147FE436}"/>
    <cellStyle name="Millares [0] 3 6 9" xfId="3976" xr:uid="{9601369E-264C-48C1-A608-06FA2BE41660}"/>
    <cellStyle name="Millares [0] 3 6 9 2" xfId="12091" xr:uid="{E4519BDC-1CBD-4F87-AD9F-C90BF984D12D}"/>
    <cellStyle name="Millares [0] 3 6 9 3" xfId="14932" xr:uid="{F11082D6-B7C0-40E9-8EFB-BD5766221AB4}"/>
    <cellStyle name="Millares [0] 3 6 9 4" xfId="44842" xr:uid="{C78E0F5C-B18E-4919-9312-55A5641EEF53}"/>
    <cellStyle name="Millares [0] 3 6 9 5" xfId="49748" xr:uid="{99FA8167-F6A9-45DD-9B12-57A2B6401688}"/>
    <cellStyle name="Millares [0] 3 7" xfId="331" xr:uid="{00000000-0005-0000-0000-000045010000}"/>
    <cellStyle name="Millares [0] 3 7 10" xfId="15381" xr:uid="{CF05271A-1E12-46E2-96B1-B858E355C9E6}"/>
    <cellStyle name="Millares [0] 3 7 11" xfId="16062" xr:uid="{F3378F40-3D5F-430D-B775-62A0EA078A50}"/>
    <cellStyle name="Millares [0] 3 7 12" xfId="16605" xr:uid="{83EACC73-1DD1-418D-9A61-911D99875B9D}"/>
    <cellStyle name="Millares [0] 3 7 13" xfId="17149" xr:uid="{5831445D-FDEE-4732-8370-2A96FEDB2AF5}"/>
    <cellStyle name="Millares [0] 3 7 14" xfId="17530" xr:uid="{8498357C-4FCB-41CE-8189-7470936357F5}"/>
    <cellStyle name="Millares [0] 3 7 15" xfId="42643" xr:uid="{9B36A4B6-4523-4758-8406-02016CCA644A}"/>
    <cellStyle name="Millares [0] 3 7 16" xfId="47536" xr:uid="{2E8F9558-0442-4CD0-8379-488DAC8398D6}"/>
    <cellStyle name="Millares [0] 3 7 2" xfId="342" xr:uid="{00000000-0005-0000-0000-000046010000}"/>
    <cellStyle name="Millares [0] 3 7 2 2" xfId="41672" xr:uid="{181B1F73-B64F-4CF4-AD8F-002A8AB18378}"/>
    <cellStyle name="Millares [0] 3 7 2 3" xfId="18529" xr:uid="{69A56284-300D-4968-ACFD-8D3941769C9C}"/>
    <cellStyle name="Millares [0] 3 7 2 4" xfId="46846" xr:uid="{591F47DF-13E3-4D90-B501-34E0C414FCC8}"/>
    <cellStyle name="Millares [0] 3 7 2 5" xfId="47036" xr:uid="{9B89061E-5C02-42F5-9480-824AB9E390D5}"/>
    <cellStyle name="Millares [0] 3 7 3" xfId="2152" xr:uid="{07EFF197-03C6-4E80-A29B-AC85F17A5F25}"/>
    <cellStyle name="Millares [0] 3 7 3 2" xfId="10423" xr:uid="{3954D45B-019A-43C0-8434-8A75A270315A}"/>
    <cellStyle name="Millares [0] 3 7 3 2 2" xfId="45583" xr:uid="{1D62523D-15C5-43C9-BFEB-0C68D965FC2A}"/>
    <cellStyle name="Millares [0] 3 7 3 3" xfId="13263" xr:uid="{84CDAB32-30CB-4FCD-8849-FBB0C72E0939}"/>
    <cellStyle name="Millares [0] 3 7 3 4" xfId="24238" xr:uid="{8ACA52D2-972F-4906-AD48-43C090385618}"/>
    <cellStyle name="Millares [0] 3 7 3 5" xfId="43187" xr:uid="{43BF1A4D-D1E8-48CD-950D-DE8EE4DF5907}"/>
    <cellStyle name="Millares [0] 3 7 3 6" xfId="48080" xr:uid="{E68989AC-0C5A-44F9-BF18-86490AB810DC}"/>
    <cellStyle name="Millares [0] 3 7 4" xfId="2570" xr:uid="{39D8984B-3F29-4B8F-AD60-2FA1BC1C15BE}"/>
    <cellStyle name="Millares [0] 3 7 4 2" xfId="10841" xr:uid="{7187FA76-AE65-4A83-BA94-1BAA0E0ECE23}"/>
    <cellStyle name="Millares [0] 3 7 4 2 2" xfId="46001" xr:uid="{87BA2E34-DDE4-4513-BC64-399A4F2B5446}"/>
    <cellStyle name="Millares [0] 3 7 4 3" xfId="13681" xr:uid="{AFFF4F81-72DD-4211-86EB-2BA958ABAC7F}"/>
    <cellStyle name="Millares [0] 3 7 4 4" xfId="30116" xr:uid="{87AADF37-B758-4092-A4ED-350B0785EFEE}"/>
    <cellStyle name="Millares [0] 3 7 4 5" xfId="43605" xr:uid="{799CDA6D-A8D6-4F4B-9618-7BF30D7F028D}"/>
    <cellStyle name="Millares [0] 3 7 4 6" xfId="48498" xr:uid="{23488E20-60EB-4AD7-872A-FB6EB370C69A}"/>
    <cellStyle name="Millares [0] 3 7 5" xfId="3114" xr:uid="{580D556D-67D8-4548-A308-A3354BFD8691}"/>
    <cellStyle name="Millares [0] 3 7 5 2" xfId="11385" xr:uid="{5685E57E-EEC2-4C3E-9CA0-29B3A81F4044}"/>
    <cellStyle name="Millares [0] 3 7 5 2 2" xfId="46545" xr:uid="{279C6951-22B3-4A50-815B-EA24EBE9A064}"/>
    <cellStyle name="Millares [0] 3 7 5 3" xfId="14225" xr:uid="{FEF2487A-44BE-4724-9F78-0379A1451841}"/>
    <cellStyle name="Millares [0] 3 7 5 4" xfId="35996" xr:uid="{6552C4BF-C38B-4DE9-8AC2-30A4B69864C0}"/>
    <cellStyle name="Millares [0] 3 7 5 5" xfId="44149" xr:uid="{1F7FF330-E70F-4284-A66C-B5041263DD9C}"/>
    <cellStyle name="Millares [0] 3 7 5 6" xfId="49042" xr:uid="{671DBE6F-C1B6-4931-9165-D77C7299135B}"/>
    <cellStyle name="Millares [0] 3 7 6" xfId="3616" xr:uid="{BF626736-71B5-4D79-9125-167BA3FF1E15}"/>
    <cellStyle name="Millares [0] 3 7 6 2" xfId="11857" xr:uid="{145805B9-41EC-418E-BB06-8F54E473E2CF}"/>
    <cellStyle name="Millares [0] 3 7 6 3" xfId="14697" xr:uid="{FF3D467A-96DD-4D69-9A75-165C74E991ED}"/>
    <cellStyle name="Millares [0] 3 7 6 4" xfId="44621" xr:uid="{0D7DBB56-95EA-477C-9CB5-DF4A1950D244}"/>
    <cellStyle name="Millares [0] 3 7 6 5" xfId="46847" xr:uid="{80028161-E512-465C-AFAB-F55A223E86DF}"/>
    <cellStyle name="Millares [0] 3 7 6 6" xfId="47065" xr:uid="{BE9C21E8-30D6-4AFF-BF06-9A108418B1F4}"/>
    <cellStyle name="Millares [0] 3 7 6 7" xfId="49514" xr:uid="{B41275DB-F0F8-42A3-8C4D-CF4B2978019A}"/>
    <cellStyle name="Millares [0] 3 7 7" xfId="4002" xr:uid="{7BE9C98C-19C2-498F-86D5-D163185D0C05}"/>
    <cellStyle name="Millares [0] 3 7 7 2" xfId="12095" xr:uid="{D6B85540-8110-420B-A0C5-2A3B26C86BB4}"/>
    <cellStyle name="Millares [0] 3 7 7 3" xfId="14936" xr:uid="{96348388-564D-4463-8F8E-342EEAEF4C15}"/>
    <cellStyle name="Millares [0] 3 7 7 4" xfId="45039" xr:uid="{39281661-2A7C-46B8-8BD7-94194C7934B4}"/>
    <cellStyle name="Millares [0] 3 7 7 5" xfId="49752" xr:uid="{F5277D37-1565-4657-B117-B8FC8AFA2221}"/>
    <cellStyle name="Millares [0] 3 7 8" xfId="9879" xr:uid="{FA562959-68B8-4C46-8939-EB3FEE961365}"/>
    <cellStyle name="Millares [0] 3 7 9" xfId="12719" xr:uid="{35982BA0-B623-4ABC-8F40-D90B77359074}"/>
    <cellStyle name="Millares [0] 3 8" xfId="339" xr:uid="{00000000-0005-0000-0000-000047010000}"/>
    <cellStyle name="Millares [0] 3 8 10" xfId="16069" xr:uid="{8F41877E-4B07-4BB7-8234-25B6ADEEFCDC}"/>
    <cellStyle name="Millares [0] 3 8 11" xfId="16612" xr:uid="{E683FA1F-4278-435B-8C64-DAFCCA64AF9B}"/>
    <cellStyle name="Millares [0] 3 8 12" xfId="17156" xr:uid="{10D6E9D8-46BB-4E60-99D9-0E4A76CAF71B}"/>
    <cellStyle name="Millares [0] 3 8 13" xfId="17830" xr:uid="{78884129-9E94-4B7C-96AC-2E51D8ED83BA}"/>
    <cellStyle name="Millares [0] 3 8 14" xfId="18212" xr:uid="{F93E763C-6DB6-4F60-BE74-FB12941FBFC0}"/>
    <cellStyle name="Millares [0] 3 8 15" xfId="42650" xr:uid="{F52FC973-3642-424F-A16C-FEF60E0626B9}"/>
    <cellStyle name="Millares [0] 3 8 16" xfId="47543" xr:uid="{B642AAEA-9795-4582-BA8F-5D5E97133E54}"/>
    <cellStyle name="Millares [0] 3 8 2" xfId="2159" xr:uid="{5D9EFED1-494F-4E78-9256-F5DE50A78F02}"/>
    <cellStyle name="Millares [0] 3 8 2 2" xfId="10430" xr:uid="{94986CFB-9BB9-4A5F-80E9-809C759595AE}"/>
    <cellStyle name="Millares [0] 3 8 2 2 2" xfId="41830" xr:uid="{4208EE2A-CC87-490B-B1C7-21036BBA745B}"/>
    <cellStyle name="Millares [0] 3 8 2 2 3" xfId="45590" xr:uid="{8B30D971-2E89-4E4F-8D5A-DBBAD5C9638D}"/>
    <cellStyle name="Millares [0] 3 8 2 3" xfId="13270" xr:uid="{A23EA86C-1725-414A-84D3-56B0C9BE4B69}"/>
    <cellStyle name="Millares [0] 3 8 2 4" xfId="20757" xr:uid="{A4A99ACB-DF2F-46C3-9773-0C8C873C2BEC}"/>
    <cellStyle name="Millares [0] 3 8 2 5" xfId="43194" xr:uid="{39147CE8-D511-4651-AE38-4E649A271308}"/>
    <cellStyle name="Millares [0] 3 8 2 6" xfId="48087" xr:uid="{51F2E374-B930-4EE9-A8D8-DA619DECFE5F}"/>
    <cellStyle name="Millares [0] 3 8 3" xfId="2577" xr:uid="{0BBB8B59-D777-4CDD-AB84-494015FC74ED}"/>
    <cellStyle name="Millares [0] 3 8 3 2" xfId="10848" xr:uid="{69D1EDCA-7FF7-49F8-8C95-E960AE1DC9F5}"/>
    <cellStyle name="Millares [0] 3 8 3 2 2" xfId="46008" xr:uid="{78A475A7-A575-4B47-824B-DDE6DD9D79A6}"/>
    <cellStyle name="Millares [0] 3 8 3 3" xfId="13688" xr:uid="{7F83F603-BE13-4050-8D34-65A53869B537}"/>
    <cellStyle name="Millares [0] 3 8 3 4" xfId="26566" xr:uid="{BC9CA3BC-7DEA-4249-B3EB-06EAB61B0854}"/>
    <cellStyle name="Millares [0] 3 8 3 5" xfId="43612" xr:uid="{6E02CDA3-E3F6-491B-809B-8582A3DB9BE6}"/>
    <cellStyle name="Millares [0] 3 8 3 6" xfId="48505" xr:uid="{599AEDCF-2BF0-48AF-A199-A2B861D402A3}"/>
    <cellStyle name="Millares [0] 3 8 4" xfId="3121" xr:uid="{7E8EE476-F0FA-421E-93FC-BC7FE3724BF3}"/>
    <cellStyle name="Millares [0] 3 8 4 2" xfId="11392" xr:uid="{0685DB60-B655-4182-8596-A1ECA7CDF408}"/>
    <cellStyle name="Millares [0] 3 8 4 2 2" xfId="46552" xr:uid="{E7718320-F18F-410D-B27B-906CB574B8A9}"/>
    <cellStyle name="Millares [0] 3 8 4 3" xfId="14232" xr:uid="{C3E80D00-C41A-4273-9E16-BA378DC3E61D}"/>
    <cellStyle name="Millares [0] 3 8 4 4" xfId="32441" xr:uid="{E57E8A25-13B2-42A4-B958-918E90D86729}"/>
    <cellStyle name="Millares [0] 3 8 4 5" xfId="44156" xr:uid="{C4C0AAC7-20EB-46EC-AABD-37F397E928BF}"/>
    <cellStyle name="Millares [0] 3 8 4 6" xfId="49049" xr:uid="{7ED09FF5-E690-4BF2-A243-1A7D20E712A8}"/>
    <cellStyle name="Millares [0] 3 8 5" xfId="3623" xr:uid="{8310179E-E74B-4EC8-ABB9-F3F68D8870CB}"/>
    <cellStyle name="Millares [0] 3 8 5 2" xfId="11864" xr:uid="{D45D99E2-E511-4D12-91B7-F1DDED999E24}"/>
    <cellStyle name="Millares [0] 3 8 5 2 2" xfId="47288" xr:uid="{A9896F66-5A08-431A-BCFC-6FC809DC9FFB}"/>
    <cellStyle name="Millares [0] 3 8 5 3" xfId="14704" xr:uid="{1C25DC5E-CEA5-4FD6-A07F-F206DA18D5FE}"/>
    <cellStyle name="Millares [0] 3 8 5 3 2" xfId="47200" xr:uid="{A607E3CC-072F-4B70-8F93-C9D8BB2D9122}"/>
    <cellStyle name="Millares [0] 3 8 5 4" xfId="38306" xr:uid="{93BBDEB9-9058-4D12-9A68-067269AFDD8E}"/>
    <cellStyle name="Millares [0] 3 8 5 5" xfId="44628" xr:uid="{02867700-FB69-4DF9-9ED1-3261D24F613C}"/>
    <cellStyle name="Millares [0] 3 8 5 6" xfId="46848" xr:uid="{269A1896-3AF7-4994-AF33-10C88C8242D7}"/>
    <cellStyle name="Millares [0] 3 8 5 7" xfId="49521" xr:uid="{166E887D-A06D-4533-B4E5-F785E7100F31}"/>
    <cellStyle name="Millares [0] 3 8 6" xfId="6316" xr:uid="{F6265DF1-A6C8-41A8-B271-103377C5BCDA}"/>
    <cellStyle name="Millares [0] 3 8 6 2" xfId="12253" xr:uid="{291033E8-A96E-4F35-844C-A7CDBFA006A4}"/>
    <cellStyle name="Millares [0] 3 8 6 3" xfId="15094" xr:uid="{8E60F93C-D281-4057-B535-53AFCEB1917D}"/>
    <cellStyle name="Millares [0] 3 8 6 4" xfId="45046" xr:uid="{6819C4B0-4C7C-47DD-B1BA-CE0044092CB9}"/>
    <cellStyle name="Millares [0] 3 8 6 5" xfId="49910" xr:uid="{F58BD70F-FB86-486F-935F-69ABE1BE58EF}"/>
    <cellStyle name="Millares [0] 3 8 7" xfId="9886" xr:uid="{342743DB-47D8-4CAA-A62A-1AA50BCBE5DF}"/>
    <cellStyle name="Millares [0] 3 8 8" xfId="12726" xr:uid="{5BBE7A76-7FD9-45A0-A021-A5626385A656}"/>
    <cellStyle name="Millares [0] 3 8 9" xfId="15541" xr:uid="{18C733F3-C30B-4936-A1DA-EF6CB75C2DD1}"/>
    <cellStyle name="Millares [0] 3 9" xfId="651" xr:uid="{00000000-0005-0000-0000-000048010000}"/>
    <cellStyle name="Millares [0] 3 9 10" xfId="17850" xr:uid="{E9FFD9C7-BAAE-47E2-A3CC-499442BC1F2F}"/>
    <cellStyle name="Millares [0] 3 9 11" xfId="42955" xr:uid="{F401947B-F6B7-483E-B6BD-BA7A2B040679}"/>
    <cellStyle name="Millares [0] 3 9 12" xfId="47848" xr:uid="{D07E378E-75AD-4A37-BB5C-E1C0C8ED830D}"/>
    <cellStyle name="Millares [0] 3 9 2" xfId="2882" xr:uid="{E296E4DE-05FE-4CD6-81D7-27693C9D7A1A}"/>
    <cellStyle name="Millares [0] 3 9 2 2" xfId="11153" xr:uid="{2F450037-32F1-410F-BD8C-BFC4919B2A4E}"/>
    <cellStyle name="Millares [0] 3 9 2 2 2" xfId="41843" xr:uid="{B027549C-F1D2-4957-8BCA-1CBE1EFCBB6A}"/>
    <cellStyle name="Millares [0] 3 9 2 2 3" xfId="46313" xr:uid="{DD98FBE9-B896-4612-9AE9-506067739E30}"/>
    <cellStyle name="Millares [0] 3 9 2 3" xfId="13993" xr:uid="{B03F3D1A-5AAE-4A9B-A076-09E78D6E1A10}"/>
    <cellStyle name="Millares [0] 3 9 2 4" xfId="20852" xr:uid="{E76FDC6B-A011-4223-969D-0B5C8597175C}"/>
    <cellStyle name="Millares [0] 3 9 2 5" xfId="43917" xr:uid="{3B68D6E6-8718-417D-8959-E450C0DFBFF7}"/>
    <cellStyle name="Millares [0] 3 9 2 6" xfId="48810" xr:uid="{AAD90CF7-0C63-48A5-B6F1-4131CADC8DF5}"/>
    <cellStyle name="Millares [0] 3 9 3" xfId="6411" xr:uid="{90F90F0E-8F04-4C20-A02D-7FA857F18AAF}"/>
    <cellStyle name="Millares [0] 3 9 3 2" xfId="12266" xr:uid="{1D738555-C819-4E89-AA5A-E6D9DF196165}"/>
    <cellStyle name="Millares [0] 3 9 3 3" xfId="15107" xr:uid="{D536C70A-9DDD-4197-A96C-C967CFE63F42}"/>
    <cellStyle name="Millares [0] 3 9 3 4" xfId="26661" xr:uid="{6DDF31E3-7098-4610-B2A7-9CC81D54030A}"/>
    <cellStyle name="Millares [0] 3 9 3 5" xfId="45351" xr:uid="{2272DCAA-5A97-4FF3-BA64-70B64A56FF5B}"/>
    <cellStyle name="Millares [0] 3 9 3 6" xfId="49923" xr:uid="{B53401E5-7CFB-4CE9-B363-7C94B26031B0}"/>
    <cellStyle name="Millares [0] 3 9 4" xfId="10191" xr:uid="{42914A9B-7E9F-433A-9903-EAA26AEEF9B3}"/>
    <cellStyle name="Millares [0] 3 9 4 2" xfId="32536" xr:uid="{B84224B2-B609-488A-8047-650BBE3A37F7}"/>
    <cellStyle name="Millares [0] 3 9 5" xfId="13031" xr:uid="{3E04CE9B-A409-48D2-965D-70AF614FFB9D}"/>
    <cellStyle name="Millares [0] 3 9 5 2" xfId="38400" xr:uid="{25A15B33-332E-4301-BBD3-331886F89B3B}"/>
    <cellStyle name="Millares [0] 3 9 6" xfId="15554" xr:uid="{8B7C556B-3E94-40E8-B30C-3A1C9AF034DF}"/>
    <cellStyle name="Millares [0] 3 9 7" xfId="16374" xr:uid="{789BC0CC-97CB-424D-B634-3221A96D0FBA}"/>
    <cellStyle name="Millares [0] 3 9 8" xfId="16917" xr:uid="{E8806912-1E23-4CC4-9AD6-AE05429DCE18}"/>
    <cellStyle name="Millares [0] 3 9 9" xfId="17461" xr:uid="{04C53ABA-8D7D-4CB1-BEA4-FC9D6A205404}"/>
    <cellStyle name="Millares [0] 30" xfId="15850" xr:uid="{4072AB6D-8DB0-4027-8651-1AEACD8ED2EF}"/>
    <cellStyle name="Millares [0] 30 2" xfId="18312" xr:uid="{0132D037-2755-4CC3-A543-3694131EA45D}"/>
    <cellStyle name="Millares [0] 31" xfId="16397" xr:uid="{04869145-F4A5-4F09-90F2-7E4EC2522D87}"/>
    <cellStyle name="Millares [0] 31 2" xfId="24024" xr:uid="{3256EFE5-65CF-49D4-86C1-DB16211776B8}"/>
    <cellStyle name="Millares [0] 32" xfId="16941" xr:uid="{B0B0C6A5-35A6-4F90-A881-21A55124F241}"/>
    <cellStyle name="Millares [0] 32 2" xfId="29902" xr:uid="{BC3F4DD7-C69D-47EF-999A-A0C1EE6E7FDC}"/>
    <cellStyle name="Millares [0] 33" xfId="35783" xr:uid="{CC8BF322-CEE3-49DC-9B41-748A23DDAEAE}"/>
    <cellStyle name="Millares [0] 34" xfId="42048" xr:uid="{B23BC311-A601-4E02-A658-C9539DDF203C}"/>
    <cellStyle name="Millares [0] 35" xfId="42084" xr:uid="{C1EBAC48-5FF1-4377-BF54-DA76CDEC6DAD}"/>
    <cellStyle name="Millares [0] 36" xfId="42435" xr:uid="{F57AB05D-912F-42BB-ACD9-0B1D59661B0A}"/>
    <cellStyle name="Millares [0] 37" xfId="47325" xr:uid="{158B4B73-CE70-4BC5-BE86-E0AB21CDA4B7}"/>
    <cellStyle name="Millares [0] 38" xfId="47328" xr:uid="{40E25514-6996-4E31-A0A7-1287719A9E11}"/>
    <cellStyle name="Millares [0] 39" xfId="50169" xr:uid="{221CD34F-2942-409D-BB60-80C004F5CB26}"/>
    <cellStyle name="Millares [0] 4" xfId="101" xr:uid="{00000000-0005-0000-0000-000049010000}"/>
    <cellStyle name="Millares [0] 4 10" xfId="1963" xr:uid="{D089B14B-6343-4DFF-BF97-804434BE764F}"/>
    <cellStyle name="Millares [0] 4 10 2" xfId="9092" xr:uid="{30D52C36-10B3-48BE-85D5-D53B60023CC8}"/>
    <cellStyle name="Millares [0] 4 10 2 2" xfId="12435" xr:uid="{E6876F38-EBC6-4E2F-86F6-907169A4C886}"/>
    <cellStyle name="Millares [0] 4 10 2 2 2" xfId="42012" xr:uid="{886B681D-7262-450B-BECC-67D09DD42AC8}"/>
    <cellStyle name="Millares [0] 4 10 2 2 3" xfId="23456" xr:uid="{07F3FA3A-84AE-46AD-8DC8-05F5383BED43}"/>
    <cellStyle name="Millares [0] 4 10 2 3" xfId="15276" xr:uid="{CADDA5BF-CA2A-437D-A9EE-317B9100F2C7}"/>
    <cellStyle name="Millares [0] 4 10 2 3 2" xfId="29323" xr:uid="{A671303F-DEED-4FD2-A2B1-83116497F6CB}"/>
    <cellStyle name="Millares [0] 4 10 2 4" xfId="15725" xr:uid="{CFF289E4-BAC4-4CEF-A811-CFEE47938B99}"/>
    <cellStyle name="Millares [0] 4 10 2 4 2" xfId="35205" xr:uid="{EBC49729-EFE4-40D4-812C-0FCF336DB2E1}"/>
    <cellStyle name="Millares [0] 4 10 2 5" xfId="41066" xr:uid="{AB667B1C-AB3A-4B14-BBFE-AAE9FC55752D}"/>
    <cellStyle name="Millares [0] 4 10 2 6" xfId="18202" xr:uid="{1C07BD48-C582-4C40-900D-54F62F5E132F}"/>
    <cellStyle name="Millares [0] 4 10 2 7" xfId="45394" xr:uid="{EE381F0F-4BEA-4536-9312-0ED7D00C8C56}"/>
    <cellStyle name="Millares [0] 4 10 2 8" xfId="50092" xr:uid="{24EDB1E3-4179-46B9-B1A8-2716398ADFC9}"/>
    <cellStyle name="Millares [0] 4 10 3" xfId="6223" xr:uid="{BEB9043A-E2A9-4230-BF6A-17C9B58C578A}"/>
    <cellStyle name="Millares [0] 4 10 3 2" xfId="12248" xr:uid="{D391D419-0C4D-40EF-9527-0CD2EF711716}"/>
    <cellStyle name="Millares [0] 4 10 3 2 2" xfId="41825" xr:uid="{95926344-FAEB-4FD9-90F9-EA96B13D6937}"/>
    <cellStyle name="Millares [0] 4 10 3 3" xfId="15089" xr:uid="{5950613B-0BEF-4B6D-8A5F-E100654741CA}"/>
    <cellStyle name="Millares [0] 4 10 3 4" xfId="20669" xr:uid="{D10EE252-D84F-4D69-9FD2-53344C71BE28}"/>
    <cellStyle name="Millares [0] 4 10 3 5" xfId="49905" xr:uid="{783CABE9-15AB-443B-B8EE-97AE78C8E64D}"/>
    <cellStyle name="Millares [0] 4 10 4" xfId="10234" xr:uid="{DF6ACBA1-05E7-4CE8-AEAB-05F2DE621954}"/>
    <cellStyle name="Millares [0] 4 10 4 2" xfId="26473" xr:uid="{333F4339-A47E-48A0-96CC-DF18D0FBE525}"/>
    <cellStyle name="Millares [0] 4 10 5" xfId="13074" xr:uid="{F13363B0-F383-4068-8379-1D22726F8118}"/>
    <cellStyle name="Millares [0] 4 10 5 2" xfId="32348" xr:uid="{81D13AE4-CEF4-4172-9AE6-D84691B632A7}"/>
    <cellStyle name="Millares [0] 4 10 6" xfId="15536" xr:uid="{51AFE1AA-6BC3-4736-AD30-8AE2FA17365B}"/>
    <cellStyle name="Millares [0] 4 10 6 2" xfId="38213" xr:uid="{5BD107BB-9AB2-4819-8DF2-83BD7649411C}"/>
    <cellStyle name="Millares [0] 4 10 7" xfId="17819" xr:uid="{63634003-0321-46C9-86FF-730218756360}"/>
    <cellStyle name="Millares [0] 4 10 8" xfId="42998" xr:uid="{3CD2C583-27E4-4863-8435-5021845DB9E8}"/>
    <cellStyle name="Millares [0] 4 10 9" xfId="47891" xr:uid="{BEDC21B7-4063-424A-8DF3-BFD0BA0CD360}"/>
    <cellStyle name="Millares [0] 4 11" xfId="2381" xr:uid="{A2F8E6DB-C5CD-4E68-B393-AE6CBEFF0B40}"/>
    <cellStyle name="Millares [0] 4 11 2" xfId="9184" xr:uid="{8CD43329-6C57-4B80-A06F-7F8E9ED62408}"/>
    <cellStyle name="Millares [0] 4 11 2 2" xfId="12439" xr:uid="{C81F6F4C-EE6E-4B64-825F-53C1EEB4CF66}"/>
    <cellStyle name="Millares [0] 4 11 2 2 2" xfId="42016" xr:uid="{7A81BDF1-161B-4375-896A-E5D5ADD7E594}"/>
    <cellStyle name="Millares [0] 4 11 2 2 3" xfId="23548" xr:uid="{64D4254A-816D-4E24-9436-8777DA5969EA}"/>
    <cellStyle name="Millares [0] 4 11 2 3" xfId="15280" xr:uid="{87190A48-9889-49FE-B6B8-88B23E5BD867}"/>
    <cellStyle name="Millares [0] 4 11 2 3 2" xfId="29415" xr:uid="{F1E0D426-8A03-4F64-AFC3-C118336F64F7}"/>
    <cellStyle name="Millares [0] 4 11 2 4" xfId="15729" xr:uid="{618D9CAC-2469-4CEB-873C-8104F0586FD8}"/>
    <cellStyle name="Millares [0] 4 11 2 4 2" xfId="35297" xr:uid="{A3FEEBC3-F0C0-4267-917E-E52FD72D4514}"/>
    <cellStyle name="Millares [0] 4 11 2 5" xfId="41156" xr:uid="{D5F57E23-BDB1-48EC-A1BA-6891E1442FE4}"/>
    <cellStyle name="Millares [0] 4 11 2 6" xfId="18213" xr:uid="{9C051F40-B3D7-4190-A512-54ECFD77452E}"/>
    <cellStyle name="Millares [0] 4 11 2 7" xfId="45812" xr:uid="{D7B19CFC-7378-4683-A4A4-6944FB5B4DCF}"/>
    <cellStyle name="Millares [0] 4 11 2 8" xfId="50096" xr:uid="{7597867F-397A-48E5-8966-6F78EDED2307}"/>
    <cellStyle name="Millares [0] 4 11 3" xfId="6317" xr:uid="{ED1D68CF-3662-482A-9865-9EF3BC526FCF}"/>
    <cellStyle name="Millares [0] 4 11 3 2" xfId="12254" xr:uid="{807E9BB8-148A-464F-90E6-C32FA2068B22}"/>
    <cellStyle name="Millares [0] 4 11 3 2 2" xfId="41831" xr:uid="{24E6C574-E2FD-4FB1-A7DD-1DDEF3AAC973}"/>
    <cellStyle name="Millares [0] 4 11 3 3" xfId="15095" xr:uid="{D1854B4C-0123-477F-BE42-4950A385B3D6}"/>
    <cellStyle name="Millares [0] 4 11 3 4" xfId="20758" xr:uid="{991793D2-AD31-4402-B6A2-1D0B553BB252}"/>
    <cellStyle name="Millares [0] 4 11 3 5" xfId="49911" xr:uid="{9546FA43-3460-4246-871C-E4C810BA5F12}"/>
    <cellStyle name="Millares [0] 4 11 4" xfId="10652" xr:uid="{DB0C8BDB-0A64-45B8-9091-323F5D31627A}"/>
    <cellStyle name="Millares [0] 4 11 4 2" xfId="26567" xr:uid="{C7CB4B7D-97AA-42D7-BFE0-028A12FD99CB}"/>
    <cellStyle name="Millares [0] 4 11 5" xfId="13492" xr:uid="{5677F8C8-F0A3-42C0-85F9-A557051E1FE1}"/>
    <cellStyle name="Millares [0] 4 11 5 2" xfId="32442" xr:uid="{37326250-89F0-4587-877C-6713F65B5A16}"/>
    <cellStyle name="Millares [0] 4 11 6" xfId="15542" xr:uid="{13D0AC5B-BE4D-456F-A187-5F0A5AFE3298}"/>
    <cellStyle name="Millares [0] 4 11 6 2" xfId="38307" xr:uid="{84BBC427-9DBF-45FE-B8B6-40B4B9037661}"/>
    <cellStyle name="Millares [0] 4 11 7" xfId="17831" xr:uid="{23FCE5B9-F8B3-4CBC-A1DF-9A77601DCDFE}"/>
    <cellStyle name="Millares [0] 4 11 8" xfId="43416" xr:uid="{19C08475-3BA9-4091-A4FD-5F8D115DA1BB}"/>
    <cellStyle name="Millares [0] 4 11 9" xfId="48309" xr:uid="{1DF587DE-F56D-49D4-B814-D2BF6F911831}"/>
    <cellStyle name="Millares [0] 4 12" xfId="2925" xr:uid="{3187B448-192E-4ACB-AAD6-FAEAFFB1775B}"/>
    <cellStyle name="Millares [0] 4 12 2" xfId="9303" xr:uid="{0DA0E161-E75C-48D9-910A-739354C5CFE1}"/>
    <cellStyle name="Millares [0] 4 12 2 2" xfId="12449" xr:uid="{62702048-60EE-47D7-BAC0-7B00F01F12E6}"/>
    <cellStyle name="Millares [0] 4 12 2 2 2" xfId="42026" xr:uid="{3BF01343-6C4D-4450-A424-D8E7E814B9F7}"/>
    <cellStyle name="Millares [0] 4 12 2 2 3" xfId="23666" xr:uid="{72D02463-26DD-45AF-B9B7-ACB928B5D1C1}"/>
    <cellStyle name="Millares [0] 4 12 2 3" xfId="15290" xr:uid="{0B443E5F-0DF3-421F-A0CA-1AB37C8CA103}"/>
    <cellStyle name="Millares [0] 4 12 2 3 2" xfId="29534" xr:uid="{2442DDE5-045D-4A0C-8B7C-E65A13CD4859}"/>
    <cellStyle name="Millares [0] 4 12 2 4" xfId="15740" xr:uid="{75FCAD6C-F03C-4B0E-8DC8-5A3732146517}"/>
    <cellStyle name="Millares [0] 4 12 2 4 2" xfId="35416" xr:uid="{A6EE26F5-B299-40D8-9DFB-2EB50A91F6AB}"/>
    <cellStyle name="Millares [0] 4 12 2 5" xfId="41275" xr:uid="{ABF60133-9D0B-45FE-A310-036A13A5EAB0}"/>
    <cellStyle name="Millares [0] 4 12 2 6" xfId="18230" xr:uid="{FEE4BA3C-4736-4DDE-9C47-0DDD16DBC72A}"/>
    <cellStyle name="Millares [0] 4 12 2 7" xfId="46356" xr:uid="{D647CBBA-4E25-4D30-8864-750FF4866099}"/>
    <cellStyle name="Millares [0] 4 12 2 8" xfId="50106" xr:uid="{9E592647-0ACA-4147-9135-5DE213F841CB}"/>
    <cellStyle name="Millares [0] 4 12 3" xfId="6442" xr:uid="{77BB117B-E4F0-4091-84EF-D992BAD07B1F}"/>
    <cellStyle name="Millares [0] 4 12 3 2" xfId="12270" xr:uid="{DE69BF48-8915-4A82-9031-02D2EC4BB75B}"/>
    <cellStyle name="Millares [0] 4 12 3 2 2" xfId="41847" xr:uid="{961A244B-0D5C-4344-863A-EA1392CFF8BD}"/>
    <cellStyle name="Millares [0] 4 12 3 3" xfId="15111" xr:uid="{5505DF12-857D-49B9-A494-3C544C6D0747}"/>
    <cellStyle name="Millares [0] 4 12 3 4" xfId="20882" xr:uid="{B2DB4BDC-580C-4438-B7E2-709995AD149E}"/>
    <cellStyle name="Millares [0] 4 12 3 5" xfId="49927" xr:uid="{62ED7C3A-021E-424E-B62A-B1CDE8A5E47C}"/>
    <cellStyle name="Millares [0] 4 12 4" xfId="11196" xr:uid="{B7243799-D412-4617-AF43-AC57EE8E8A8E}"/>
    <cellStyle name="Millares [0] 4 12 4 2" xfId="26692" xr:uid="{69C017E6-4C81-4DBD-A5E4-AA964D9EF1AB}"/>
    <cellStyle name="Millares [0] 4 12 5" xfId="14036" xr:uid="{F2DA9CB9-467D-49DA-B243-D46B9648339E}"/>
    <cellStyle name="Millares [0] 4 12 5 2" xfId="32567" xr:uid="{5F823EF5-0AB4-4893-89B9-61B905832403}"/>
    <cellStyle name="Millares [0] 4 12 6" xfId="15558" xr:uid="{3436C5ED-FCE8-4FD8-BEF3-950A2CAC657E}"/>
    <cellStyle name="Millares [0] 4 12 6 2" xfId="38431" xr:uid="{8A2AB13A-F299-466D-8BD8-AC8D2F22D129}"/>
    <cellStyle name="Millares [0] 4 12 7" xfId="17855" xr:uid="{F8FEC2A3-9D53-4BA7-805B-7358CCA36E8F}"/>
    <cellStyle name="Millares [0] 4 12 8" xfId="43960" xr:uid="{4A358236-6015-40F0-B7D1-0AF4821D624E}"/>
    <cellStyle name="Millares [0] 4 12 9" xfId="48853" xr:uid="{6013D5AA-2B07-44FB-AD0C-449CE6F16D8D}"/>
    <cellStyle name="Millares [0] 4 13" xfId="3358" xr:uid="{29DE68BE-CB56-4C23-B8AF-91C6BE93AD6A}"/>
    <cellStyle name="Millares [0] 4 13 2" xfId="6682" xr:uid="{C13F6ADC-38BB-4B15-BBD0-AF7BC1EEE552}"/>
    <cellStyle name="Millares [0] 4 13 2 2" xfId="12275" xr:uid="{279411BF-2001-4E58-B868-54F6B9ABA0D8}"/>
    <cellStyle name="Millares [0] 4 13 2 2 2" xfId="41852" xr:uid="{EBDD82A6-A5E0-44C1-B0FC-487E139AFE8E}"/>
    <cellStyle name="Millares [0] 4 13 2 3" xfId="15116" xr:uid="{5757A5EC-98B8-4654-B256-44AFBB60A156}"/>
    <cellStyle name="Millares [0] 4 13 2 4" xfId="21111" xr:uid="{FC865330-CE6F-49D2-BFA9-D93F8EDEB12B}"/>
    <cellStyle name="Millares [0] 4 13 2 5" xfId="46770" xr:uid="{1E667A7A-CC59-4453-8005-F84FFD7B62BB}"/>
    <cellStyle name="Millares [0] 4 13 2 6" xfId="49932" xr:uid="{3D15CF54-9EE5-4A94-896B-38D679CEC99B}"/>
    <cellStyle name="Millares [0] 4 13 3" xfId="11610" xr:uid="{B27C6A36-EE1C-48D1-B73F-05F53220A28E}"/>
    <cellStyle name="Millares [0] 4 13 3 2" xfId="26923" xr:uid="{6F7CC3CB-379A-4ED8-9806-8C1BA56DFE75}"/>
    <cellStyle name="Millares [0] 4 13 4" xfId="14450" xr:uid="{E450C6D9-0135-4E9A-A9FC-48B2D7CC406A}"/>
    <cellStyle name="Millares [0] 4 13 4 2" xfId="32798" xr:uid="{70477F8A-E0E8-46B0-97E4-8D015017D514}"/>
    <cellStyle name="Millares [0] 4 13 5" xfId="15563" xr:uid="{4AEEE72C-86FA-4770-81F4-8E896FDE28BB}"/>
    <cellStyle name="Millares [0] 4 13 5 2" xfId="38662" xr:uid="{A2190555-D34B-456A-A6C2-9988CA8ADF57}"/>
    <cellStyle name="Millares [0] 4 13 6" xfId="17884" xr:uid="{D83E7C7A-8438-4CEA-AEB9-B542D75D5A7C}"/>
    <cellStyle name="Millares [0] 4 13 7" xfId="44374" xr:uid="{57923A0B-E8AD-49E5-A836-4517682FAD99}"/>
    <cellStyle name="Millares [0] 4 13 8" xfId="49267" xr:uid="{86E31B5A-3025-4538-8839-FFE5CA8E6F8C}"/>
    <cellStyle name="Millares [0] 4 14" xfId="3427" xr:uid="{7C3FB57E-ABFA-425D-9A33-F14217C8CEFE}"/>
    <cellStyle name="Millares [0] 4 14 2" xfId="9553" xr:uid="{8975A5C7-8C13-43B1-8753-352913C1F8B0}"/>
    <cellStyle name="Millares [0] 4 14 2 2" xfId="12453" xr:uid="{EC9FC22D-9607-4ADD-A382-63D1445BD309}"/>
    <cellStyle name="Millares [0] 4 14 2 2 2" xfId="42030" xr:uid="{A209F75F-2956-4DCA-A468-1BE3FE7A10DD}"/>
    <cellStyle name="Millares [0] 4 14 2 3" xfId="15294" xr:uid="{E763F82E-61E0-4431-A8A2-91991EC79292}"/>
    <cellStyle name="Millares [0] 4 14 2 4" xfId="23915" xr:uid="{911D1F15-E9C0-4A4C-A37C-FDC4DBFC96BB}"/>
    <cellStyle name="Millares [0] 4 14 2 5" xfId="50110" xr:uid="{DE27E3D2-AB4C-4EF4-97A6-F1DD1634B822}"/>
    <cellStyle name="Millares [0] 4 14 3" xfId="11668" xr:uid="{433A0222-7056-49E4-BE92-1F351319675C}"/>
    <cellStyle name="Millares [0] 4 14 3 2" xfId="29785" xr:uid="{E4384115-138D-4BFB-AD75-13FF05692B69}"/>
    <cellStyle name="Millares [0] 4 14 4" xfId="14508" xr:uid="{0C1376A3-EE3D-4A8F-A375-B682C0C515F9}"/>
    <cellStyle name="Millares [0] 4 14 4 2" xfId="35667" xr:uid="{5587A9DE-5660-4F00-A13E-683A6C0A4F93}"/>
    <cellStyle name="Millares [0] 4 14 5" xfId="15744" xr:uid="{55495C7D-B6DB-424D-86F9-18BA11031FEE}"/>
    <cellStyle name="Millares [0] 4 14 5 2" xfId="41526" xr:uid="{C2BE849C-5EC4-4C84-8574-AB52068496F4}"/>
    <cellStyle name="Millares [0] 4 14 6" xfId="18257" xr:uid="{2868C566-5718-4E2E-95F8-82D5FC90CD1F}"/>
    <cellStyle name="Millares [0] 4 14 7" xfId="44432" xr:uid="{F1900EF3-EE8F-47F9-820C-B2507442A5C4}"/>
    <cellStyle name="Millares [0] 4 14 8" xfId="49325" xr:uid="{AA767055-C96A-4E1B-91D3-6E384ACE751E}"/>
    <cellStyle name="Millares [0] 4 15" xfId="3830" xr:uid="{53313B5B-FC50-4290-A305-6C0D583C4102}"/>
    <cellStyle name="Millares [0] 4 15 2" xfId="12067" xr:uid="{F4005542-C72B-49E0-96A5-48CC1DB5C309}"/>
    <cellStyle name="Millares [0] 4 15 2 2" xfId="41643" xr:uid="{716B64E7-4DC8-44A3-B8A5-CBFDCCC0E9A7}"/>
    <cellStyle name="Millares [0] 4 15 3" xfId="14908" xr:uid="{B2A5A707-3820-4637-B428-5848683CB8FE}"/>
    <cellStyle name="Millares [0] 4 15 4" xfId="15836" xr:uid="{4CB6290F-AC35-4268-97F1-C8B4D6565BD0}"/>
    <cellStyle name="Millares [0] 4 15 5" xfId="18280" xr:uid="{0E539882-CF9C-4686-9E99-1820CA0C4EE6}"/>
    <cellStyle name="Millares [0] 4 15 6" xfId="44850" xr:uid="{9B4DADB7-C6B0-4E8D-8A10-5115E03F2328}"/>
    <cellStyle name="Millares [0] 4 15 7" xfId="49724" xr:uid="{9F122737-D898-4118-B43B-949651C33FC7}"/>
    <cellStyle name="Millares [0] 4 16" xfId="9636" xr:uid="{3C70C238-6694-46B6-BA26-0AC89DBA93CD}"/>
    <cellStyle name="Millares [0] 4 16 2" xfId="12476" xr:uid="{CA86D855-2529-4529-8B7D-93E04DE6101B}"/>
    <cellStyle name="Millares [0] 4 16 3" xfId="15317" xr:uid="{89279B9D-6A0E-4508-A015-FB789674E5CF}"/>
    <cellStyle name="Millares [0] 4 16 4" xfId="18340" xr:uid="{C814CE84-0676-4745-A6EC-1DFF8DFDF16A}"/>
    <cellStyle name="Millares [0] 4 16 5" xfId="50133" xr:uid="{8EBD813D-C928-420F-B15F-7DCBC2E667D5}"/>
    <cellStyle name="Millares [0] 4 17" xfId="9690" xr:uid="{85A3F1E9-1391-45CC-8E3B-20956AD60EA5}"/>
    <cellStyle name="Millares [0] 4 17 2" xfId="24049" xr:uid="{6BFBBE83-C4F9-4759-A324-28AF8E587211}"/>
    <cellStyle name="Millares [0] 4 18" xfId="12530" xr:uid="{DC4740AC-1789-41B8-BEEF-E5BE96091961}"/>
    <cellStyle name="Millares [0] 4 18 2" xfId="29927" xr:uid="{69CF8550-5305-4F31-944E-FC687695D26E}"/>
    <cellStyle name="Millares [0] 4 19" xfId="15352" xr:uid="{E2C19846-EE20-491C-87C3-61FFD327EB4F}"/>
    <cellStyle name="Millares [0] 4 19 2" xfId="35808" xr:uid="{3C284978-0811-48BB-9EC5-8F1B17ACAB76}"/>
    <cellStyle name="Millares [0] 4 2" xfId="196" xr:uid="{00000000-0005-0000-0000-00004A010000}"/>
    <cellStyle name="Millares [0] 4 2 10" xfId="3496" xr:uid="{0464AC83-1076-4F05-BDC9-CD96DD461440}"/>
    <cellStyle name="Millares [0] 4 2 10 2" xfId="11737" xr:uid="{2BA5AE43-128D-4851-88A0-ABBCD76E2817}"/>
    <cellStyle name="Millares [0] 4 2 10 3" xfId="14577" xr:uid="{3400B3B7-7E9E-4BA7-9B17-64AD2C99DDD9}"/>
    <cellStyle name="Millares [0] 4 2 10 4" xfId="35866" xr:uid="{E9D7B7BC-6AA1-4A63-89F9-E42CC8E01122}"/>
    <cellStyle name="Millares [0] 4 2 10 5" xfId="44501" xr:uid="{882D8650-9EFC-4EDC-BB04-DDF630948EA8}"/>
    <cellStyle name="Millares [0] 4 2 10 6" xfId="49394" xr:uid="{FE9ED681-C3E5-4A19-BB92-732B456ACBC7}"/>
    <cellStyle name="Millares [0] 4 2 11" xfId="3876" xr:uid="{0539321F-EDC3-4516-95E1-15E05A6107AB}"/>
    <cellStyle name="Millares [0] 4 2 11 2" xfId="12076" xr:uid="{501EB382-A6D4-42C2-960C-351A30AF1F44}"/>
    <cellStyle name="Millares [0] 4 2 11 3" xfId="14917" xr:uid="{D59D5FF1-7798-4A8C-9FC5-C5E08CDC28BD}"/>
    <cellStyle name="Millares [0] 4 2 11 4" xfId="44919" xr:uid="{42C10A09-6631-417F-A082-6062CE8ED613}"/>
    <cellStyle name="Millares [0] 4 2 11 5" xfId="49733" xr:uid="{6155954B-93F8-412E-BD46-B293C19BA835}"/>
    <cellStyle name="Millares [0] 4 2 12" xfId="9759" xr:uid="{E54B22F0-4C40-410E-803B-CEA2AB4D311A}"/>
    <cellStyle name="Millares [0] 4 2 13" xfId="12599" xr:uid="{27CC1F3F-DD47-460A-81C1-3BC6CE0B8A2E}"/>
    <cellStyle name="Millares [0] 4 2 14" xfId="15362" xr:uid="{20119A55-1759-4D69-A793-928231BB89D5}"/>
    <cellStyle name="Millares [0] 4 2 15" xfId="15942" xr:uid="{B97B68D5-EBDE-474A-BED6-AB144E1E4921}"/>
    <cellStyle name="Millares [0] 4 2 16" xfId="16485" xr:uid="{E26294B1-5DEE-441F-80F8-F357CA473032}"/>
    <cellStyle name="Millares [0] 4 2 17" xfId="17029" xr:uid="{0A57CA15-F4D8-40DA-9407-7E441D808BD1}"/>
    <cellStyle name="Millares [0] 4 2 18" xfId="17504" xr:uid="{9F652F6E-ED13-4026-9F3D-02656F1779DA}"/>
    <cellStyle name="Millares [0] 4 2 19" xfId="42085" xr:uid="{02652376-B939-4AB5-AB3C-5DAFB3839EC9}"/>
    <cellStyle name="Millares [0] 4 2 2" xfId="305" xr:uid="{00000000-0005-0000-0000-00004B010000}"/>
    <cellStyle name="Millares [0] 4 2 2 10" xfId="15388" xr:uid="{0DF604FE-1E39-4AA0-B804-FD8C5A2C04D4}"/>
    <cellStyle name="Millares [0] 4 2 2 11" xfId="16046" xr:uid="{CC99AF47-81B5-47B6-B798-83AB58A698DF}"/>
    <cellStyle name="Millares [0] 4 2 2 12" xfId="16589" xr:uid="{D674D989-6688-4AF3-8866-99EE1B85D92F}"/>
    <cellStyle name="Millares [0] 4 2 2 13" xfId="17133" xr:uid="{7D3DD55C-D6AE-4278-B731-F56FBE4D46A3}"/>
    <cellStyle name="Millares [0] 4 2 2 14" xfId="17545" xr:uid="{FFD1E254-B67E-4BDC-97AF-65DFAFB3ACF4}"/>
    <cellStyle name="Millares [0] 4 2 2 15" xfId="42627" xr:uid="{9BBF65B9-D5C4-43EA-96F3-B7AF82A43CB7}"/>
    <cellStyle name="Millares [0] 4 2 2 16" xfId="47520" xr:uid="{1BA250C9-43B2-4C90-B8D3-7AF052AB4532}"/>
    <cellStyle name="Millares [0] 4 2 2 2" xfId="532" xr:uid="{00000000-0005-0000-0000-00004C010000}"/>
    <cellStyle name="Millares [0] 4 2 2 2 10" xfId="16258" xr:uid="{D9A76DA2-4857-4B5B-A6D5-49E9CFCC95C0}"/>
    <cellStyle name="Millares [0] 4 2 2 2 11" xfId="16801" xr:uid="{52DAAA08-4BC4-4D1F-9FE6-B3C3DB408E92}"/>
    <cellStyle name="Millares [0] 4 2 2 2 12" xfId="17345" xr:uid="{3656AE51-128E-4DF3-B093-AD716D078577}"/>
    <cellStyle name="Millares [0] 4 2 2 2 13" xfId="17608" xr:uid="{61DA0E31-865A-4C0A-A170-236B6159B951}"/>
    <cellStyle name="Millares [0] 4 2 2 2 14" xfId="42839" xr:uid="{829EC5AA-36A4-4ABC-A396-9A665E89325B}"/>
    <cellStyle name="Millares [0] 4 2 2 2 15" xfId="47732" xr:uid="{1C653128-2764-4EA6-9C5E-EDD0D0A9D2AA}"/>
    <cellStyle name="Millares [0] 4 2 2 2 2" xfId="2348" xr:uid="{D2F59FB2-58EF-4728-B789-E7B8D9092332}"/>
    <cellStyle name="Millares [0] 4 2 2 2 2 2" xfId="8387" xr:uid="{AEE36BDA-C134-4BF5-9A14-D5739FA62399}"/>
    <cellStyle name="Millares [0] 4 2 2 2 2 2 2" xfId="12398" xr:uid="{07409421-AC03-41DB-980D-3F62F1ECDBBA}"/>
    <cellStyle name="Millares [0] 4 2 2 2 2 2 2 2" xfId="41975" xr:uid="{D71A72FB-E8FC-4F88-A24E-41E6837C3C74}"/>
    <cellStyle name="Millares [0] 4 2 2 2 2 2 2 3" xfId="22762" xr:uid="{27F9E0BF-D3D6-483B-AD21-512E63003DC2}"/>
    <cellStyle name="Millares [0] 4 2 2 2 2 2 3" xfId="15239" xr:uid="{5DD5F247-C753-44EA-B7E3-69249DD2B05E}"/>
    <cellStyle name="Millares [0] 4 2 2 2 2 2 3 2" xfId="28620" xr:uid="{FBD16526-5DD2-4D1D-9738-B0570241875F}"/>
    <cellStyle name="Millares [0] 4 2 2 2 2 2 4" xfId="15686" xr:uid="{C7939149-51DB-486E-8537-243B065F9EC2}"/>
    <cellStyle name="Millares [0] 4 2 2 2 2 2 4 2" xfId="34502" xr:uid="{67B59932-6182-4D81-9BA0-AA3FC178AF10}"/>
    <cellStyle name="Millares [0] 4 2 2 2 2 2 5" xfId="40366" xr:uid="{6346E58E-472E-4CDB-ACB0-148B256A9FC5}"/>
    <cellStyle name="Millares [0] 4 2 2 2 2 2 6" xfId="18126" xr:uid="{CCB9AD44-C823-473B-AED8-61359CF0C353}"/>
    <cellStyle name="Millares [0] 4 2 2 2 2 2 7" xfId="45779" xr:uid="{89BC75F0-4FBB-48D5-8E79-A6562130F66D}"/>
    <cellStyle name="Millares [0] 4 2 2 2 2 2 8" xfId="50055" xr:uid="{905CE27B-E4E9-4945-9833-88315F39026D}"/>
    <cellStyle name="Millares [0] 4 2 2 2 2 3" xfId="5520" xr:uid="{2D2C9207-C932-4CE1-9048-BADB4F93580F}"/>
    <cellStyle name="Millares [0] 4 2 2 2 2 3 2" xfId="12211" xr:uid="{0A449B30-AB10-4DAA-BAB4-7FBC1850A919}"/>
    <cellStyle name="Millares [0] 4 2 2 2 2 3 2 2" xfId="41788" xr:uid="{65C448EF-A959-4353-BF94-BB2F98A59DF9}"/>
    <cellStyle name="Millares [0] 4 2 2 2 2 3 3" xfId="15052" xr:uid="{63AB4E0F-DE33-429A-A8D6-42333275088A}"/>
    <cellStyle name="Millares [0] 4 2 2 2 2 3 4" xfId="19980" xr:uid="{51C023EC-F13F-447C-AFD7-C0AFEFE16F0B}"/>
    <cellStyle name="Millares [0] 4 2 2 2 2 3 5" xfId="49868" xr:uid="{12A94283-B3E5-43F3-BC11-4B76FBDDA73D}"/>
    <cellStyle name="Millares [0] 4 2 2 2 2 4" xfId="10619" xr:uid="{4AAA3C61-8200-4467-B675-92B286898042}"/>
    <cellStyle name="Millares [0] 4 2 2 2 2 4 2" xfId="25771" xr:uid="{4A3FCF2B-9C2D-43CD-AA4A-69594AB37520}"/>
    <cellStyle name="Millares [0] 4 2 2 2 2 5" xfId="13459" xr:uid="{9A6000AF-6693-4733-9DA5-B1E2CADEB9CC}"/>
    <cellStyle name="Millares [0] 4 2 2 2 2 5 2" xfId="31645" xr:uid="{E4F5DDDD-71C1-4D4E-8018-BF5A9C220DB4}"/>
    <cellStyle name="Millares [0] 4 2 2 2 2 6" xfId="15499" xr:uid="{840163AA-1D03-4350-86C1-AD6567B43F09}"/>
    <cellStyle name="Millares [0] 4 2 2 2 2 6 2" xfId="37515" xr:uid="{C9D69729-089F-400C-B5A5-6D7FF9D5784C}"/>
    <cellStyle name="Millares [0] 4 2 2 2 2 7" xfId="17740" xr:uid="{B62D0DF2-8B47-4D10-9D20-6157463ECC3B}"/>
    <cellStyle name="Millares [0] 4 2 2 2 2 8" xfId="43383" xr:uid="{391841F7-59D8-4883-9080-29640D0E61FB}"/>
    <cellStyle name="Millares [0] 4 2 2 2 2 9" xfId="48276" xr:uid="{748C12F8-63FF-4D8C-A106-0E56C7B6E4C6}"/>
    <cellStyle name="Millares [0] 4 2 2 2 3" xfId="2766" xr:uid="{362D15E9-76B7-4661-9CB2-5AE890FBF829}"/>
    <cellStyle name="Millares [0] 4 2 2 2 3 2" xfId="7415" xr:uid="{B6823EC7-3E84-4C6B-8546-5EE11BB7E06A}"/>
    <cellStyle name="Millares [0] 4 2 2 2 3 2 2" xfId="12326" xr:uid="{7891D145-B94F-4EB8-8DD8-261D0CF94A62}"/>
    <cellStyle name="Millares [0] 4 2 2 2 3 2 2 2" xfId="41903" xr:uid="{49A350C0-EE5B-4045-9F42-D95FC7C91806}"/>
    <cellStyle name="Millares [0] 4 2 2 2 3 2 3" xfId="15167" xr:uid="{C300CAA3-6778-4B38-9F31-42ACB13D0225}"/>
    <cellStyle name="Millares [0] 4 2 2 2 3 2 4" xfId="21817" xr:uid="{3BF9E488-8FC1-4053-A37A-27C563633EAC}"/>
    <cellStyle name="Millares [0] 4 2 2 2 3 2 5" xfId="46197" xr:uid="{FFD787C3-C4EF-422E-BCE6-C122B6AED7E2}"/>
    <cellStyle name="Millares [0] 4 2 2 2 3 2 6" xfId="49983" xr:uid="{E0A6B4D2-99C1-4AA6-B9F5-804CD9704911}"/>
    <cellStyle name="Millares [0] 4 2 2 2 3 3" xfId="11037" xr:uid="{13AAF5E2-E0BA-4D2E-A56B-59A4995F2BAE}"/>
    <cellStyle name="Millares [0] 4 2 2 2 3 3 2" xfId="27649" xr:uid="{4080DBA7-616E-421E-913A-C7EF3793BA32}"/>
    <cellStyle name="Millares [0] 4 2 2 2 3 4" xfId="13877" xr:uid="{AD81E748-5ECB-4804-932F-4B0A9B2EF32C}"/>
    <cellStyle name="Millares [0] 4 2 2 2 3 4 2" xfId="33531" xr:uid="{F0BAB1D5-ED4A-4423-89D6-02D934C4A89D}"/>
    <cellStyle name="Millares [0] 4 2 2 2 3 5" xfId="15614" xr:uid="{AF27C1A4-C87C-4A65-97C7-C64BF212362F}"/>
    <cellStyle name="Millares [0] 4 2 2 2 3 5 2" xfId="39395" xr:uid="{0E4E9B06-EF3C-4F47-8AC9-614B78B9D992}"/>
    <cellStyle name="Millares [0] 4 2 2 2 3 6" xfId="17986" xr:uid="{7E2CA2F3-9801-4D7E-BC8C-545E7C7F777F}"/>
    <cellStyle name="Millares [0] 4 2 2 2 3 7" xfId="43801" xr:uid="{43F4D73F-A2D3-438A-93CB-C3DFDF26778D}"/>
    <cellStyle name="Millares [0] 4 2 2 2 3 8" xfId="48694" xr:uid="{7D508A3E-9632-4F54-AF39-FD9471F34BF2}"/>
    <cellStyle name="Millares [0] 4 2 2 2 4" xfId="3310" xr:uid="{912CADE7-2B49-40E1-8B35-8E020F0B0B30}"/>
    <cellStyle name="Millares [0] 4 2 2 2 4 2" xfId="11581" xr:uid="{8E3A0685-2E97-4611-BD4D-38DE8ED6429C}"/>
    <cellStyle name="Millares [0] 4 2 2 2 4 2 2" xfId="41716" xr:uid="{3F553FE6-6E4B-4EA8-8A82-D9923097C6A8}"/>
    <cellStyle name="Millares [0] 4 2 2 2 4 2 3" xfId="46741" xr:uid="{B7C3568C-E8E0-4113-BDCD-BA4CBA4EFB6F}"/>
    <cellStyle name="Millares [0] 4 2 2 2 4 3" xfId="14421" xr:uid="{7EB2778B-07A3-4EA9-819B-23082B22E84C}"/>
    <cellStyle name="Millares [0] 4 2 2 2 4 4" xfId="19048" xr:uid="{66169E27-8090-4D50-BDCB-2BEB0066CB8E}"/>
    <cellStyle name="Millares [0] 4 2 2 2 4 5" xfId="44345" xr:uid="{8140EA13-F536-495A-A8D4-51E54CCCD597}"/>
    <cellStyle name="Millares [0] 4 2 2 2 4 6" xfId="49238" xr:uid="{DB83EDFF-A27F-4FA6-B38F-60A12B201ECA}"/>
    <cellStyle name="Millares [0] 4 2 2 2 5" xfId="3812" xr:uid="{ADAA3555-7034-4B66-9704-A192719710D1}"/>
    <cellStyle name="Millares [0] 4 2 2 2 5 2" xfId="12053" xr:uid="{EC00BF5D-1B35-4746-AE0E-3F0F697FEDCD}"/>
    <cellStyle name="Millares [0] 4 2 2 2 5 3" xfId="14893" xr:uid="{F9AC212C-2D4B-4C29-9075-F6FB24269BB4}"/>
    <cellStyle name="Millares [0] 4 2 2 2 5 4" xfId="24800" xr:uid="{C71C6B0B-E29C-48DD-A478-BB7BB9A47208}"/>
    <cellStyle name="Millares [0] 4 2 2 2 5 5" xfId="44817" xr:uid="{F378AD12-EEC1-4FC2-95B2-BC911C81AE56}"/>
    <cellStyle name="Millares [0] 4 2 2 2 5 6" xfId="49710" xr:uid="{2838EE18-EF22-409D-8FE6-0C6A64EF8E06}"/>
    <cellStyle name="Millares [0] 4 2 2 2 6" xfId="4552" xr:uid="{F51361FA-C52C-4F3A-B380-21628BCFC603}"/>
    <cellStyle name="Millares [0] 4 2 2 2 6 2" xfId="12139" xr:uid="{456B0E9B-6339-4319-B75A-3DF8EB876D1B}"/>
    <cellStyle name="Millares [0] 4 2 2 2 6 3" xfId="14980" xr:uid="{C224A0B9-5C23-4681-8BCB-7124F7F68049}"/>
    <cellStyle name="Millares [0] 4 2 2 2 6 4" xfId="30677" xr:uid="{6B4DB0C5-2C21-486E-87BB-01CD94EAEF23}"/>
    <cellStyle name="Millares [0] 4 2 2 2 6 5" xfId="45235" xr:uid="{5CDC2078-9925-4FD1-BA25-E32DF354DF6B}"/>
    <cellStyle name="Millares [0] 4 2 2 2 6 6" xfId="49796" xr:uid="{EF254E70-72A5-4807-AB77-B35DFD965D6F}"/>
    <cellStyle name="Millares [0] 4 2 2 2 7" xfId="10075" xr:uid="{A309DCBA-78C0-439A-A200-21A1EF4E5959}"/>
    <cellStyle name="Millares [0] 4 2 2 2 7 2" xfId="36558" xr:uid="{5E7FA48C-8558-45D6-84E9-31B49E6FB474}"/>
    <cellStyle name="Millares [0] 4 2 2 2 8" xfId="12915" xr:uid="{669E1F57-1039-46D0-8E5C-C26F3041B13E}"/>
    <cellStyle name="Millares [0] 4 2 2 2 9" xfId="15425" xr:uid="{D8EF1175-60FA-4819-B01F-EEEB74D1BD41}"/>
    <cellStyle name="Millares [0] 4 2 2 3" xfId="2136" xr:uid="{2D0EDBCD-B02E-4878-B712-D3952D7BA6BF}"/>
    <cellStyle name="Millares [0] 4 2 2 3 2" xfId="7902" xr:uid="{70CA97BA-B987-4A34-A7AC-A33F8604ABDB}"/>
    <cellStyle name="Millares [0] 4 2 2 3 2 2" xfId="12362" xr:uid="{63286D04-289F-4C4E-A1DA-F55062A8FAD4}"/>
    <cellStyle name="Millares [0] 4 2 2 3 2 2 2" xfId="41939" xr:uid="{FFF2C7A2-7F1B-4C8F-8C60-2F1CB19CF591}"/>
    <cellStyle name="Millares [0] 4 2 2 3 2 2 3" xfId="22287" xr:uid="{066EB849-BB57-4C70-8A58-5848597ABF3D}"/>
    <cellStyle name="Millares [0] 4 2 2 3 2 3" xfId="15203" xr:uid="{92F9FB0B-E6FB-4BAE-8B91-067F8557A66A}"/>
    <cellStyle name="Millares [0] 4 2 2 3 2 3 2" xfId="28135" xr:uid="{1F8F0B7B-CEC0-4D4A-90DB-46AF3A1F175D}"/>
    <cellStyle name="Millares [0] 4 2 2 3 2 4" xfId="15650" xr:uid="{EC0DAEE3-A0D7-42E3-AAA7-B9F3C5854918}"/>
    <cellStyle name="Millares [0] 4 2 2 3 2 4 2" xfId="34017" xr:uid="{0DBF696F-D524-43C2-A3FF-6ADEDEA1C5BB}"/>
    <cellStyle name="Millares [0] 4 2 2 3 2 5" xfId="39881" xr:uid="{B78B6A9A-F168-4739-A801-65D30D4BC611}"/>
    <cellStyle name="Millares [0] 4 2 2 3 2 6" xfId="18055" xr:uid="{101D34EB-53B7-4C58-A0C0-6C452E6692E2}"/>
    <cellStyle name="Millares [0] 4 2 2 3 2 7" xfId="45567" xr:uid="{31FD8C7E-FB34-4C8F-A979-0C9660EE6E06}"/>
    <cellStyle name="Millares [0] 4 2 2 3 2 8" xfId="50019" xr:uid="{59336261-700A-4031-ADAD-001DFFDF111D}"/>
    <cellStyle name="Millares [0] 4 2 2 3 3" xfId="5035" xr:uid="{0AA929FB-F858-4268-817E-624F8A97431E}"/>
    <cellStyle name="Millares [0] 4 2 2 3 3 2" xfId="12175" xr:uid="{6ED9D44C-3D24-4AD6-AB02-42E3A4CE648A}"/>
    <cellStyle name="Millares [0] 4 2 2 3 3 2 2" xfId="41752" xr:uid="{0BE075D0-C09A-48CA-89C7-4A17ECCC73DB}"/>
    <cellStyle name="Millares [0] 4 2 2 3 3 3" xfId="15016" xr:uid="{9EC932AE-21C7-47A2-B4A0-C24D5FDD3A7B}"/>
    <cellStyle name="Millares [0] 4 2 2 3 3 4" xfId="19513" xr:uid="{02037CE0-4967-465D-BAF8-8E0A74646406}"/>
    <cellStyle name="Millares [0] 4 2 2 3 3 5" xfId="49832" xr:uid="{7D7CFB83-0A59-4FE5-B349-1BF1D1E9B640}"/>
    <cellStyle name="Millares [0] 4 2 2 3 4" xfId="10407" xr:uid="{9815E824-564D-45F1-B5CA-0E02D8F69945}"/>
    <cellStyle name="Millares [0] 4 2 2 3 4 2" xfId="25286" xr:uid="{5DFA9CCA-EEB9-4889-B37D-F87A03AC0DAB}"/>
    <cellStyle name="Millares [0] 4 2 2 3 5" xfId="13247" xr:uid="{91F76554-7FC2-4FC1-A79A-CCBB0AAE69A4}"/>
    <cellStyle name="Millares [0] 4 2 2 3 5 2" xfId="31160" xr:uid="{0E67DEFF-2A50-43A4-9C26-ECE1F3A0446D}"/>
    <cellStyle name="Millares [0] 4 2 2 3 6" xfId="15462" xr:uid="{8F45EE4F-DE48-42A5-AE9F-9A522B0AE7CD}"/>
    <cellStyle name="Millares [0] 4 2 2 3 6 2" xfId="37038" xr:uid="{D2FA630A-3092-424B-B89E-6CEC3C474E96}"/>
    <cellStyle name="Millares [0] 4 2 2 3 7" xfId="17672" xr:uid="{80ECD49B-EC5E-48CF-BC36-EDF3E7FF24D7}"/>
    <cellStyle name="Millares [0] 4 2 2 3 8" xfId="43171" xr:uid="{DD02FBF2-26F5-4525-8C40-225A04A65989}"/>
    <cellStyle name="Millares [0] 4 2 2 3 9" xfId="48064" xr:uid="{AD4370B8-23CA-47C4-95D6-24559028DDE2}"/>
    <cellStyle name="Millares [0] 4 2 2 4" xfId="2554" xr:uid="{8635269D-B06E-496D-81DC-CC3BA8ED79B8}"/>
    <cellStyle name="Millares [0] 4 2 2 4 2" xfId="6930" xr:uid="{885E47B4-9CEE-40BD-8A59-C37A449DE0BD}"/>
    <cellStyle name="Millares [0] 4 2 2 4 2 2" xfId="12290" xr:uid="{7B1F5E52-7C73-43A8-A679-042EEA2CFEAF}"/>
    <cellStyle name="Millares [0] 4 2 2 4 2 2 2" xfId="41867" xr:uid="{CAD3F38D-94F7-48BD-81E6-33A74B620423}"/>
    <cellStyle name="Millares [0] 4 2 2 4 2 3" xfId="15131" xr:uid="{298F7383-93DD-44EB-B432-14CFAEF6DA03}"/>
    <cellStyle name="Millares [0] 4 2 2 4 2 4" xfId="21350" xr:uid="{C0ECB58B-C905-4747-A19A-00DB5CF622C0}"/>
    <cellStyle name="Millares [0] 4 2 2 4 2 5" xfId="45985" xr:uid="{0F439F7F-491C-4C86-823A-E162D87CD89C}"/>
    <cellStyle name="Millares [0] 4 2 2 4 2 6" xfId="49947" xr:uid="{1C9F99A9-7657-4A64-BE35-04A2A5328D8A}"/>
    <cellStyle name="Millares [0] 4 2 2 4 3" xfId="10825" xr:uid="{D5B7311A-EFBA-4731-A573-AE76B47AE0D2}"/>
    <cellStyle name="Millares [0] 4 2 2 4 3 2" xfId="27168" xr:uid="{9D1502FE-ABCA-4242-AD68-45348AC5D158}"/>
    <cellStyle name="Millares [0] 4 2 2 4 4" xfId="13665" xr:uid="{24549C8D-8644-4B37-9BB0-868548F79602}"/>
    <cellStyle name="Millares [0] 4 2 2 4 4 2" xfId="33046" xr:uid="{4549AFAB-1D8A-4FF8-B864-457FB406F15D}"/>
    <cellStyle name="Millares [0] 4 2 2 4 5" xfId="15578" xr:uid="{E9951A8D-92E4-4D93-B36D-E9CD6B1355DE}"/>
    <cellStyle name="Millares [0] 4 2 2 4 5 2" xfId="38910" xr:uid="{6348E3CF-6105-412E-AA55-D904E775A9DC}"/>
    <cellStyle name="Millares [0] 4 2 2 4 6" xfId="17917" xr:uid="{DCBB0B99-028F-4807-B688-484E263E610F}"/>
    <cellStyle name="Millares [0] 4 2 2 4 7" xfId="43589" xr:uid="{E367B321-374A-4BFF-87C3-A850FA6B28FE}"/>
    <cellStyle name="Millares [0] 4 2 2 4 8" xfId="48482" xr:uid="{53D501B4-E959-456F-8512-4D89A780B801}"/>
    <cellStyle name="Millares [0] 4 2 2 5" xfId="3098" xr:uid="{AC8F2A51-4069-492D-8BE3-D86E213E6ECC}"/>
    <cellStyle name="Millares [0] 4 2 2 5 2" xfId="11369" xr:uid="{5708915D-9B81-4EBF-BCE9-B1C9F0139594}"/>
    <cellStyle name="Millares [0] 4 2 2 5 2 2" xfId="41679" xr:uid="{8CAC30DF-35CB-4728-B4D8-2814747D2E80}"/>
    <cellStyle name="Millares [0] 4 2 2 5 2 3" xfId="46529" xr:uid="{A7F95AD8-0254-483B-978D-CFA05A748661}"/>
    <cellStyle name="Millares [0] 4 2 2 5 3" xfId="14209" xr:uid="{E8E7EA96-D6FB-442A-B8F2-FE2E1F5F7FE9}"/>
    <cellStyle name="Millares [0] 4 2 2 5 4" xfId="18605" xr:uid="{64207E78-B007-40E4-A401-536B89FA77A6}"/>
    <cellStyle name="Millares [0] 4 2 2 5 5" xfId="44133" xr:uid="{EB5871BD-76E7-41B1-B819-7D861A323AA0}"/>
    <cellStyle name="Millares [0] 4 2 2 5 6" xfId="49026" xr:uid="{A1A35F6B-2026-4E17-8AA2-C575783B11DF}"/>
    <cellStyle name="Millares [0] 4 2 2 6" xfId="3600" xr:uid="{801397D0-3B81-4CF5-BF95-D0251EF8D1F4}"/>
    <cellStyle name="Millares [0] 4 2 2 6 2" xfId="11841" xr:uid="{42D31D6A-923D-472A-84EF-183151B829B4}"/>
    <cellStyle name="Millares [0] 4 2 2 6 3" xfId="14681" xr:uid="{21FC6562-AF66-42B0-B305-C859BA755D6C}"/>
    <cellStyle name="Millares [0] 4 2 2 6 4" xfId="24317" xr:uid="{67A6E111-8C27-4BA6-B048-2091B971D327}"/>
    <cellStyle name="Millares [0] 4 2 2 6 5" xfId="44605" xr:uid="{69AC2BBB-55CF-4EA4-9339-C37C3F5D0867}"/>
    <cellStyle name="Millares [0] 4 2 2 6 6" xfId="49498" xr:uid="{ADA66200-EA60-44EC-A685-8AB5FCFFF87E}"/>
    <cellStyle name="Millares [0] 4 2 2 7" xfId="4074" xr:uid="{528080F1-FB99-4624-B6C4-539EAF1B47A3}"/>
    <cellStyle name="Millares [0] 4 2 2 7 2" xfId="12102" xr:uid="{E12A226D-04D7-47AB-A98A-7620A6243CD2}"/>
    <cellStyle name="Millares [0] 4 2 2 7 3" xfId="14943" xr:uid="{16927D7B-C3CB-4B2C-8881-5EC18E7E8D6E}"/>
    <cellStyle name="Millares [0] 4 2 2 7 4" xfId="30195" xr:uid="{5637BF15-8FCF-48A8-BE4F-D21176CAA466}"/>
    <cellStyle name="Millares [0] 4 2 2 7 5" xfId="45023" xr:uid="{B2790EA2-9C27-4C32-A0D2-64F742D84B94}"/>
    <cellStyle name="Millares [0] 4 2 2 7 6" xfId="49759" xr:uid="{4AF72B46-94BB-424C-9CE4-4799AA9C564C}"/>
    <cellStyle name="Millares [0] 4 2 2 8" xfId="9863" xr:uid="{857C6E25-91DC-4B28-A3FB-22E8E499278B}"/>
    <cellStyle name="Millares [0] 4 2 2 8 2" xfId="36074" xr:uid="{627AB2AF-DAC7-4FF4-A7EC-126D6384F16A}"/>
    <cellStyle name="Millares [0] 4 2 2 9" xfId="12703" xr:uid="{77921C74-D046-4AFD-89F2-8FF7361C0A93}"/>
    <cellStyle name="Millares [0] 4 2 20" xfId="42136" xr:uid="{3FB6FCD7-E70B-4552-975C-6A6DF1B50046}"/>
    <cellStyle name="Millares [0] 4 2 21" xfId="42523" xr:uid="{8AEE5E53-1458-4FFD-83F0-8BA8C8758FB2}"/>
    <cellStyle name="Millares [0] 4 2 22" xfId="47416" xr:uid="{BBA8327B-E7AC-443B-83B9-2077B9220089}"/>
    <cellStyle name="Millares [0] 4 2 3" xfId="431" xr:uid="{00000000-0005-0000-0000-00004D010000}"/>
    <cellStyle name="Millares [0] 4 2 3 10" xfId="16158" xr:uid="{402148F8-E23A-46FD-9CE9-940CAE21DAD5}"/>
    <cellStyle name="Millares [0] 4 2 3 11" xfId="16701" xr:uid="{75BD25DD-8995-4F12-B256-DDEEBB69723F}"/>
    <cellStyle name="Millares [0] 4 2 3 12" xfId="17245" xr:uid="{DB3DD055-DC99-4F11-A7F1-1F35930058DB}"/>
    <cellStyle name="Millares [0] 4 2 3 13" xfId="17585" xr:uid="{35E835B0-8E78-4826-B213-7C42DB7E9D32}"/>
    <cellStyle name="Millares [0] 4 2 3 14" xfId="42739" xr:uid="{CE65B276-3CE0-49A3-8905-5144187F7893}"/>
    <cellStyle name="Millares [0] 4 2 3 15" xfId="47632" xr:uid="{04D3205D-B3BC-4E68-ADCB-C586B42D0E80}"/>
    <cellStyle name="Millares [0] 4 2 3 2" xfId="2248" xr:uid="{6115C78A-C663-4E62-8CF0-F8AD5E1924FF}"/>
    <cellStyle name="Millares [0] 4 2 3 2 2" xfId="8191" xr:uid="{3C6A95D8-888C-4C87-BD56-5E12A30F6140}"/>
    <cellStyle name="Millares [0] 4 2 3 2 2 2" xfId="12386" xr:uid="{52D56472-559C-4B6F-8561-E4EB674D49AD}"/>
    <cellStyle name="Millares [0] 4 2 3 2 2 2 2" xfId="41963" xr:uid="{73CF7E2C-DCAF-4CF9-B8B3-61EA8E7CCB04}"/>
    <cellStyle name="Millares [0] 4 2 3 2 2 2 3" xfId="22567" xr:uid="{E6332C2F-672D-4204-B949-F3C74B24F85D}"/>
    <cellStyle name="Millares [0] 4 2 3 2 2 3" xfId="15227" xr:uid="{536ECD77-8C3F-4A21-9F32-FA378BBA9D22}"/>
    <cellStyle name="Millares [0] 4 2 3 2 2 3 2" xfId="28424" xr:uid="{58C7B3CF-320D-47B9-8918-24EBCFE36DD4}"/>
    <cellStyle name="Millares [0] 4 2 3 2 2 4" xfId="15674" xr:uid="{2ED3F54B-CA64-4EB8-BAC3-894ECADEBFE8}"/>
    <cellStyle name="Millares [0] 4 2 3 2 2 4 2" xfId="34306" xr:uid="{0B567A8D-E9DA-4ECB-A7FC-4E427C08A6E7}"/>
    <cellStyle name="Millares [0] 4 2 3 2 2 5" xfId="40170" xr:uid="{BA6B92CE-FF0F-4D0C-BF8D-D88DF886A41E}"/>
    <cellStyle name="Millares [0] 4 2 3 2 2 6" xfId="18098" xr:uid="{4CDBEB8D-C675-4FBD-9745-E976267C9495}"/>
    <cellStyle name="Millares [0] 4 2 3 2 2 7" xfId="45679" xr:uid="{C8E59481-2D17-4B3B-BB39-CE6148A9D031}"/>
    <cellStyle name="Millares [0] 4 2 3 2 2 8" xfId="50043" xr:uid="{2C9F6ECF-3D6D-45AF-B9B1-F23CED5BF5C6}"/>
    <cellStyle name="Millares [0] 4 2 3 2 3" xfId="5324" xr:uid="{E6938872-2834-4AF9-8910-948B4F7871F9}"/>
    <cellStyle name="Millares [0] 4 2 3 2 3 2" xfId="12199" xr:uid="{E72FC17D-3C5B-47C3-BC7B-FD6F8B4FE286}"/>
    <cellStyle name="Millares [0] 4 2 3 2 3 2 2" xfId="41776" xr:uid="{4F32F195-A07A-4206-9559-F8F69683D749}"/>
    <cellStyle name="Millares [0] 4 2 3 2 3 3" xfId="15040" xr:uid="{B433375D-1A4B-4801-9435-714046E0410E}"/>
    <cellStyle name="Millares [0] 4 2 3 2 3 4" xfId="19792" xr:uid="{4EB668BA-303C-43AA-A8B3-C924423693D2}"/>
    <cellStyle name="Millares [0] 4 2 3 2 3 5" xfId="49856" xr:uid="{A8AE61F3-859B-4150-87B8-0DBB91D76CF2}"/>
    <cellStyle name="Millares [0] 4 2 3 2 4" xfId="10519" xr:uid="{61AAE453-8639-499F-A4AE-F4B3DD92CDD4}"/>
    <cellStyle name="Millares [0] 4 2 3 2 4 2" xfId="25575" xr:uid="{5073CCAC-8D2D-4BC9-9D19-BCC40C71ADFE}"/>
    <cellStyle name="Millares [0] 4 2 3 2 5" xfId="13359" xr:uid="{9ADE4B5C-8BDB-433C-A757-F4047E8D9C00}"/>
    <cellStyle name="Millares [0] 4 2 3 2 5 2" xfId="31449" xr:uid="{5AEED8A4-8F50-40A2-82D6-FBAF7A42AE27}"/>
    <cellStyle name="Millares [0] 4 2 3 2 6" xfId="15486" xr:uid="{9233ADAE-7D51-4A43-9CF9-5905948A87F7}"/>
    <cellStyle name="Millares [0] 4 2 3 2 6 2" xfId="37320" xr:uid="{4BA4BB75-8E12-4D7A-9935-FBE511139C24}"/>
    <cellStyle name="Millares [0] 4 2 3 2 7" xfId="17716" xr:uid="{6B897F3D-EC37-4949-B898-AD8AA46603FC}"/>
    <cellStyle name="Millares [0] 4 2 3 2 8" xfId="43283" xr:uid="{86B6139F-06A3-4464-B7E6-A01AA0D52594}"/>
    <cellStyle name="Millares [0] 4 2 3 2 9" xfId="48176" xr:uid="{7987CAB5-E0CB-4010-8ED6-805E1005029B}"/>
    <cellStyle name="Millares [0] 4 2 3 3" xfId="2666" xr:uid="{53CE4359-A517-4134-BCAB-A332569C505A}"/>
    <cellStyle name="Millares [0] 4 2 3 3 2" xfId="7219" xr:uid="{6A64B563-C7D5-41FD-AEAC-54BFAE44C901}"/>
    <cellStyle name="Millares [0] 4 2 3 3 2 2" xfId="12314" xr:uid="{F9C9439C-93BE-4484-8F39-B19B102790CA}"/>
    <cellStyle name="Millares [0] 4 2 3 3 2 2 2" xfId="41891" xr:uid="{6D4ACD41-0870-49A4-8C8A-CED407CFF022}"/>
    <cellStyle name="Millares [0] 4 2 3 3 2 3" xfId="15155" xr:uid="{535DF70D-6C33-43F0-BA80-B1D996916402}"/>
    <cellStyle name="Millares [0] 4 2 3 3 2 4" xfId="21626" xr:uid="{18FEFD7F-F876-4D89-8B5C-D6BE9C50FAD0}"/>
    <cellStyle name="Millares [0] 4 2 3 3 2 5" xfId="46097" xr:uid="{2E2432AC-9424-4786-BD3F-762A0512478E}"/>
    <cellStyle name="Millares [0] 4 2 3 3 2 6" xfId="49971" xr:uid="{7DD58C82-A86F-4468-B46C-E8734B23455E}"/>
    <cellStyle name="Millares [0] 4 2 3 3 3" xfId="10937" xr:uid="{D1825429-62BD-455D-AC73-8DE5486120DA}"/>
    <cellStyle name="Millares [0] 4 2 3 3 3 2" xfId="27453" xr:uid="{CA8D2931-10E5-4D3A-ADB4-1A9DAE7FE81B}"/>
    <cellStyle name="Millares [0] 4 2 3 3 4" xfId="13777" xr:uid="{C3961B78-2DD1-4C23-BF3E-BBC03E466377}"/>
    <cellStyle name="Millares [0] 4 2 3 3 4 2" xfId="33335" xr:uid="{39BD0EF1-3A1E-42A7-AC24-9A98AC1A4B9A}"/>
    <cellStyle name="Millares [0] 4 2 3 3 5" xfId="15602" xr:uid="{D6D2BC33-4C17-480C-BB80-168B7A3E621B}"/>
    <cellStyle name="Millares [0] 4 2 3 3 5 2" xfId="39199" xr:uid="{F420681B-26E5-4D36-A18D-9E5B7BC10523}"/>
    <cellStyle name="Millares [0] 4 2 3 3 6" xfId="17960" xr:uid="{E3611903-E044-45A6-B099-E1214469B9A0}"/>
    <cellStyle name="Millares [0] 4 2 3 3 7" xfId="43701" xr:uid="{6C5F0BC4-F6DB-478F-8342-20F4F86BF66B}"/>
    <cellStyle name="Millares [0] 4 2 3 3 8" xfId="48594" xr:uid="{A8B78E2D-EDD6-4327-A393-602B715C0FC5}"/>
    <cellStyle name="Millares [0] 4 2 3 4" xfId="3210" xr:uid="{C9AB557E-03FB-468C-A31C-88EB44B3CB7D}"/>
    <cellStyle name="Millares [0] 4 2 3 4 2" xfId="11481" xr:uid="{A9DD5A2C-8C32-4B79-8236-6C909207028F}"/>
    <cellStyle name="Millares [0] 4 2 3 4 2 2" xfId="41704" xr:uid="{F981A354-D7FC-499A-94E1-511C0BA3EE28}"/>
    <cellStyle name="Millares [0] 4 2 3 4 2 3" xfId="46641" xr:uid="{6C831F0B-4003-4775-92AE-8A9EF6DBB5C7}"/>
    <cellStyle name="Millares [0] 4 2 3 4 3" xfId="14321" xr:uid="{9B746612-D233-4EAC-87EB-157795A37121}"/>
    <cellStyle name="Millares [0] 4 2 3 4 4" xfId="18863" xr:uid="{67D60026-3A27-4888-8B5E-7BC4E6A019A2}"/>
    <cellStyle name="Millares [0] 4 2 3 4 5" xfId="44245" xr:uid="{299F4E25-2960-4EDD-A475-0BA01BCA3106}"/>
    <cellStyle name="Millares [0] 4 2 3 4 6" xfId="49138" xr:uid="{D3A24075-86CA-4D6F-AFCC-23A1E2E3669F}"/>
    <cellStyle name="Millares [0] 4 2 3 5" xfId="3712" xr:uid="{9EC54512-4D65-4B79-B4BC-2D2549564DA9}"/>
    <cellStyle name="Millares [0] 4 2 3 5 2" xfId="11953" xr:uid="{0E122B8E-34FF-4287-84D9-2413C49B38A0}"/>
    <cellStyle name="Millares [0] 4 2 3 5 3" xfId="14793" xr:uid="{C1393E32-3CD9-4719-A983-BCAFDA817DDF}"/>
    <cellStyle name="Millares [0] 4 2 3 5 4" xfId="24604" xr:uid="{7DFC6C9B-E1E7-4DAA-88CE-546D1C64B1A6}"/>
    <cellStyle name="Millares [0] 4 2 3 5 5" xfId="44717" xr:uid="{AF78FA33-D07B-4D2E-845B-B2559A7442D4}"/>
    <cellStyle name="Millares [0] 4 2 3 5 6" xfId="49610" xr:uid="{556B3B91-E685-4B28-9A49-8E56F4014B0A}"/>
    <cellStyle name="Millares [0] 4 2 3 6" xfId="4358" xr:uid="{E7987AC2-C877-4707-944B-DD74C95971FF}"/>
    <cellStyle name="Millares [0] 4 2 3 6 2" xfId="12127" xr:uid="{5B788534-C08B-4C42-A191-C23EB67B551D}"/>
    <cellStyle name="Millares [0] 4 2 3 6 3" xfId="14968" xr:uid="{852FC38F-734E-45E0-9309-B32E3DC42AB5}"/>
    <cellStyle name="Millares [0] 4 2 3 6 4" xfId="30483" xr:uid="{5210CFB4-5846-4503-87D4-3CECF5EDE7E7}"/>
    <cellStyle name="Millares [0] 4 2 3 6 5" xfId="45135" xr:uid="{776A5476-FDBB-4A60-8542-27AE947A2748}"/>
    <cellStyle name="Millares [0] 4 2 3 6 6" xfId="49784" xr:uid="{B7EEE57B-D3D6-4A03-994F-36552F943DE0}"/>
    <cellStyle name="Millares [0] 4 2 3 7" xfId="9975" xr:uid="{5881A519-957E-4D32-B567-DB6E13ED2026}"/>
    <cellStyle name="Millares [0] 4 2 3 7 2" xfId="36363" xr:uid="{8BAE2CC4-1E15-43AB-A0C4-150FB1972FBD}"/>
    <cellStyle name="Millares [0] 4 2 3 8" xfId="12815" xr:uid="{27E66001-8FE7-4A09-844E-914A1CAAF943}"/>
    <cellStyle name="Millares [0] 4 2 3 9" xfId="15413" xr:uid="{2E5121B8-A7A7-4A9C-9068-26CF6CABB19B}"/>
    <cellStyle name="Millares [0] 4 2 4" xfId="634" xr:uid="{00000000-0005-0000-0000-00004E010000}"/>
    <cellStyle name="Millares [0] 4 2 4 10" xfId="17649" xr:uid="{40904B0C-E42B-46FF-B6DC-119C1D3963BA}"/>
    <cellStyle name="Millares [0] 4 2 4 11" xfId="42941" xr:uid="{3B5490B8-D5D7-41BB-9F86-CB483F134CA7}"/>
    <cellStyle name="Millares [0] 4 2 4 12" xfId="47834" xr:uid="{66FC27DD-E717-4DEE-93A4-4DF45288B265}"/>
    <cellStyle name="Millares [0] 4 2 4 2" xfId="2868" xr:uid="{31840CB4-D0D4-42FA-9E36-22A10CC95DF0}"/>
    <cellStyle name="Millares [0] 4 2 4 2 2" xfId="7706" xr:uid="{273A681E-D606-4EB4-80A6-FDB43BAE55F2}"/>
    <cellStyle name="Millares [0] 4 2 4 2 2 2" xfId="12350" xr:uid="{35E5456F-2195-4BC9-A41B-AF152102433C}"/>
    <cellStyle name="Millares [0] 4 2 4 2 2 2 2" xfId="41927" xr:uid="{0C845815-A748-4680-A9DC-5E861751C429}"/>
    <cellStyle name="Millares [0] 4 2 4 2 2 3" xfId="15191" xr:uid="{0570046C-D45B-457B-B793-0EF1D71F1E00}"/>
    <cellStyle name="Millares [0] 4 2 4 2 2 4" xfId="22096" xr:uid="{8D006F25-F4B2-48D9-892D-C7CA64C371D7}"/>
    <cellStyle name="Millares [0] 4 2 4 2 2 5" xfId="46299" xr:uid="{A0915C68-654E-40A2-9249-9DA99F5A4240}"/>
    <cellStyle name="Millares [0] 4 2 4 2 2 6" xfId="50007" xr:uid="{5917B9A3-0A9D-45A6-BC9A-1BBADFBF8635}"/>
    <cellStyle name="Millares [0] 4 2 4 2 3" xfId="11139" xr:uid="{2C0B1468-701F-4101-B520-A27257558305}"/>
    <cellStyle name="Millares [0] 4 2 4 2 3 2" xfId="27939" xr:uid="{D66FCCEC-6DDC-4AFD-9170-65291F454D76}"/>
    <cellStyle name="Millares [0] 4 2 4 2 4" xfId="13979" xr:uid="{4F5F4043-0D45-40B3-95B8-261A4F6409B1}"/>
    <cellStyle name="Millares [0] 4 2 4 2 4 2" xfId="33821" xr:uid="{2DFA024F-85FD-466D-B020-6F9F89DE6A0A}"/>
    <cellStyle name="Millares [0] 4 2 4 2 5" xfId="15638" xr:uid="{972361E7-B346-42AD-A04A-684AEF416362}"/>
    <cellStyle name="Millares [0] 4 2 4 2 5 2" xfId="39685" xr:uid="{C9008BA7-F4A9-43A8-A8E2-3CF20FBC0471}"/>
    <cellStyle name="Millares [0] 4 2 4 2 6" xfId="18031" xr:uid="{153B01DE-087C-4982-89A6-4701F4A298EF}"/>
    <cellStyle name="Millares [0] 4 2 4 2 7" xfId="43903" xr:uid="{ECEBBBB9-1301-4AF2-85A6-73C9AED6EC35}"/>
    <cellStyle name="Millares [0] 4 2 4 2 8" xfId="48796" xr:uid="{56CEE564-B34E-4C2F-8563-145AA9C0D19E}"/>
    <cellStyle name="Millares [0] 4 2 4 3" xfId="4840" xr:uid="{F3E329F4-93E2-4F54-8ACA-0B078B446C91}"/>
    <cellStyle name="Millares [0] 4 2 4 3 2" xfId="12163" xr:uid="{CD5F0522-9C3A-42C6-BE3B-15280BE9B25F}"/>
    <cellStyle name="Millares [0] 4 2 4 3 2 2" xfId="41740" xr:uid="{1E53892A-C9DF-4FB5-9523-82C726662E3C}"/>
    <cellStyle name="Millares [0] 4 2 4 3 3" xfId="15004" xr:uid="{BE692730-8C0D-4007-BBAA-EC962905BD64}"/>
    <cellStyle name="Millares [0] 4 2 4 3 4" xfId="19322" xr:uid="{F7EF8C1D-4D27-4687-B5DC-F26F6FA3DE65}"/>
    <cellStyle name="Millares [0] 4 2 4 3 5" xfId="45337" xr:uid="{6FF8BFD8-2617-450A-A658-F6C5F2524C02}"/>
    <cellStyle name="Millares [0] 4 2 4 3 6" xfId="49820" xr:uid="{65225190-5DD8-4DB3-AE03-B5BFCDCE88FB}"/>
    <cellStyle name="Millares [0] 4 2 4 4" xfId="10177" xr:uid="{C0977864-018E-4BF1-A6CD-D38CD699A483}"/>
    <cellStyle name="Millares [0] 4 2 4 4 2" xfId="25090" xr:uid="{0D0E2E75-8706-4824-BB4E-7C1E56DB82ED}"/>
    <cellStyle name="Millares [0] 4 2 4 5" xfId="13017" xr:uid="{374B8F22-900C-462E-A6FA-530045D53164}"/>
    <cellStyle name="Millares [0] 4 2 4 5 2" xfId="30964" xr:uid="{487D8754-13CD-426F-96F9-ABAC37509211}"/>
    <cellStyle name="Millares [0] 4 2 4 6" xfId="15450" xr:uid="{6E309DDD-9911-4725-B696-8B97E58BD873}"/>
    <cellStyle name="Millares [0] 4 2 4 6 2" xfId="36843" xr:uid="{681462E6-12B7-4D47-9707-A8702D5B7703}"/>
    <cellStyle name="Millares [0] 4 2 4 7" xfId="16360" xr:uid="{B20CF593-94D0-4527-BAC5-91A69AA3BA3F}"/>
    <cellStyle name="Millares [0] 4 2 4 8" xfId="16903" xr:uid="{347514B4-2752-41C6-A3C4-35AA535A3FEE}"/>
    <cellStyle name="Millares [0] 4 2 4 9" xfId="17447" xr:uid="{D346F9D7-03E8-438F-982B-191B9DE498EE}"/>
    <cellStyle name="Millares [0] 4 2 5" xfId="1930" xr:uid="{00000000-0005-0000-0000-00004F010000}"/>
    <cellStyle name="Millares [0] 4 2 5 2" xfId="8718" xr:uid="{D4930913-C956-408A-8387-D7843EF5134A}"/>
    <cellStyle name="Millares [0] 4 2 5 2 2" xfId="12422" xr:uid="{940F8668-5130-4AD3-AE6C-F6FF272DD748}"/>
    <cellStyle name="Millares [0] 4 2 5 2 2 2" xfId="41999" xr:uid="{44FC2EA7-8D30-4268-839E-9CB25481D15A}"/>
    <cellStyle name="Millares [0] 4 2 5 2 2 3" xfId="23086" xr:uid="{BC1A90BB-8383-4B91-AA36-B68FF22E660C}"/>
    <cellStyle name="Millares [0] 4 2 5 2 3" xfId="15263" xr:uid="{9BDAFE36-AD6F-4592-BC54-7BB55BF5BB70}"/>
    <cellStyle name="Millares [0] 4 2 5 2 3 2" xfId="28950" xr:uid="{C6B38033-2425-4D84-9B4C-CB3C8FB9621F}"/>
    <cellStyle name="Millares [0] 4 2 5 2 4" xfId="15712" xr:uid="{2A892C31-4209-415A-90D3-F0247263B434}"/>
    <cellStyle name="Millares [0] 4 2 5 2 4 2" xfId="34832" xr:uid="{A0B8E4D5-B0C0-4979-A9E2-B6D93B02C5EC}"/>
    <cellStyle name="Millares [0] 4 2 5 2 5" xfId="40696" xr:uid="{EAC7064D-62BB-4826-8CCC-D23496BB84A9}"/>
    <cellStyle name="Millares [0] 4 2 5 2 6" xfId="18168" xr:uid="{4B5DF536-C929-4AFA-B129-E02BA42B9E86}"/>
    <cellStyle name="Millares [0] 4 2 5 2 7" xfId="50079" xr:uid="{4670B284-5AA4-41C4-85B0-75DF35155520}"/>
    <cellStyle name="Millares [0] 4 2 5 3" xfId="5849" xr:uid="{C06AAB90-45CB-4A37-8AD0-1A1D7DABAC16}"/>
    <cellStyle name="Millares [0] 4 2 5 3 2" xfId="12235" xr:uid="{E21F27E8-F02B-47D0-A3EF-347ACA38E68B}"/>
    <cellStyle name="Millares [0] 4 2 5 3 2 2" xfId="41812" xr:uid="{225A738C-AF95-4D5B-B081-A69DEDB92DCC}"/>
    <cellStyle name="Millares [0] 4 2 5 3 3" xfId="15076" xr:uid="{18A89A5A-B762-4C85-B125-05371BDC5AA7}"/>
    <cellStyle name="Millares [0] 4 2 5 3 4" xfId="20301" xr:uid="{3E25688A-2F8F-47E8-BC23-1C64F0B591A1}"/>
    <cellStyle name="Millares [0] 4 2 5 3 5" xfId="49892" xr:uid="{BBA8FF99-72C4-4652-9568-F7979AE93DAB}"/>
    <cellStyle name="Millares [0] 4 2 5 4" xfId="15523" xr:uid="{79F06BEC-506D-4921-8800-CB85FF3DE04D}"/>
    <cellStyle name="Millares [0] 4 2 5 4 2" xfId="26100" xr:uid="{B8EF37E1-B325-427F-B890-40668A93D415}"/>
    <cellStyle name="Millares [0] 4 2 5 5" xfId="31975" xr:uid="{36AEAEEF-E57F-4A77-B384-FC0819C0161E}"/>
    <cellStyle name="Millares [0] 4 2 5 6" xfId="37841" xr:uid="{A9049F33-F6A0-4131-846B-D51244328437}"/>
    <cellStyle name="Millares [0] 4 2 5 7" xfId="17787" xr:uid="{DA98F0D0-89A5-418A-AD65-18E75EBC18D9}"/>
    <cellStyle name="Millares [0] 4 2 5 8" xfId="46849" xr:uid="{81F0C31C-50BA-40B2-BA73-167F99E67C06}"/>
    <cellStyle name="Millares [0] 4 2 5 9" xfId="47055" xr:uid="{F6CC13F5-EBF4-4759-A7DB-3D4216479DBF}"/>
    <cellStyle name="Millares [0] 4 2 6" xfId="2032" xr:uid="{4041F895-2459-4006-84BF-1E4457C5F37E}"/>
    <cellStyle name="Millares [0] 4 2 6 2" xfId="6735" xr:uid="{51E4E09D-C2DF-4BC3-BC9E-DFBBF6D8AB06}"/>
    <cellStyle name="Millares [0] 4 2 6 2 2" xfId="12278" xr:uid="{3948D284-3E1A-47BC-BDEE-41B026DCAF20}"/>
    <cellStyle name="Millares [0] 4 2 6 2 2 2" xfId="41855" xr:uid="{3AB82F46-71AE-4569-8E33-18FEDE86A014}"/>
    <cellStyle name="Millares [0] 4 2 6 2 3" xfId="15119" xr:uid="{8CEC8602-6240-440F-B695-5775F9FCBBDB}"/>
    <cellStyle name="Millares [0] 4 2 6 2 4" xfId="21159" xr:uid="{F0D5A20C-0296-40E3-95C3-57D80642B476}"/>
    <cellStyle name="Millares [0] 4 2 6 2 5" xfId="45463" xr:uid="{1E2292A6-ABC4-4873-B4DC-2D7EC4844A59}"/>
    <cellStyle name="Millares [0] 4 2 6 2 6" xfId="49935" xr:uid="{B71808BD-419A-4F6F-BE8B-A42AFA1334FD}"/>
    <cellStyle name="Millares [0] 4 2 6 3" xfId="10303" xr:uid="{E5E136D6-504F-4CDC-9DBA-B9AE26A6C2C8}"/>
    <cellStyle name="Millares [0] 4 2 6 3 2" xfId="26974" xr:uid="{01BCC648-349D-46FD-BBE3-0FCD17EB8F99}"/>
    <cellStyle name="Millares [0] 4 2 6 4" xfId="13143" xr:uid="{FEBB9343-8E87-40E1-9F33-19049FAC1B87}"/>
    <cellStyle name="Millares [0] 4 2 6 4 2" xfId="32850" xr:uid="{B7678F77-BD83-4403-9333-1B7A9FE97A58}"/>
    <cellStyle name="Millares [0] 4 2 6 5" xfId="15566" xr:uid="{C72B53B1-55EA-4DBB-9DC1-1EDB8E2B9A55}"/>
    <cellStyle name="Millares [0] 4 2 6 5 2" xfId="38714" xr:uid="{238F3626-1687-46C6-851C-E36065CBA164}"/>
    <cellStyle name="Millares [0] 4 2 6 6" xfId="17892" xr:uid="{9B60C8DE-F6BE-4691-AB2C-4EC03F5C2ACC}"/>
    <cellStyle name="Millares [0] 4 2 6 7" xfId="43067" xr:uid="{00847ADA-ADBB-49F7-81A3-BA9668D4377D}"/>
    <cellStyle name="Millares [0] 4 2 6 8" xfId="47960" xr:uid="{B9B6E40B-95E1-41A5-B426-F1E538AA58FF}"/>
    <cellStyle name="Millares [0] 4 2 7" xfId="2450" xr:uid="{A35D9B3B-72FC-4990-809B-4A0816C7AE87}"/>
    <cellStyle name="Millares [0] 4 2 7 2" xfId="10721" xr:uid="{39874EAB-337B-4579-8B79-2B95D4E3C8A8}"/>
    <cellStyle name="Millares [0] 4 2 7 2 2" xfId="41653" xr:uid="{79327074-59C2-4933-A0C0-274365E0F1E6}"/>
    <cellStyle name="Millares [0] 4 2 7 2 3" xfId="45881" xr:uid="{1DE7A34A-8BF4-4CDB-BD90-50F8EEB6F173}"/>
    <cellStyle name="Millares [0] 4 2 7 3" xfId="13561" xr:uid="{C34EAF50-41CF-4CE8-A1F2-0E490E4B493F}"/>
    <cellStyle name="Millares [0] 4 2 7 4" xfId="18398" xr:uid="{8A3EE7CA-63F5-4D59-98E7-9D5AAF000342}"/>
    <cellStyle name="Millares [0] 4 2 7 5" xfId="43485" xr:uid="{DECA0488-53B8-4BFC-B0CC-6EF0135C664B}"/>
    <cellStyle name="Millares [0] 4 2 7 6" xfId="48378" xr:uid="{BF8B3619-3C4F-4DFA-99BC-2E78EB045CFE}"/>
    <cellStyle name="Millares [0] 4 2 8" xfId="2994" xr:uid="{61E5C0D2-47E3-4E16-A793-0D4546BE8BBC}"/>
    <cellStyle name="Millares [0] 4 2 8 2" xfId="11265" xr:uid="{B92E615B-2028-44F9-B615-7176B95C7B1E}"/>
    <cellStyle name="Millares [0] 4 2 8 2 2" xfId="46425" xr:uid="{75EFE0F6-2B3D-4FE8-94A0-354F32874F53}"/>
    <cellStyle name="Millares [0] 4 2 8 3" xfId="14105" xr:uid="{C1626B7D-A2B6-4E27-B76D-E7DA2AC7AE7C}"/>
    <cellStyle name="Millares [0] 4 2 8 4" xfId="24107" xr:uid="{D55B780C-A3F6-4523-87F6-C92E658BC639}"/>
    <cellStyle name="Millares [0] 4 2 8 5" xfId="44029" xr:uid="{80D15A21-A006-4F77-B58D-CC701ED88BEE}"/>
    <cellStyle name="Millares [0] 4 2 8 6" xfId="48922" xr:uid="{6EB57CEC-44EA-458C-A3C7-6FD00A5628E4}"/>
    <cellStyle name="Millares [0] 4 2 9" xfId="3405" xr:uid="{69BF5603-6B04-45BB-B037-70F7F976B8A5}"/>
    <cellStyle name="Millares [0] 4 2 9 2" xfId="11646" xr:uid="{A97E5ACA-A268-4510-BF42-54FEEA62DA47}"/>
    <cellStyle name="Millares [0] 4 2 9 2 2" xfId="46806" xr:uid="{39143274-5F22-474E-95B6-6B463A276F0E}"/>
    <cellStyle name="Millares [0] 4 2 9 3" xfId="14486" xr:uid="{6CCE6A87-8E71-4A27-9562-5110DBE66939}"/>
    <cellStyle name="Millares [0] 4 2 9 4" xfId="29985" xr:uid="{75E456E3-8CA1-44CD-BA38-D1685D3C57CF}"/>
    <cellStyle name="Millares [0] 4 2 9 5" xfId="44410" xr:uid="{42F03BC7-631E-4965-BCAC-B78893DBFE39}"/>
    <cellStyle name="Millares [0] 4 2 9 6" xfId="49303" xr:uid="{4A3DA91F-C151-4B0E-A324-DC050467A26A}"/>
    <cellStyle name="Millares [0] 4 20" xfId="15873" xr:uid="{91F472CB-A2C7-46AD-AF47-B7163C2EA330}"/>
    <cellStyle name="Millares [0] 4 21" xfId="16416" xr:uid="{71949BED-B10A-4DD6-B2B4-6DB47C1B535D}"/>
    <cellStyle name="Millares [0] 4 22" xfId="16960" xr:uid="{67B2B583-55D8-47A6-9D9D-8CF8F6D09CDC}"/>
    <cellStyle name="Millares [0] 4 23" xfId="17489" xr:uid="{0F6B821C-F3DC-46B1-8391-F4D6704CFE30}"/>
    <cellStyle name="Millares [0] 4 24" xfId="42086" xr:uid="{0BAFC333-0FB1-4886-B0D0-AD59E80218F5}"/>
    <cellStyle name="Millares [0] 4 25" xfId="42137" xr:uid="{791C6A7B-B933-46B8-B77B-50A232157BB1}"/>
    <cellStyle name="Millares [0] 4 26" xfId="42454" xr:uid="{0ED5D4C0-76B5-4DD8-9662-8677780E2855}"/>
    <cellStyle name="Millares [0] 4 27" xfId="47347" xr:uid="{22D277C5-424C-4630-B9E9-3AED66D20C67}"/>
    <cellStyle name="Millares [0] 4 28" xfId="50173" xr:uid="{CAC54B66-DC9E-4AE4-99FC-ADA601532A89}"/>
    <cellStyle name="Millares [0] 4 3" xfId="175" xr:uid="{00000000-0005-0000-0000-000050010000}"/>
    <cellStyle name="Millares [0] 4 3 10" xfId="9742" xr:uid="{E79CEC28-4474-4382-A551-B7B488BCB07F}"/>
    <cellStyle name="Millares [0] 4 3 10 2" xfId="35895" xr:uid="{EDBDCE59-4060-46CA-A02A-C27F434C76AC}"/>
    <cellStyle name="Millares [0] 4 3 11" xfId="12582" xr:uid="{88C4DF3D-AF0B-4C63-95B4-C9F5A57BA1D4}"/>
    <cellStyle name="Millares [0] 4 3 12" xfId="15368" xr:uid="{1D083C2E-9B0B-448C-A221-2AB2DDB93EDE}"/>
    <cellStyle name="Millares [0] 4 3 13" xfId="15925" xr:uid="{49DE6038-7E22-47CD-8B44-16845413ABDF}"/>
    <cellStyle name="Millares [0] 4 3 14" xfId="16468" xr:uid="{65EF53B1-82A7-4EFD-A352-541637476EAD}"/>
    <cellStyle name="Millares [0] 4 3 15" xfId="17012" xr:uid="{0A32289A-C55E-46BE-87FD-54F19FDBE934}"/>
    <cellStyle name="Millares [0] 4 3 16" xfId="17511" xr:uid="{68ADAFA1-CD20-4529-A737-8EB6A64865B9}"/>
    <cellStyle name="Millares [0] 4 3 17" xfId="42138" xr:uid="{69EC58CA-FFFB-4F40-B6B6-FB3EC40913E3}"/>
    <cellStyle name="Millares [0] 4 3 18" xfId="42506" xr:uid="{068CCD03-C526-4CD9-BB10-89DD94AD9971}"/>
    <cellStyle name="Millares [0] 4 3 19" xfId="47399" xr:uid="{AA864133-B2B3-4E71-B012-0F0B39687C4C}"/>
    <cellStyle name="Millares [0] 4 3 2" xfId="288" xr:uid="{00000000-0005-0000-0000-000051010000}"/>
    <cellStyle name="Millares [0] 4 3 2 10" xfId="15390" xr:uid="{CD715997-4E31-4D91-BB6A-FF60A8FF1136}"/>
    <cellStyle name="Millares [0] 4 3 2 11" xfId="16029" xr:uid="{551E019C-0C0B-4338-968F-B88B23176A39}"/>
    <cellStyle name="Millares [0] 4 3 2 12" xfId="16572" xr:uid="{D7419E3B-5BB5-43CE-90EF-4C4591247319}"/>
    <cellStyle name="Millares [0] 4 3 2 13" xfId="17116" xr:uid="{12F2E1AB-639A-4FB9-ABB1-50ECB163F4C9}"/>
    <cellStyle name="Millares [0] 4 3 2 14" xfId="17549" xr:uid="{0EB6D1D6-0C27-4941-9579-B691A70EC7F4}"/>
    <cellStyle name="Millares [0] 4 3 2 15" xfId="42610" xr:uid="{F82DABBC-94C0-4C0F-A714-6293E7C1C819}"/>
    <cellStyle name="Millares [0] 4 3 2 16" xfId="47503" xr:uid="{AB46460B-7E58-41AE-88CC-27477F3286A6}"/>
    <cellStyle name="Millares [0] 4 3 2 2" xfId="515" xr:uid="{00000000-0005-0000-0000-000052010000}"/>
    <cellStyle name="Millares [0] 4 3 2 2 10" xfId="16241" xr:uid="{BFA798ED-C8B9-44D4-82DA-26490C250E88}"/>
    <cellStyle name="Millares [0] 4 3 2 2 11" xfId="16784" xr:uid="{FA0DBFD8-7545-483B-AE31-B0CC1A88112B}"/>
    <cellStyle name="Millares [0] 4 3 2 2 12" xfId="17328" xr:uid="{5D0E3E8F-AEE7-4B9A-B507-2EA63B447717}"/>
    <cellStyle name="Millares [0] 4 3 2 2 13" xfId="17611" xr:uid="{AF9DFC84-3B1A-41F3-AAED-4C50DC56EE10}"/>
    <cellStyle name="Millares [0] 4 3 2 2 14" xfId="42822" xr:uid="{AA54B227-FDAC-4505-A82E-F6A0D8EA35C2}"/>
    <cellStyle name="Millares [0] 4 3 2 2 15" xfId="47715" xr:uid="{E43CBA78-33CB-4D6F-8446-DC16B212ECB2}"/>
    <cellStyle name="Millares [0] 4 3 2 2 2" xfId="2331" xr:uid="{17F5AEE3-4395-42BD-91D3-9E990479D888}"/>
    <cellStyle name="Millares [0] 4 3 2 2 2 2" xfId="8412" xr:uid="{BBADE365-39F6-49AC-84BF-B6AEA348C6BA}"/>
    <cellStyle name="Millares [0] 4 3 2 2 2 2 2" xfId="12400" xr:uid="{9D7C61B6-003F-4228-9327-81134BF6AB06}"/>
    <cellStyle name="Millares [0] 4 3 2 2 2 2 2 2" xfId="41977" xr:uid="{A53D8568-F798-48A8-92E0-B1B265D452BA}"/>
    <cellStyle name="Millares [0] 4 3 2 2 2 2 2 3" xfId="22787" xr:uid="{F75B0B6E-240A-4F64-BD80-2983F353A128}"/>
    <cellStyle name="Millares [0] 4 3 2 2 2 2 3" xfId="15241" xr:uid="{FB1ECC2C-228D-49F9-A66D-7593F75E6E6E}"/>
    <cellStyle name="Millares [0] 4 3 2 2 2 2 3 2" xfId="28645" xr:uid="{4DEEA9C7-CC57-4CCC-8C71-A015B519708B}"/>
    <cellStyle name="Millares [0] 4 3 2 2 2 2 4" xfId="15688" xr:uid="{516638C3-8F66-462D-8D98-4C4F1F0035D6}"/>
    <cellStyle name="Millares [0] 4 3 2 2 2 2 4 2" xfId="34527" xr:uid="{DD41DA26-31F7-467C-9258-4F806579FB7A}"/>
    <cellStyle name="Millares [0] 4 3 2 2 2 2 5" xfId="40391" xr:uid="{8C8DBEE1-4E66-40DD-B4D7-DF83FC0B5AF5}"/>
    <cellStyle name="Millares [0] 4 3 2 2 2 2 6" xfId="18130" xr:uid="{2CCA3359-6492-4617-B0FE-DC93E092182B}"/>
    <cellStyle name="Millares [0] 4 3 2 2 2 2 7" xfId="45762" xr:uid="{02260147-E596-4826-9BE0-FAFFF26425D0}"/>
    <cellStyle name="Millares [0] 4 3 2 2 2 2 8" xfId="50057" xr:uid="{E0779414-2D69-457F-8ED4-0F9D1934D055}"/>
    <cellStyle name="Millares [0] 4 3 2 2 2 3" xfId="5545" xr:uid="{D31EEF28-9DAB-4AA4-B9D0-61B65C6E27EF}"/>
    <cellStyle name="Millares [0] 4 3 2 2 2 3 2" xfId="12213" xr:uid="{AADA3D99-BCA3-485B-B862-797B9DCC3743}"/>
    <cellStyle name="Millares [0] 4 3 2 2 2 3 2 2" xfId="41790" xr:uid="{9A038C8D-AA4E-4862-ABCE-01F15D175AE5}"/>
    <cellStyle name="Millares [0] 4 3 2 2 2 3 3" xfId="15054" xr:uid="{709ED64B-7282-4966-9356-AB46C5B4F670}"/>
    <cellStyle name="Millares [0] 4 3 2 2 2 3 4" xfId="20005" xr:uid="{C3015A74-42BD-43F7-B5E4-7DF73FFAC8A6}"/>
    <cellStyle name="Millares [0] 4 3 2 2 2 3 5" xfId="49870" xr:uid="{E6670E6D-EE80-47BC-8F93-B162B1D809E2}"/>
    <cellStyle name="Millares [0] 4 3 2 2 2 4" xfId="10602" xr:uid="{FB7CD759-E998-4CC4-B8A8-03BBDEACD65E}"/>
    <cellStyle name="Millares [0] 4 3 2 2 2 4 2" xfId="25796" xr:uid="{CBC90E76-B275-4454-9F4E-1BEFF085640E}"/>
    <cellStyle name="Millares [0] 4 3 2 2 2 5" xfId="13442" xr:uid="{5E6C197B-1499-4CA9-8A47-FADCFB9C6612}"/>
    <cellStyle name="Millares [0] 4 3 2 2 2 5 2" xfId="31670" xr:uid="{AAC45436-4FA5-495C-998A-4BDA989F8ED5}"/>
    <cellStyle name="Millares [0] 4 3 2 2 2 6" xfId="15501" xr:uid="{963192B6-5560-477F-859E-E622D3885489}"/>
    <cellStyle name="Millares [0] 4 3 2 2 2 6 2" xfId="37540" xr:uid="{4595D879-4EE3-4462-8FC2-4D0BE0E7420A}"/>
    <cellStyle name="Millares [0] 4 3 2 2 2 7" xfId="17744" xr:uid="{7BBD01C7-49CC-4A16-B825-B04181002F54}"/>
    <cellStyle name="Millares [0] 4 3 2 2 2 8" xfId="43366" xr:uid="{6867347F-CE3A-49E5-B9BB-095424F0DEDE}"/>
    <cellStyle name="Millares [0] 4 3 2 2 2 9" xfId="48259" xr:uid="{E2345A1D-65E6-4A74-BEB2-91AE107CB130}"/>
    <cellStyle name="Millares [0] 4 3 2 2 3" xfId="2749" xr:uid="{BEB95A28-3FB3-4B76-9F52-A2C1614EAACA}"/>
    <cellStyle name="Millares [0] 4 3 2 2 3 2" xfId="7440" xr:uid="{9CEA4CE8-62D6-46EF-A176-7C5A5C032DB1}"/>
    <cellStyle name="Millares [0] 4 3 2 2 3 2 2" xfId="12328" xr:uid="{39885678-1F43-48D8-84BE-288F7EC868F3}"/>
    <cellStyle name="Millares [0] 4 3 2 2 3 2 2 2" xfId="41905" xr:uid="{E9F58738-7D45-4F31-8052-B8B855FD5D2F}"/>
    <cellStyle name="Millares [0] 4 3 2 2 3 2 3" xfId="15169" xr:uid="{025D8653-2670-4453-893B-10956385EBFD}"/>
    <cellStyle name="Millares [0] 4 3 2 2 3 2 4" xfId="21842" xr:uid="{898F6A8B-F20B-4BEE-A918-A1BF497F65FC}"/>
    <cellStyle name="Millares [0] 4 3 2 2 3 2 5" xfId="46180" xr:uid="{0AC28D71-74DC-48E5-B8EE-FE67E848DAA5}"/>
    <cellStyle name="Millares [0] 4 3 2 2 3 2 6" xfId="49985" xr:uid="{193C4BCA-D97F-4985-A5E2-191E3080AFD9}"/>
    <cellStyle name="Millares [0] 4 3 2 2 3 3" xfId="11020" xr:uid="{07C295A7-B89B-4214-86C0-F0AB3078B9DD}"/>
    <cellStyle name="Millares [0] 4 3 2 2 3 3 2" xfId="27674" xr:uid="{2943A1E4-C22A-41E0-9F46-BF2E484035E5}"/>
    <cellStyle name="Millares [0] 4 3 2 2 3 4" xfId="13860" xr:uid="{5FC037C0-BF7A-4157-96EE-3912A05802F7}"/>
    <cellStyle name="Millares [0] 4 3 2 2 3 4 2" xfId="33556" xr:uid="{78171257-C5D4-42A3-9E4A-35E894E38CB3}"/>
    <cellStyle name="Millares [0] 4 3 2 2 3 5" xfId="15616" xr:uid="{AD256B8C-12F1-494C-ADAE-D4DD6A43380B}"/>
    <cellStyle name="Millares [0] 4 3 2 2 3 5 2" xfId="39420" xr:uid="{D3001D37-8BFE-479B-BE09-99CE56130131}"/>
    <cellStyle name="Millares [0] 4 3 2 2 3 6" xfId="17990" xr:uid="{DC256977-F01C-41D8-AF28-C4F788E9D85C}"/>
    <cellStyle name="Millares [0] 4 3 2 2 3 7" xfId="43784" xr:uid="{A8CC66DD-889F-491D-B3EF-EC38A57AC8FB}"/>
    <cellStyle name="Millares [0] 4 3 2 2 3 8" xfId="48677" xr:uid="{3B3741FF-B236-4704-BB86-5AE187BBB2AB}"/>
    <cellStyle name="Millares [0] 4 3 2 2 4" xfId="3293" xr:uid="{1ED1C1D4-BD30-487E-92F4-F46802B887EB}"/>
    <cellStyle name="Millares [0] 4 3 2 2 4 2" xfId="11564" xr:uid="{0294F791-A2BA-4F5C-A570-AAD11E1C6770}"/>
    <cellStyle name="Millares [0] 4 3 2 2 4 2 2" xfId="41718" xr:uid="{2AB825C8-9498-4517-8EDD-C45ADBA4E52B}"/>
    <cellStyle name="Millares [0] 4 3 2 2 4 2 3" xfId="46724" xr:uid="{3901F427-5280-4CE0-8E11-09D1D5633AC6}"/>
    <cellStyle name="Millares [0] 4 3 2 2 4 3" xfId="14404" xr:uid="{4FA4BA82-2B7B-45C9-B6F1-DCA208B954CF}"/>
    <cellStyle name="Millares [0] 4 3 2 2 4 4" xfId="19073" xr:uid="{A391A798-D782-4967-ADF6-59192B0D7C30}"/>
    <cellStyle name="Millares [0] 4 3 2 2 4 5" xfId="44328" xr:uid="{4CFA8F42-FF2E-4478-8926-C8FE0F57B8C6}"/>
    <cellStyle name="Millares [0] 4 3 2 2 4 6" xfId="49221" xr:uid="{05770421-0039-4EBF-9813-E97B0101638B}"/>
    <cellStyle name="Millares [0] 4 3 2 2 5" xfId="3795" xr:uid="{684ADBB0-1B6F-4475-9A00-B362A0E4FE53}"/>
    <cellStyle name="Millares [0] 4 3 2 2 5 2" xfId="12036" xr:uid="{13298998-1520-45DD-B767-B107BA91FCFE}"/>
    <cellStyle name="Millares [0] 4 3 2 2 5 3" xfId="14876" xr:uid="{0A5DF917-4705-405F-AEA6-56D63A118034}"/>
    <cellStyle name="Millares [0] 4 3 2 2 5 4" xfId="24825" xr:uid="{3FA41DCF-D1E7-49DC-9D7D-33FD0CE35769}"/>
    <cellStyle name="Millares [0] 4 3 2 2 5 5" xfId="44800" xr:uid="{C3808F7F-93CD-478B-8998-3C063376D01A}"/>
    <cellStyle name="Millares [0] 4 3 2 2 5 6" xfId="49693" xr:uid="{2E0A84E3-5D32-458D-B377-8AB4F351F35B}"/>
    <cellStyle name="Millares [0] 4 3 2 2 6" xfId="4577" xr:uid="{28F24861-96EB-4B6A-A899-F8E2D1ED30E9}"/>
    <cellStyle name="Millares [0] 4 3 2 2 6 2" xfId="12141" xr:uid="{0CD20D53-6B8D-45A1-974D-3B6F54E1D0EA}"/>
    <cellStyle name="Millares [0] 4 3 2 2 6 3" xfId="14982" xr:uid="{882723D9-E8C4-4096-B8D7-4126A0662294}"/>
    <cellStyle name="Millares [0] 4 3 2 2 6 4" xfId="30702" xr:uid="{D72786D7-1045-47E2-BB00-B4B65BE2600A}"/>
    <cellStyle name="Millares [0] 4 3 2 2 6 5" xfId="45218" xr:uid="{B3FC589E-40A6-4499-8BDF-548176718F13}"/>
    <cellStyle name="Millares [0] 4 3 2 2 6 6" xfId="49798" xr:uid="{584F4AEE-ED7C-4469-8ECF-4FA31EAE6529}"/>
    <cellStyle name="Millares [0] 4 3 2 2 7" xfId="10058" xr:uid="{CA818813-9AE4-41BF-93DF-87513F71D609}"/>
    <cellStyle name="Millares [0] 4 3 2 2 7 2" xfId="36583" xr:uid="{1EB2EB89-1517-41CF-8624-2CFF8F5618BD}"/>
    <cellStyle name="Millares [0] 4 3 2 2 8" xfId="12898" xr:uid="{1FE46460-C6A8-4035-AC0C-70B61E988609}"/>
    <cellStyle name="Millares [0] 4 3 2 2 9" xfId="15427" xr:uid="{B99E2632-47EA-4E9F-8375-A98B045696F3}"/>
    <cellStyle name="Millares [0] 4 3 2 3" xfId="2119" xr:uid="{C8DD8E69-2198-41DF-88F1-A8B37D05B846}"/>
    <cellStyle name="Millares [0] 4 3 2 3 2" xfId="7927" xr:uid="{5359D263-DD51-4DF6-9B8C-930B943507EC}"/>
    <cellStyle name="Millares [0] 4 3 2 3 2 2" xfId="12364" xr:uid="{FEC331D2-CA84-4DBF-8E7E-E75AB5CBD215}"/>
    <cellStyle name="Millares [0] 4 3 2 3 2 2 2" xfId="41941" xr:uid="{8481A74C-5E93-4A9F-9A0D-97089125E09F}"/>
    <cellStyle name="Millares [0] 4 3 2 3 2 2 3" xfId="22312" xr:uid="{08A07429-3F75-428A-8887-D5EEC544D1BD}"/>
    <cellStyle name="Millares [0] 4 3 2 3 2 3" xfId="15205" xr:uid="{ECDC8144-C358-4549-82EC-6A78D8E7B209}"/>
    <cellStyle name="Millares [0] 4 3 2 3 2 3 2" xfId="28160" xr:uid="{C4A4D040-6757-4D15-990D-4F8F2ACFA38C}"/>
    <cellStyle name="Millares [0] 4 3 2 3 2 4" xfId="15652" xr:uid="{A6D39203-8763-430A-AB6F-2801A4EBDC40}"/>
    <cellStyle name="Millares [0] 4 3 2 3 2 4 2" xfId="34042" xr:uid="{F0734511-BFDE-42B9-877B-52C58D207FC8}"/>
    <cellStyle name="Millares [0] 4 3 2 3 2 5" xfId="39906" xr:uid="{651BF5E2-A1EC-4011-8946-354337F4B2A6}"/>
    <cellStyle name="Millares [0] 4 3 2 3 2 6" xfId="18059" xr:uid="{B9853187-4884-4743-BEA2-70B3058C124B}"/>
    <cellStyle name="Millares [0] 4 3 2 3 2 7" xfId="45550" xr:uid="{BBB7B26F-B6C3-4418-9012-342E3B3E77D7}"/>
    <cellStyle name="Millares [0] 4 3 2 3 2 8" xfId="50021" xr:uid="{F7992F73-E4E0-46AE-88AD-AD2F297E7A5D}"/>
    <cellStyle name="Millares [0] 4 3 2 3 3" xfId="5060" xr:uid="{1199C3C6-5C5C-4CE4-960E-6069B32A3A45}"/>
    <cellStyle name="Millares [0] 4 3 2 3 3 2" xfId="12177" xr:uid="{5B794997-E73F-41E4-B5DA-45FA043584C1}"/>
    <cellStyle name="Millares [0] 4 3 2 3 3 2 2" xfId="41754" xr:uid="{796128BC-29CD-48D3-90BB-7070501BD574}"/>
    <cellStyle name="Millares [0] 4 3 2 3 3 3" xfId="15018" xr:uid="{C540C85A-54E8-4993-9452-C442B689A64C}"/>
    <cellStyle name="Millares [0] 4 3 2 3 3 4" xfId="19537" xr:uid="{9799D286-FBC5-46EE-AD5E-F76C197C1098}"/>
    <cellStyle name="Millares [0] 4 3 2 3 3 5" xfId="49834" xr:uid="{9F62E2AD-440B-4963-A983-AE4A596DAB08}"/>
    <cellStyle name="Millares [0] 4 3 2 3 4" xfId="10390" xr:uid="{8DBD0D84-9C17-4AC3-A1D3-F780CA85800A}"/>
    <cellStyle name="Millares [0] 4 3 2 3 4 2" xfId="25311" xr:uid="{4297107A-8B15-4B55-B47E-8656DD177663}"/>
    <cellStyle name="Millares [0] 4 3 2 3 5" xfId="13230" xr:uid="{3FE660C6-17AD-4531-B5B1-54A081A5BC1D}"/>
    <cellStyle name="Millares [0] 4 3 2 3 5 2" xfId="31185" xr:uid="{BED60AE6-AFE7-4108-8CFC-E09B2B6BF768}"/>
    <cellStyle name="Millares [0] 4 3 2 3 6" xfId="15464" xr:uid="{E8C55618-E460-4655-8950-FD2716BA5253}"/>
    <cellStyle name="Millares [0] 4 3 2 3 6 2" xfId="37063" xr:uid="{87FB3EAF-2236-4182-B59D-14BA708738F4}"/>
    <cellStyle name="Millares [0] 4 3 2 3 7" xfId="17675" xr:uid="{4C8A3BF7-DE68-43D9-AC21-ACBE03B075FF}"/>
    <cellStyle name="Millares [0] 4 3 2 3 8" xfId="43154" xr:uid="{734FD49C-D365-4C62-9BDF-3527904456E0}"/>
    <cellStyle name="Millares [0] 4 3 2 3 9" xfId="48047" xr:uid="{D5C3CCB4-614F-4F30-9718-0C85A5D85624}"/>
    <cellStyle name="Millares [0] 4 3 2 4" xfId="2537" xr:uid="{34BAAAC8-E019-4265-9461-B746CBA69549}"/>
    <cellStyle name="Millares [0] 4 3 2 4 2" xfId="6955" xr:uid="{A6CC276E-FEB9-4443-9006-0D6E51147245}"/>
    <cellStyle name="Millares [0] 4 3 2 4 2 2" xfId="12292" xr:uid="{25570E13-C2C2-4A18-A7F9-D77212F7EAE9}"/>
    <cellStyle name="Millares [0] 4 3 2 4 2 2 2" xfId="41869" xr:uid="{658497D5-A0C6-4C56-823B-EFD3EEAA040C}"/>
    <cellStyle name="Millares [0] 4 3 2 4 2 3" xfId="15133" xr:uid="{9FE7291E-D6C8-48CF-B014-86C155BD2276}"/>
    <cellStyle name="Millares [0] 4 3 2 4 2 4" xfId="21375" xr:uid="{2076AB03-8502-4A30-A5CB-0BF4EDCC3598}"/>
    <cellStyle name="Millares [0] 4 3 2 4 2 5" xfId="45968" xr:uid="{4662EDE0-F029-4728-BD28-C97BD792DC21}"/>
    <cellStyle name="Millares [0] 4 3 2 4 2 6" xfId="49949" xr:uid="{5CBE3860-1E34-4517-94C4-8FE551621A24}"/>
    <cellStyle name="Millares [0] 4 3 2 4 3" xfId="10808" xr:uid="{D60F07A6-8E07-4633-91E6-F3B198D4D4C0}"/>
    <cellStyle name="Millares [0] 4 3 2 4 3 2" xfId="27193" xr:uid="{9FFAF6D4-0611-42F3-B6BF-208E979AF665}"/>
    <cellStyle name="Millares [0] 4 3 2 4 4" xfId="13648" xr:uid="{7CEB28E2-A1E0-45E4-8272-244059904660}"/>
    <cellStyle name="Millares [0] 4 3 2 4 4 2" xfId="33071" xr:uid="{EBCAE7F5-D69A-4BA3-B98D-3D091D7651B1}"/>
    <cellStyle name="Millares [0] 4 3 2 4 5" xfId="15580" xr:uid="{C4BAFE1A-21C2-4D2B-B3B7-E9596F76507B}"/>
    <cellStyle name="Millares [0] 4 3 2 4 5 2" xfId="38935" xr:uid="{600D30CA-7FA8-4BD1-8626-7E7A3A569671}"/>
    <cellStyle name="Millares [0] 4 3 2 4 6" xfId="17922" xr:uid="{28A84D7F-D614-4F66-B70F-20810BD58A95}"/>
    <cellStyle name="Millares [0] 4 3 2 4 7" xfId="43572" xr:uid="{78597462-CAFD-4C13-8E81-CA230C2380B5}"/>
    <cellStyle name="Millares [0] 4 3 2 4 8" xfId="48465" xr:uid="{4F455E5E-6D3A-40F0-8DCA-0C00EA44F9E4}"/>
    <cellStyle name="Millares [0] 4 3 2 5" xfId="3081" xr:uid="{8D86A66A-ECAE-49B5-BBC4-E24C210A8F8B}"/>
    <cellStyle name="Millares [0] 4 3 2 5 2" xfId="11352" xr:uid="{8DFE1084-D2CA-4E1D-93B6-A593E69553B9}"/>
    <cellStyle name="Millares [0] 4 3 2 5 2 2" xfId="41681" xr:uid="{578B3EF8-EBDC-4523-AFDE-F3DF464C0E9E}"/>
    <cellStyle name="Millares [0] 4 3 2 5 2 3" xfId="46512" xr:uid="{0A45EB9C-D791-47DC-882A-710B27E2578C}"/>
    <cellStyle name="Millares [0] 4 3 2 5 3" xfId="14192" xr:uid="{728F469B-B28C-46F8-94CA-0021F259EE1F}"/>
    <cellStyle name="Millares [0] 4 3 2 5 4" xfId="18629" xr:uid="{63D13FC5-5E61-486C-AE4D-6849B32727E3}"/>
    <cellStyle name="Millares [0] 4 3 2 5 5" xfId="44116" xr:uid="{5F555ED7-9890-4838-9164-B73BAE2D1D8D}"/>
    <cellStyle name="Millares [0] 4 3 2 5 6" xfId="49009" xr:uid="{FC33D1E7-B76A-4817-92D0-6A499F82066C}"/>
    <cellStyle name="Millares [0] 4 3 2 6" xfId="3583" xr:uid="{61F5F7C2-BCED-443F-84D8-8FB55700A0EE}"/>
    <cellStyle name="Millares [0] 4 3 2 6 2" xfId="11824" xr:uid="{AF62E3FE-EC04-41B3-8554-43AC3EC1BB13}"/>
    <cellStyle name="Millares [0] 4 3 2 6 3" xfId="14664" xr:uid="{FDA803A8-C25D-4D1C-8E1D-F42270C7B70E}"/>
    <cellStyle name="Millares [0] 4 3 2 6 4" xfId="24342" xr:uid="{4F4592E7-616B-4FAD-9A1B-E04FDCD11A51}"/>
    <cellStyle name="Millares [0] 4 3 2 6 5" xfId="44588" xr:uid="{E6344FDF-7C79-4F6B-838A-4443B7EB7D0C}"/>
    <cellStyle name="Millares [0] 4 3 2 6 6" xfId="49481" xr:uid="{689E4410-7F15-4724-95BB-5A2611935EDF}"/>
    <cellStyle name="Millares [0] 4 3 2 7" xfId="4099" xr:uid="{3B07F300-C4DA-4BE8-80A2-631EE30D0FF0}"/>
    <cellStyle name="Millares [0] 4 3 2 7 2" xfId="12104" xr:uid="{62E7B879-F459-4379-ADBD-C8BD7C79D416}"/>
    <cellStyle name="Millares [0] 4 3 2 7 3" xfId="14945" xr:uid="{0D6B005C-1307-4A93-9E20-17C5CAB9E039}"/>
    <cellStyle name="Millares [0] 4 3 2 7 4" xfId="30220" xr:uid="{1C1AD9D6-D0CA-49CA-A8E4-A08C7D5C2296}"/>
    <cellStyle name="Millares [0] 4 3 2 7 5" xfId="45006" xr:uid="{F6706512-7B9D-40DB-92FC-2C787BC83E56}"/>
    <cellStyle name="Millares [0] 4 3 2 7 6" xfId="49761" xr:uid="{9A53540A-834B-429A-915D-68A5E4E35CBE}"/>
    <cellStyle name="Millares [0] 4 3 2 8" xfId="9846" xr:uid="{DB913261-50FC-4895-BA19-70F7DA611C38}"/>
    <cellStyle name="Millares [0] 4 3 2 8 2" xfId="36099" xr:uid="{0C610552-2B89-4952-84F9-1C302C8D855E}"/>
    <cellStyle name="Millares [0] 4 3 2 9" xfId="12686" xr:uid="{F1C68D91-0577-48B3-86BB-C3FAB56656BB}"/>
    <cellStyle name="Millares [0] 4 3 3" xfId="414" xr:uid="{00000000-0005-0000-0000-000053010000}"/>
    <cellStyle name="Millares [0] 4 3 3 10" xfId="16141" xr:uid="{7054ECEA-0EDC-4F1A-97A8-ABC3E0813421}"/>
    <cellStyle name="Millares [0] 4 3 3 11" xfId="16684" xr:uid="{4DCE55B4-962C-4166-9287-0CD451CFC012}"/>
    <cellStyle name="Millares [0] 4 3 3 12" xfId="17228" xr:uid="{18BCE10A-7EA2-4CC8-9C1D-5F7E59619676}"/>
    <cellStyle name="Millares [0] 4 3 3 13" xfId="17589" xr:uid="{4334CBEC-DC52-45D4-9829-AFF4D8CB6DBF}"/>
    <cellStyle name="Millares [0] 4 3 3 14" xfId="42722" xr:uid="{A4DAC31B-87E6-418D-8763-6017D8D99F93}"/>
    <cellStyle name="Millares [0] 4 3 3 15" xfId="47615" xr:uid="{CA19A96F-9ECA-48E4-A858-F6A842466703}"/>
    <cellStyle name="Millares [0] 4 3 3 2" xfId="2231" xr:uid="{4A3DCB0A-0E29-45C7-A24C-3FE3542F4896}"/>
    <cellStyle name="Millares [0] 4 3 3 2 2" xfId="8216" xr:uid="{FAA3612E-8EDE-443E-A0C3-7402F155B1DE}"/>
    <cellStyle name="Millares [0] 4 3 3 2 2 2" xfId="12388" xr:uid="{1DDCD1C6-53F0-4440-88DE-EE0117B85C45}"/>
    <cellStyle name="Millares [0] 4 3 3 2 2 2 2" xfId="41965" xr:uid="{62848C64-226E-4EA1-9DA3-A22DD502FD87}"/>
    <cellStyle name="Millares [0] 4 3 3 2 2 2 3" xfId="22592" xr:uid="{7F1B4A5D-2FBC-4B86-9B3F-AC840DEFF029}"/>
    <cellStyle name="Millares [0] 4 3 3 2 2 3" xfId="15229" xr:uid="{09F6FE85-F9E2-4A1B-9C13-23C474E830EE}"/>
    <cellStyle name="Millares [0] 4 3 3 2 2 3 2" xfId="28449" xr:uid="{92A93721-E28D-47EE-A643-9444F873A43A}"/>
    <cellStyle name="Millares [0] 4 3 3 2 2 4" xfId="15676" xr:uid="{223F3AD3-8AC1-4733-90CD-2A19C3E147D6}"/>
    <cellStyle name="Millares [0] 4 3 3 2 2 4 2" xfId="34331" xr:uid="{80919BB4-4264-46EA-9F34-4B68FDEE83DC}"/>
    <cellStyle name="Millares [0] 4 3 3 2 2 5" xfId="40195" xr:uid="{C7EBAE91-AE7B-4A54-8702-4ADF889EAAAC}"/>
    <cellStyle name="Millares [0] 4 3 3 2 2 6" xfId="18103" xr:uid="{6A39440C-1A1B-431C-B656-C52133B04224}"/>
    <cellStyle name="Millares [0] 4 3 3 2 2 7" xfId="45662" xr:uid="{3E06E396-8E40-421F-822B-FCD76DF39F26}"/>
    <cellStyle name="Millares [0] 4 3 3 2 2 8" xfId="50045" xr:uid="{7FA0E89F-7EDE-4141-96B7-8926169EF4B9}"/>
    <cellStyle name="Millares [0] 4 3 3 2 3" xfId="5349" xr:uid="{D9E74CFB-9220-4534-86E3-C0DF242FAB81}"/>
    <cellStyle name="Millares [0] 4 3 3 2 3 2" xfId="12201" xr:uid="{BF8E9F09-3EF3-4ED6-BAC2-74228771C760}"/>
    <cellStyle name="Millares [0] 4 3 3 2 3 2 2" xfId="41778" xr:uid="{9AEF8E56-6CE9-442F-B96E-C724E491BBCE}"/>
    <cellStyle name="Millares [0] 4 3 3 2 3 3" xfId="15042" xr:uid="{CC20EA24-6087-4882-AF6C-B024284553E5}"/>
    <cellStyle name="Millares [0] 4 3 3 2 3 4" xfId="19816" xr:uid="{0A86B898-3FD8-40C5-A8C0-7197C5D85FC1}"/>
    <cellStyle name="Millares [0] 4 3 3 2 3 5" xfId="49858" xr:uid="{BDFF8A34-4116-4077-AC75-45B8411FC40C}"/>
    <cellStyle name="Millares [0] 4 3 3 2 4" xfId="10502" xr:uid="{C3250897-6F4A-47C0-9EAB-8CA467C59E59}"/>
    <cellStyle name="Millares [0] 4 3 3 2 4 2" xfId="25600" xr:uid="{27E43DFB-6A7F-4878-B119-5AE1FEC326FE}"/>
    <cellStyle name="Millares [0] 4 3 3 2 5" xfId="13342" xr:uid="{6D484D89-B717-4F44-8E4D-A85D49B42570}"/>
    <cellStyle name="Millares [0] 4 3 3 2 5 2" xfId="31474" xr:uid="{87E29673-41A4-473A-BD5F-999335CF62CA}"/>
    <cellStyle name="Millares [0] 4 3 3 2 6" xfId="15488" xr:uid="{BFDCAEF7-5C0B-4640-90FD-95A6A5E4830A}"/>
    <cellStyle name="Millares [0] 4 3 3 2 6 2" xfId="37345" xr:uid="{24BB95A5-04B8-47FB-AB51-47B9C7AF6664}"/>
    <cellStyle name="Millares [0] 4 3 3 2 7" xfId="17721" xr:uid="{80669A9B-3F3C-4373-87D4-5A6F9660971A}"/>
    <cellStyle name="Millares [0] 4 3 3 2 8" xfId="43266" xr:uid="{DE3195E4-7049-4E2A-B86A-FEA478B75B7E}"/>
    <cellStyle name="Millares [0] 4 3 3 2 9" xfId="48159" xr:uid="{4E19A90A-1596-459F-B573-8957AD20C7C8}"/>
    <cellStyle name="Millares [0] 4 3 3 3" xfId="2649" xr:uid="{55F37A1F-BB7D-4902-871B-ECF8F1091F2A}"/>
    <cellStyle name="Millares [0] 4 3 3 3 2" xfId="7244" xr:uid="{1681A0AF-E2F3-4B18-9CE0-C0D5FB31953B}"/>
    <cellStyle name="Millares [0] 4 3 3 3 2 2" xfId="12316" xr:uid="{DB4070AB-2AAF-43E4-80F9-3781FF44CB8D}"/>
    <cellStyle name="Millares [0] 4 3 3 3 2 2 2" xfId="41893" xr:uid="{01DC8DB8-16F2-410D-8E1A-2FD76FA3A790}"/>
    <cellStyle name="Millares [0] 4 3 3 3 2 3" xfId="15157" xr:uid="{2C7FB180-F486-4942-B080-839972C78A1C}"/>
    <cellStyle name="Millares [0] 4 3 3 3 2 4" xfId="21651" xr:uid="{00FD6DAC-DC7F-45E7-88DC-43FB4FA7BDC2}"/>
    <cellStyle name="Millares [0] 4 3 3 3 2 5" xfId="46080" xr:uid="{2EE8E04A-B215-42AB-AB79-A14F94FAB50E}"/>
    <cellStyle name="Millares [0] 4 3 3 3 2 6" xfId="49973" xr:uid="{D808FC3E-02E3-46AE-A09E-2C3335896512}"/>
    <cellStyle name="Millares [0] 4 3 3 3 3" xfId="10920" xr:uid="{B7696F86-9DE1-4329-8959-FC3352BF0958}"/>
    <cellStyle name="Millares [0] 4 3 3 3 3 2" xfId="27478" xr:uid="{FC91F29B-CE01-4D75-B036-85C06B066FD2}"/>
    <cellStyle name="Millares [0] 4 3 3 3 4" xfId="13760" xr:uid="{1F08268D-9774-4605-8C7C-0DA45F4D9984}"/>
    <cellStyle name="Millares [0] 4 3 3 3 4 2" xfId="33360" xr:uid="{F86AEBFC-E9CD-41A4-9027-783D5D1CC239}"/>
    <cellStyle name="Millares [0] 4 3 3 3 5" xfId="15604" xr:uid="{78BCE2FC-6D35-4C18-A671-FF12FB481567}"/>
    <cellStyle name="Millares [0] 4 3 3 3 5 2" xfId="39224" xr:uid="{77290A7D-5D83-4131-A59D-24F5B573234D}"/>
    <cellStyle name="Millares [0] 4 3 3 3 6" xfId="17964" xr:uid="{9E539A69-0AE4-4831-89B0-95218B74D623}"/>
    <cellStyle name="Millares [0] 4 3 3 3 7" xfId="43684" xr:uid="{0FC82BEF-5732-42C1-9FD5-A105DC207689}"/>
    <cellStyle name="Millares [0] 4 3 3 3 8" xfId="48577" xr:uid="{BC294C90-FB4F-4CD8-A2E4-E9C921D67D9D}"/>
    <cellStyle name="Millares [0] 4 3 3 4" xfId="3193" xr:uid="{77149CCD-407C-4A95-89FA-90D7EEDD29B1}"/>
    <cellStyle name="Millares [0] 4 3 3 4 2" xfId="11464" xr:uid="{1F35B377-8631-4B8D-B625-DFB05878E06B}"/>
    <cellStyle name="Millares [0] 4 3 3 4 2 2" xfId="41706" xr:uid="{FE47129D-5E73-4AC0-BBEF-E54ABD32F38E}"/>
    <cellStyle name="Millares [0] 4 3 3 4 2 3" xfId="46624" xr:uid="{7CC0EF1F-790C-4438-80BF-ACDFE791A389}"/>
    <cellStyle name="Millares [0] 4 3 3 4 3" xfId="14304" xr:uid="{5C8144D3-0B6E-45EA-836C-770644AD9F9A}"/>
    <cellStyle name="Millares [0] 4 3 3 4 4" xfId="18886" xr:uid="{0804DE5F-B8ED-491A-A18D-B05756EFB563}"/>
    <cellStyle name="Millares [0] 4 3 3 4 5" xfId="44228" xr:uid="{6B5B2EBE-FA00-46A7-B40B-D8EF580B5477}"/>
    <cellStyle name="Millares [0] 4 3 3 4 6" xfId="49121" xr:uid="{A91A9EAE-292B-412E-B74D-2474F733D1CE}"/>
    <cellStyle name="Millares [0] 4 3 3 5" xfId="3695" xr:uid="{C4DF9ACE-4D37-40C7-8B37-BC17C11CCE08}"/>
    <cellStyle name="Millares [0] 4 3 3 5 2" xfId="11936" xr:uid="{27516BFE-4096-4C92-8E2F-D3F19F205D23}"/>
    <cellStyle name="Millares [0] 4 3 3 5 3" xfId="14776" xr:uid="{35A9EAC6-E078-45A4-8ED0-C01CD3BDD432}"/>
    <cellStyle name="Millares [0] 4 3 3 5 4" xfId="24629" xr:uid="{75F93544-CB5D-4756-BD8A-5495D1C9888B}"/>
    <cellStyle name="Millares [0] 4 3 3 5 5" xfId="44700" xr:uid="{0B18E789-CDC1-4EF7-A3E2-26F1BE9A2CD5}"/>
    <cellStyle name="Millares [0] 4 3 3 5 6" xfId="49593" xr:uid="{4139D52B-F464-4247-B691-F3D3F922F013}"/>
    <cellStyle name="Millares [0] 4 3 3 6" xfId="4383" xr:uid="{98BD9663-6771-4033-818E-D473CB5E315D}"/>
    <cellStyle name="Millares [0] 4 3 3 6 2" xfId="12129" xr:uid="{5F9D952B-B2CD-43FD-9357-6D01B0124052}"/>
    <cellStyle name="Millares [0] 4 3 3 6 3" xfId="14970" xr:uid="{ABFC4DC9-A06A-4434-8E29-1804931B1B5A}"/>
    <cellStyle name="Millares [0] 4 3 3 6 4" xfId="30508" xr:uid="{9D2D9B32-59E6-4DB6-80D8-98F2431E98D0}"/>
    <cellStyle name="Millares [0] 4 3 3 6 5" xfId="45118" xr:uid="{28D68C26-5461-4A01-8961-4F6FB29DE2BF}"/>
    <cellStyle name="Millares [0] 4 3 3 6 6" xfId="49786" xr:uid="{53DB1D34-570E-4EA8-938E-25F6F2DBB139}"/>
    <cellStyle name="Millares [0] 4 3 3 7" xfId="9958" xr:uid="{493D04A4-15A6-45DF-B355-FAD44FA16CA6}"/>
    <cellStyle name="Millares [0] 4 3 3 7 2" xfId="36388" xr:uid="{3AA9023E-0339-4E16-A46B-096DBC6ACE33}"/>
    <cellStyle name="Millares [0] 4 3 3 8" xfId="12798" xr:uid="{6D14679E-E01C-4D12-94E5-9D57DD343798}"/>
    <cellStyle name="Millares [0] 4 3 3 9" xfId="15415" xr:uid="{6F8A32E4-2BEC-47FB-926C-BBC897B841F3}"/>
    <cellStyle name="Millares [0] 4 3 4" xfId="617" xr:uid="{00000000-0005-0000-0000-000054010000}"/>
    <cellStyle name="Millares [0] 4 3 4 10" xfId="17654" xr:uid="{F28F0D47-C4F7-406D-A6E8-17280D91C4C8}"/>
    <cellStyle name="Millares [0] 4 3 4 11" xfId="42924" xr:uid="{9F582800-CE62-4E6D-99A0-7420E14E39DA}"/>
    <cellStyle name="Millares [0] 4 3 4 12" xfId="47817" xr:uid="{DFC97194-0FB5-4AFF-AB8C-102298E4C7E0}"/>
    <cellStyle name="Millares [0] 4 3 4 2" xfId="2851" xr:uid="{1FF64C70-EF17-4565-9600-D6159D8E8E56}"/>
    <cellStyle name="Millares [0] 4 3 4 2 2" xfId="7731" xr:uid="{68AFECB8-DFCE-4EBB-B5E3-94A424050832}"/>
    <cellStyle name="Millares [0] 4 3 4 2 2 2" xfId="12352" xr:uid="{691FF132-2825-409E-BFB2-C4C02673D18E}"/>
    <cellStyle name="Millares [0] 4 3 4 2 2 2 2" xfId="41929" xr:uid="{56FE45E2-A5B3-4AD4-93A8-467A22F80173}"/>
    <cellStyle name="Millares [0] 4 3 4 2 2 3" xfId="15193" xr:uid="{1B79F13F-7C10-4B60-905D-BBD6636D6EFC}"/>
    <cellStyle name="Millares [0] 4 3 4 2 2 4" xfId="22121" xr:uid="{95F72C63-380B-49E2-BEC8-10774D77D44B}"/>
    <cellStyle name="Millares [0] 4 3 4 2 2 5" xfId="46282" xr:uid="{DE7F9C18-B255-46B4-AB01-78AFBFE4664F}"/>
    <cellStyle name="Millares [0] 4 3 4 2 2 6" xfId="50009" xr:uid="{D5205F4F-D650-4A8F-A244-EC70907CDF8A}"/>
    <cellStyle name="Millares [0] 4 3 4 2 3" xfId="11122" xr:uid="{430AECC6-C775-4500-A4EC-F17E77BB13B9}"/>
    <cellStyle name="Millares [0] 4 3 4 2 3 2" xfId="27964" xr:uid="{9C86AEC2-0812-4781-A2CE-AC9898622B26}"/>
    <cellStyle name="Millares [0] 4 3 4 2 4" xfId="13962" xr:uid="{9FC6CBC3-B8E4-4BE7-A3E8-41F130F75A7B}"/>
    <cellStyle name="Millares [0] 4 3 4 2 4 2" xfId="33846" xr:uid="{57A5D080-6876-4CCC-8C64-CD18F6E76FF4}"/>
    <cellStyle name="Millares [0] 4 3 4 2 5" xfId="15640" xr:uid="{360FAFD8-80A1-478C-8227-A499BA3D591A}"/>
    <cellStyle name="Millares [0] 4 3 4 2 5 2" xfId="39710" xr:uid="{2BBA6A24-0CD4-4589-8917-EE2770B44F56}"/>
    <cellStyle name="Millares [0] 4 3 4 2 6" xfId="18036" xr:uid="{A8F4D4E0-538F-47AA-85BE-F85367849242}"/>
    <cellStyle name="Millares [0] 4 3 4 2 7" xfId="43886" xr:uid="{091DBC6A-5F51-442F-992C-0EF382752134}"/>
    <cellStyle name="Millares [0] 4 3 4 2 8" xfId="48779" xr:uid="{964B139A-6FE4-4E75-9A66-35E55902F6DC}"/>
    <cellStyle name="Millares [0] 4 3 4 3" xfId="4865" xr:uid="{E79BC605-50EF-4983-8AD9-504E26E8720A}"/>
    <cellStyle name="Millares [0] 4 3 4 3 2" xfId="12165" xr:uid="{A2D6149F-0181-475E-86B4-E4EA7A5A63A4}"/>
    <cellStyle name="Millares [0] 4 3 4 3 2 2" xfId="41742" xr:uid="{9B1F4EFC-27D6-41FE-8B49-695F749A8EAD}"/>
    <cellStyle name="Millares [0] 4 3 4 3 3" xfId="15006" xr:uid="{976E8B73-9B8E-439D-B803-F84C765FB687}"/>
    <cellStyle name="Millares [0] 4 3 4 3 4" xfId="19347" xr:uid="{4DCC118E-058C-4446-947B-862EE3D5E74A}"/>
    <cellStyle name="Millares [0] 4 3 4 3 5" xfId="45320" xr:uid="{223B13AB-9D6E-481F-B5F8-07532F94A189}"/>
    <cellStyle name="Millares [0] 4 3 4 3 6" xfId="49822" xr:uid="{C7B0B05D-75FF-4CC2-B696-968D1BCF4D78}"/>
    <cellStyle name="Millares [0] 4 3 4 4" xfId="10160" xr:uid="{64A9AF4D-CEC5-4F0A-8FAA-6565F45C5E6C}"/>
    <cellStyle name="Millares [0] 4 3 4 4 2" xfId="25115" xr:uid="{8FE2D934-5032-4E98-B0B7-2A29A2EFB6AE}"/>
    <cellStyle name="Millares [0] 4 3 4 5" xfId="13000" xr:uid="{609F02F1-65AD-4660-9C24-A539CA8420E4}"/>
    <cellStyle name="Millares [0] 4 3 4 5 2" xfId="30989" xr:uid="{2604192D-304D-4B7A-94FB-2DF33C9827C5}"/>
    <cellStyle name="Millares [0] 4 3 4 6" xfId="15452" xr:uid="{BC3099E7-B682-42CE-B876-A957CD4A7B8D}"/>
    <cellStyle name="Millares [0] 4 3 4 6 2" xfId="36868" xr:uid="{00CAD247-9A55-47E7-A1D3-DAC896055D61}"/>
    <cellStyle name="Millares [0] 4 3 4 7" xfId="16343" xr:uid="{38FC9E3B-003F-41BC-9725-010F73F9B939}"/>
    <cellStyle name="Millares [0] 4 3 4 8" xfId="16886" xr:uid="{4F586AF2-2EB9-4963-9987-C311497EA12C}"/>
    <cellStyle name="Millares [0] 4 3 4 9" xfId="17430" xr:uid="{9372A783-7806-440D-8E0C-5FAAB0DC74D2}"/>
    <cellStyle name="Millares [0] 4 3 5" xfId="2015" xr:uid="{C04F0013-DE49-40D6-B4B1-BCB86A92AEC3}"/>
    <cellStyle name="Millares [0] 4 3 5 2" xfId="8743" xr:uid="{01979143-B391-4DE6-A3A3-ECF2512A07DC}"/>
    <cellStyle name="Millares [0] 4 3 5 2 2" xfId="12424" xr:uid="{A0E763EF-062A-4DA6-888F-367D0120B176}"/>
    <cellStyle name="Millares [0] 4 3 5 2 2 2" xfId="42001" xr:uid="{32EA570A-E7FC-41F6-8C23-730C87B42D1A}"/>
    <cellStyle name="Millares [0] 4 3 5 2 2 3" xfId="23111" xr:uid="{79679391-9AE3-4FF3-97FD-D4FA08AC56B4}"/>
    <cellStyle name="Millares [0] 4 3 5 2 3" xfId="15265" xr:uid="{679F6AB9-C7A4-44CC-B0DE-736243A5CCC1}"/>
    <cellStyle name="Millares [0] 4 3 5 2 3 2" xfId="28975" xr:uid="{C60C5DC5-0055-431B-9E45-007717212559}"/>
    <cellStyle name="Millares [0] 4 3 5 2 4" xfId="15714" xr:uid="{F57C5A8F-6FBE-4E56-8BBE-53E97FCC45D7}"/>
    <cellStyle name="Millares [0] 4 3 5 2 4 2" xfId="34857" xr:uid="{67BF953A-11C8-47AF-9B40-14A4D3EF44ED}"/>
    <cellStyle name="Millares [0] 4 3 5 2 5" xfId="40721" xr:uid="{305AAE81-0761-4363-AD41-7EBCD157D92E}"/>
    <cellStyle name="Millares [0] 4 3 5 2 6" xfId="18172" xr:uid="{3C35BC82-BB85-474A-8EC1-7239EDE42FFF}"/>
    <cellStyle name="Millares [0] 4 3 5 2 7" xfId="45446" xr:uid="{3BB8E759-D892-421B-B4B6-F1EB137F19C0}"/>
    <cellStyle name="Millares [0] 4 3 5 2 8" xfId="50081" xr:uid="{1BC363BA-6369-463C-89D5-27B6ADE86D1D}"/>
    <cellStyle name="Millares [0] 4 3 5 3" xfId="5874" xr:uid="{858D4231-17A9-4CFB-B7A5-A03C841ABD00}"/>
    <cellStyle name="Millares [0] 4 3 5 3 2" xfId="12237" xr:uid="{D1943948-A18F-4FC8-A7FB-4F5D246F783C}"/>
    <cellStyle name="Millares [0] 4 3 5 3 2 2" xfId="41814" xr:uid="{249E7DEF-880F-49F5-A7AA-403C194F8983}"/>
    <cellStyle name="Millares [0] 4 3 5 3 3" xfId="15078" xr:uid="{84D4E40A-1012-4EC3-A7A2-2464F89C2EB8}"/>
    <cellStyle name="Millares [0] 4 3 5 3 4" xfId="20326" xr:uid="{C70406BD-92F0-47DE-A45C-363F19C78500}"/>
    <cellStyle name="Millares [0] 4 3 5 3 5" xfId="49894" xr:uid="{671E439B-B3D5-466E-BC8F-2DCE093273E0}"/>
    <cellStyle name="Millares [0] 4 3 5 4" xfId="10286" xr:uid="{CAE6B262-68C1-452F-9C0F-A386FF382E92}"/>
    <cellStyle name="Millares [0] 4 3 5 4 2" xfId="26125" xr:uid="{5CF83E82-1B1A-4B58-80E2-D6EEDA817BC2}"/>
    <cellStyle name="Millares [0] 4 3 5 5" xfId="13126" xr:uid="{9009CEDF-10CF-461B-BC6B-47E4DC280A51}"/>
    <cellStyle name="Millares [0] 4 3 5 5 2" xfId="32000" xr:uid="{C2A87270-761E-4A9B-8838-3343D2BA1BF1}"/>
    <cellStyle name="Millares [0] 4 3 5 6" xfId="15525" xr:uid="{C623FEEB-DAC6-403A-98E2-1F4E86E73059}"/>
    <cellStyle name="Millares [0] 4 3 5 6 2" xfId="37866" xr:uid="{C3A20DDA-A809-4AC4-82C4-2BB93A298A7D}"/>
    <cellStyle name="Millares [0] 4 3 5 7" xfId="17791" xr:uid="{C4EE5B24-6949-46F0-BB64-86F382EC0F6D}"/>
    <cellStyle name="Millares [0] 4 3 5 8" xfId="43050" xr:uid="{79AF53AE-EA0D-434E-A9F5-7BC47C4BF3D8}"/>
    <cellStyle name="Millares [0] 4 3 5 9" xfId="47943" xr:uid="{0A606DD5-F1B0-45DA-833B-F46E7D9E2F37}"/>
    <cellStyle name="Millares [0] 4 3 6" xfId="2433" xr:uid="{A03468CF-44A1-4C7C-9929-EEDEE764A287}"/>
    <cellStyle name="Millares [0] 4 3 6 2" xfId="6760" xr:uid="{5464F1E0-7849-4D56-9F9D-13E01A181258}"/>
    <cellStyle name="Millares [0] 4 3 6 2 2" xfId="12280" xr:uid="{E3EEBA4A-27F5-4077-BD0F-48FDA4A8D924}"/>
    <cellStyle name="Millares [0] 4 3 6 2 2 2" xfId="41857" xr:uid="{1FE96593-3E47-4A5C-AFB2-D01DC1DDA0CE}"/>
    <cellStyle name="Millares [0] 4 3 6 2 3" xfId="15121" xr:uid="{12FB8B57-7BD1-4E37-9E23-A83D16B15878}"/>
    <cellStyle name="Millares [0] 4 3 6 2 4" xfId="21184" xr:uid="{C8A297F4-5751-4DCB-897F-EDA1B507A172}"/>
    <cellStyle name="Millares [0] 4 3 6 2 5" xfId="45864" xr:uid="{BD4A6E91-BA87-4BF3-93F9-F5196B2C7796}"/>
    <cellStyle name="Millares [0] 4 3 6 2 6" xfId="49937" xr:uid="{2FD9A425-58B8-4D2D-B75D-61E7E326C6B2}"/>
    <cellStyle name="Millares [0] 4 3 6 3" xfId="10704" xr:uid="{5F102170-8EBD-48A6-9C20-E29ED27EF55C}"/>
    <cellStyle name="Millares [0] 4 3 6 3 2" xfId="26999" xr:uid="{F6E80B91-1B32-42E8-B1C0-775C4A1F6C15}"/>
    <cellStyle name="Millares [0] 4 3 6 4" xfId="13544" xr:uid="{DD046076-321B-46FC-8360-3881C93373BD}"/>
    <cellStyle name="Millares [0] 4 3 6 4 2" xfId="32875" xr:uid="{92CFB35C-3039-45A1-BEA9-CB4E06F41179}"/>
    <cellStyle name="Millares [0] 4 3 6 5" xfId="15568" xr:uid="{E09FA78A-89C4-4816-9DB5-B22C51AC7DDA}"/>
    <cellStyle name="Millares [0] 4 3 6 5 2" xfId="38739" xr:uid="{3891DB07-D6C6-4A16-8D60-5B639D2A52F6}"/>
    <cellStyle name="Millares [0] 4 3 6 6" xfId="17894" xr:uid="{ACDC7C42-5BA7-4120-95E3-3E59A0768467}"/>
    <cellStyle name="Millares [0] 4 3 6 7" xfId="43468" xr:uid="{AF1CC52D-63BC-482C-BADD-EAB6B24A53D8}"/>
    <cellStyle name="Millares [0] 4 3 6 8" xfId="48361" xr:uid="{6C0F0C89-66F1-4257-B07E-FF29F8EDA219}"/>
    <cellStyle name="Millares [0] 4 3 7" xfId="2977" xr:uid="{980C8078-3B3C-461E-9A5B-F62CB6249E52}"/>
    <cellStyle name="Millares [0] 4 3 7 2" xfId="11248" xr:uid="{6921349B-0298-4B7E-8C66-7FB9755F41F9}"/>
    <cellStyle name="Millares [0] 4 3 7 2 2" xfId="41659" xr:uid="{43805A81-5E39-44A5-B524-8FEEEE7D8AFB}"/>
    <cellStyle name="Millares [0] 4 3 7 2 3" xfId="46408" xr:uid="{8461BB92-EC57-4882-9EAB-AF2EFEDBC75B}"/>
    <cellStyle name="Millares [0] 4 3 7 3" xfId="14088" xr:uid="{20D80CF1-E261-4A04-A4D4-14E509BDB238}"/>
    <cellStyle name="Millares [0] 4 3 7 4" xfId="18427" xr:uid="{235587B5-FFE3-499F-9112-5CD5C4243E63}"/>
    <cellStyle name="Millares [0] 4 3 7 5" xfId="44012" xr:uid="{B0D5D1D8-8295-48BE-8204-1B65C35B0766}"/>
    <cellStyle name="Millares [0] 4 3 7 6" xfId="48905" xr:uid="{5669F022-9221-4132-86B2-FE02122B44D4}"/>
    <cellStyle name="Millares [0] 4 3 8" xfId="3479" xr:uid="{400D54A4-0BEF-4B46-8A5B-A526C8CD7052}"/>
    <cellStyle name="Millares [0] 4 3 8 2" xfId="11720" xr:uid="{D69F562F-6C6F-4111-94F7-B382DB871653}"/>
    <cellStyle name="Millares [0] 4 3 8 3" xfId="14560" xr:uid="{8F382C2D-76B0-4ABC-A7C9-755477DE82DB}"/>
    <cellStyle name="Millares [0] 4 3 8 4" xfId="24136" xr:uid="{A336CCF7-CA3E-466C-AD3D-D94083659453}"/>
    <cellStyle name="Millares [0] 4 3 8 5" xfId="44484" xr:uid="{01198ED3-0993-4D5C-8B41-5A55168D526C}"/>
    <cellStyle name="Millares [0] 4 3 8 6" xfId="49377" xr:uid="{57D72BB8-0435-4D26-99E8-870056AB29B4}"/>
    <cellStyle name="Millares [0] 4 3 9" xfId="3903" xr:uid="{77628DB0-6BB7-456B-8415-F3867F8D3561}"/>
    <cellStyle name="Millares [0] 4 3 9 2" xfId="12082" xr:uid="{EE61611C-AFA9-4657-8961-7D3EE9C9DD60}"/>
    <cellStyle name="Millares [0] 4 3 9 3" xfId="14923" xr:uid="{6474FF59-A1CF-4E04-B56C-6A52065A89AA}"/>
    <cellStyle name="Millares [0] 4 3 9 4" xfId="30014" xr:uid="{B90459A1-23B1-478A-8CFD-73BCAAEE0CDE}"/>
    <cellStyle name="Millares [0] 4 3 9 5" xfId="44902" xr:uid="{DF3F9BFC-14A7-4533-88A0-5EC3E0ED3368}"/>
    <cellStyle name="Millares [0] 4 3 9 6" xfId="49739" xr:uid="{B8245B13-822D-4419-9444-473D3846E265}"/>
    <cellStyle name="Millares [0] 4 4" xfId="149" xr:uid="{00000000-0005-0000-0000-000055010000}"/>
    <cellStyle name="Millares [0] 4 4 10" xfId="9717" xr:uid="{6D55BD17-F6AB-4EFC-97A9-600717C5B1A9}"/>
    <cellStyle name="Millares [0] 4 4 10 2" xfId="35998" xr:uid="{103EBD4B-03B7-4354-8AB7-D70353BCB24D}"/>
    <cellStyle name="Millares [0] 4 4 11" xfId="12557" xr:uid="{E1AECD34-37E3-4F02-A71B-6756F04F6B47}"/>
    <cellStyle name="Millares [0] 4 4 12" xfId="15382" xr:uid="{FCBCFDA6-E4F1-474F-ADA7-1594AA7F709B}"/>
    <cellStyle name="Millares [0] 4 4 13" xfId="15900" xr:uid="{AE44556C-1B95-488D-A24C-BB329CCC51FF}"/>
    <cellStyle name="Millares [0] 4 4 14" xfId="16443" xr:uid="{7213D052-5269-4E4A-B836-D2FD97B516E6}"/>
    <cellStyle name="Millares [0] 4 4 15" xfId="16987" xr:uid="{A3DCA8D6-CB36-4AA7-BC20-5087B2269A8F}"/>
    <cellStyle name="Millares [0] 4 4 16" xfId="17531" xr:uid="{40B2983E-956E-46FC-B6E7-C1D2E80A8694}"/>
    <cellStyle name="Millares [0] 4 4 17" xfId="42481" xr:uid="{D224831C-9BD5-47AA-A6FA-18E628647530}"/>
    <cellStyle name="Millares [0] 4 4 18" xfId="47374" xr:uid="{4E8CE5B5-AB5F-4248-B0E9-714F8737AE46}"/>
    <cellStyle name="Millares [0] 4 4 2" xfId="263" xr:uid="{00000000-0005-0000-0000-000056010000}"/>
    <cellStyle name="Millares [0] 4 4 2 10" xfId="15396" xr:uid="{133111A4-7E9A-4C19-8A10-C1A7014BA7A4}"/>
    <cellStyle name="Millares [0] 4 4 2 11" xfId="16004" xr:uid="{72F27358-5896-43D3-8DBB-138A75732AAC}"/>
    <cellStyle name="Millares [0] 4 4 2 12" xfId="16547" xr:uid="{C170DF05-FD10-4161-8272-0DD9B4C6A279}"/>
    <cellStyle name="Millares [0] 4 4 2 13" xfId="17091" xr:uid="{6C1B9F0B-FF18-4064-AC05-D103D2A5C24A}"/>
    <cellStyle name="Millares [0] 4 4 2 14" xfId="17560" xr:uid="{0DB4F8FF-A85D-4D2A-BB2D-F4C35801BF22}"/>
    <cellStyle name="Millares [0] 4 4 2 15" xfId="42585" xr:uid="{00DAEF66-3312-47D5-A77E-5F7D1A07F877}"/>
    <cellStyle name="Millares [0] 4 4 2 16" xfId="47478" xr:uid="{8F3693DF-BBCB-4837-815D-8E95AB12D1A3}"/>
    <cellStyle name="Millares [0] 4 4 2 2" xfId="490" xr:uid="{00000000-0005-0000-0000-000057010000}"/>
    <cellStyle name="Millares [0] 4 4 2 2 10" xfId="16216" xr:uid="{1B73128B-89AE-4E81-8CBA-AE6157283D16}"/>
    <cellStyle name="Millares [0] 4 4 2 2 11" xfId="16759" xr:uid="{C3A044AE-51ED-43F0-A5C6-C81A79D52DA9}"/>
    <cellStyle name="Millares [0] 4 4 2 2 12" xfId="17303" xr:uid="{E7EA8C31-55E9-4A9C-B799-B8BA166FB5E7}"/>
    <cellStyle name="Millares [0] 4 4 2 2 13" xfId="17622" xr:uid="{FAE7E8CE-2FA4-40DC-BD40-228C288AB4FF}"/>
    <cellStyle name="Millares [0] 4 4 2 2 14" xfId="42797" xr:uid="{FAD559AB-9096-4A05-A7AF-3CD6CE1A3609}"/>
    <cellStyle name="Millares [0] 4 4 2 2 15" xfId="47690" xr:uid="{C63B3687-5DA3-41F9-B40B-FD0C1356A971}"/>
    <cellStyle name="Millares [0] 4 4 2 2 2" xfId="2306" xr:uid="{EC50BA45-97A7-4C6C-A620-B0ED2A2996D8}"/>
    <cellStyle name="Millares [0] 4 4 2 2 2 2" xfId="8508" xr:uid="{CFE346B6-58AF-4B8F-8730-DFFB8B9FF16F}"/>
    <cellStyle name="Millares [0] 4 4 2 2 2 2 2" xfId="12406" xr:uid="{70DCD06C-F710-4AC8-AEB0-AFCC3AFA897B}"/>
    <cellStyle name="Millares [0] 4 4 2 2 2 2 2 2" xfId="41983" xr:uid="{B962997B-580A-44FD-B2BE-967838B587FA}"/>
    <cellStyle name="Millares [0] 4 4 2 2 2 2 2 3" xfId="22882" xr:uid="{8E7AF17C-0F43-4601-AD1E-40467C1D9521}"/>
    <cellStyle name="Millares [0] 4 4 2 2 2 2 3" xfId="15247" xr:uid="{A5E581DF-EDC1-4C5B-BFB2-9BB36F5B2ACC}"/>
    <cellStyle name="Millares [0] 4 4 2 2 2 2 3 2" xfId="28741" xr:uid="{F94151EE-78EF-4D99-8E5C-40431F8CC7A0}"/>
    <cellStyle name="Millares [0] 4 4 2 2 2 2 4" xfId="15695" xr:uid="{92501E08-34AB-4472-87FA-D3F8D4D8868D}"/>
    <cellStyle name="Millares [0] 4 4 2 2 2 2 4 2" xfId="34623" xr:uid="{667B80AB-6250-4549-9243-A2CB08C3FDD7}"/>
    <cellStyle name="Millares [0] 4 4 2 2 2 2 5" xfId="40487" xr:uid="{717FB0F3-772D-4401-93F3-90240FC093AF}"/>
    <cellStyle name="Millares [0] 4 4 2 2 2 2 6" xfId="18140" xr:uid="{4D6FED4D-1534-47D1-83FE-DAE1CB27D43C}"/>
    <cellStyle name="Millares [0] 4 4 2 2 2 2 7" xfId="45737" xr:uid="{678E0B8C-501D-422E-87DF-D0C37BC55F45}"/>
    <cellStyle name="Millares [0] 4 4 2 2 2 2 8" xfId="50063" xr:uid="{D71CFE1C-3D01-4AF4-9818-D72F37CEB290}"/>
    <cellStyle name="Millares [0] 4 4 2 2 2 3" xfId="5641" xr:uid="{B90767D1-9C02-4043-986F-6C088C169623}"/>
    <cellStyle name="Millares [0] 4 4 2 2 2 3 2" xfId="12219" xr:uid="{2C67F297-20B2-4881-991B-F93DB7F4523D}"/>
    <cellStyle name="Millares [0] 4 4 2 2 2 3 2 2" xfId="41796" xr:uid="{0D7CA38C-2246-4E4E-9AAB-9A2CBDF327F9}"/>
    <cellStyle name="Millares [0] 4 4 2 2 2 3 3" xfId="15060" xr:uid="{5A1051FE-45AC-4BC2-A625-710B585DBFED}"/>
    <cellStyle name="Millares [0] 4 4 2 2 2 3 4" xfId="20100" xr:uid="{4D68408D-1577-4FE4-83EE-D7A951BD661F}"/>
    <cellStyle name="Millares [0] 4 4 2 2 2 3 5" xfId="49876" xr:uid="{027255CD-BD8A-4FEA-9F3E-36B36D88158D}"/>
    <cellStyle name="Millares [0] 4 4 2 2 2 4" xfId="10577" xr:uid="{3F5FA881-F068-4885-B1EC-1C262657BE7E}"/>
    <cellStyle name="Millares [0] 4 4 2 2 2 4 2" xfId="25892" xr:uid="{2449966E-4580-4A29-9D1B-23FDD93F6BEE}"/>
    <cellStyle name="Millares [0] 4 4 2 2 2 5" xfId="13417" xr:uid="{BFDF06D0-8735-440A-AA48-491CAF035988}"/>
    <cellStyle name="Millares [0] 4 4 2 2 2 5 2" xfId="31766" xr:uid="{D06D108B-1B24-43D1-BF82-15539FB8048B}"/>
    <cellStyle name="Millares [0] 4 4 2 2 2 6" xfId="15507" xr:uid="{76EA1F09-536C-4E1B-92C0-AA3EAC01DAAD}"/>
    <cellStyle name="Millares [0] 4 4 2 2 2 6 2" xfId="37635" xr:uid="{34782AE1-4143-4983-9480-F7B2638D0C30}"/>
    <cellStyle name="Millares [0] 4 4 2 2 2 7" xfId="17755" xr:uid="{8EF0EB76-D75E-4768-8540-1562CA13FE2D}"/>
    <cellStyle name="Millares [0] 4 4 2 2 2 8" xfId="43341" xr:uid="{B6875283-24B7-4725-90E4-63A8FD564330}"/>
    <cellStyle name="Millares [0] 4 4 2 2 2 9" xfId="48234" xr:uid="{E7841073-B53D-4B16-88CD-645FD63422B9}"/>
    <cellStyle name="Millares [0] 4 4 2 2 3" xfId="2724" xr:uid="{A113F6A3-7738-4B24-88FF-1CE191E4A403}"/>
    <cellStyle name="Millares [0] 4 4 2 2 3 2" xfId="7536" xr:uid="{3094B38F-096A-46A0-ABE0-39F213F155A5}"/>
    <cellStyle name="Millares [0] 4 4 2 2 3 2 2" xfId="12334" xr:uid="{E73A182D-223D-497B-871B-41AAF7816A6D}"/>
    <cellStyle name="Millares [0] 4 4 2 2 3 2 2 2" xfId="41911" xr:uid="{7C75B44B-3645-4D3F-8134-E11D73412795}"/>
    <cellStyle name="Millares [0] 4 4 2 2 3 2 3" xfId="15175" xr:uid="{60278556-3A22-4882-BAB7-66E0A7C6BF72}"/>
    <cellStyle name="Millares [0] 4 4 2 2 3 2 4" xfId="21936" xr:uid="{53D29486-FAD2-450D-B978-D40A6A6B649D}"/>
    <cellStyle name="Millares [0] 4 4 2 2 3 2 5" xfId="46155" xr:uid="{9DD0C585-B9D1-4096-AD2C-D11CCB9202CB}"/>
    <cellStyle name="Millares [0] 4 4 2 2 3 2 6" xfId="49991" xr:uid="{875C049F-7E88-484F-B212-C6ABC59583DA}"/>
    <cellStyle name="Millares [0] 4 4 2 2 3 3" xfId="10995" xr:uid="{7DE9AD9E-11D3-4211-BD79-869E915FE98E}"/>
    <cellStyle name="Millares [0] 4 4 2 2 3 3 2" xfId="27770" xr:uid="{A87D16F6-322E-41BF-B7E1-A1C5A8FE51E9}"/>
    <cellStyle name="Millares [0] 4 4 2 2 3 4" xfId="13835" xr:uid="{BA89D860-9FC7-47E7-B067-65B285D1C049}"/>
    <cellStyle name="Millares [0] 4 4 2 2 3 4 2" xfId="33652" xr:uid="{9374A5C7-72D2-44B3-A340-2B8013925CB1}"/>
    <cellStyle name="Millares [0] 4 4 2 2 3 5" xfId="15622" xr:uid="{D8F8A093-41E5-4F69-A4CD-2A99A0328520}"/>
    <cellStyle name="Millares [0] 4 4 2 2 3 5 2" xfId="39516" xr:uid="{8AC382FE-5EAB-4498-8D07-DFDFD62D62A4}"/>
    <cellStyle name="Millares [0] 4 4 2 2 3 6" xfId="18000" xr:uid="{49474CD6-0816-44B8-9776-5FBCFD62A0AC}"/>
    <cellStyle name="Millares [0] 4 4 2 2 3 7" xfId="43759" xr:uid="{695C9040-78A9-4602-936C-82875B197FE0}"/>
    <cellStyle name="Millares [0] 4 4 2 2 3 8" xfId="48652" xr:uid="{B237EA47-AF60-42C0-A665-27CB01E4511E}"/>
    <cellStyle name="Millares [0] 4 4 2 2 4" xfId="3268" xr:uid="{9B5C5D32-4E67-4EF2-8B94-B617D1DEDE8A}"/>
    <cellStyle name="Millares [0] 4 4 2 2 4 2" xfId="11539" xr:uid="{8D7C8974-BA7B-4945-9FDA-96D5FC0B293C}"/>
    <cellStyle name="Millares [0] 4 4 2 2 4 2 2" xfId="41724" xr:uid="{DB7C0C5B-1439-4086-9CAD-57A7609ABE38}"/>
    <cellStyle name="Millares [0] 4 4 2 2 4 2 3" xfId="46699" xr:uid="{00411FA3-BC1C-4565-BA1F-C71608E7AB13}"/>
    <cellStyle name="Millares [0] 4 4 2 2 4 3" xfId="14379" xr:uid="{0988C653-6F3E-4C61-A77A-A8E7B608EA81}"/>
    <cellStyle name="Millares [0] 4 4 2 2 4 4" xfId="19165" xr:uid="{D974EE7A-E803-4E1F-B186-528AA2F203F2}"/>
    <cellStyle name="Millares [0] 4 4 2 2 4 5" xfId="44303" xr:uid="{F92F5AF0-AB96-4417-881E-F741B79F34E8}"/>
    <cellStyle name="Millares [0] 4 4 2 2 4 6" xfId="49196" xr:uid="{5DB33FE3-C9D9-4C53-9F62-2A5179C1149A}"/>
    <cellStyle name="Millares [0] 4 4 2 2 5" xfId="3770" xr:uid="{549B25EE-2BFC-41C9-ABD2-65391A49779E}"/>
    <cellStyle name="Millares [0] 4 4 2 2 5 2" xfId="12011" xr:uid="{801A9BFD-2956-4808-8315-F4132047952D}"/>
    <cellStyle name="Millares [0] 4 4 2 2 5 3" xfId="14851" xr:uid="{508D3057-FE54-43B8-92A3-8C81D334B9B7}"/>
    <cellStyle name="Millares [0] 4 4 2 2 5 4" xfId="24921" xr:uid="{047B8C4F-78B9-4B4B-8ABB-BD4B7DDCA9D2}"/>
    <cellStyle name="Millares [0] 4 4 2 2 5 5" xfId="44775" xr:uid="{C5E9C84A-FDCB-430B-9D80-8FCB5C0E20EB}"/>
    <cellStyle name="Millares [0] 4 4 2 2 5 6" xfId="49668" xr:uid="{1627883C-E395-4345-B8E1-C6887C0696E7}"/>
    <cellStyle name="Millares [0] 4 4 2 2 6" xfId="4673" xr:uid="{84E69FD4-BB21-4EC4-ACE6-783C2BE02BCE}"/>
    <cellStyle name="Millares [0] 4 4 2 2 6 2" xfId="12147" xr:uid="{4A22123C-C22A-4C87-AEE1-2E93BA3C8FB6}"/>
    <cellStyle name="Millares [0] 4 4 2 2 6 3" xfId="14988" xr:uid="{B1BDE305-4861-489B-978A-BAC1B1CB976C}"/>
    <cellStyle name="Millares [0] 4 4 2 2 6 4" xfId="30797" xr:uid="{2616A57C-7554-448B-8CA7-6D9513B173C6}"/>
    <cellStyle name="Millares [0] 4 4 2 2 6 5" xfId="45193" xr:uid="{C065AF54-7A1A-405A-B3EF-ADD5EF119A3B}"/>
    <cellStyle name="Millares [0] 4 4 2 2 6 6" xfId="49804" xr:uid="{689BFD4A-9F6E-4C8B-8BC9-94F7F045C613}"/>
    <cellStyle name="Millares [0] 4 4 2 2 7" xfId="10033" xr:uid="{26D50D39-57CA-4052-8F79-025FAD4A51B2}"/>
    <cellStyle name="Millares [0] 4 4 2 2 7 2" xfId="36678" xr:uid="{DEA853D3-3657-495D-853B-C50F3A0B2386}"/>
    <cellStyle name="Millares [0] 4 4 2 2 8" xfId="12873" xr:uid="{8234F911-1796-4445-828A-2ECDF9DD6E47}"/>
    <cellStyle name="Millares [0] 4 4 2 2 9" xfId="15434" xr:uid="{A404EED5-6648-4E87-9EA8-85C926D10FE1}"/>
    <cellStyle name="Millares [0] 4 4 2 3" xfId="2094" xr:uid="{588224BD-0634-4F78-BDF8-C54EEEE75CF8}"/>
    <cellStyle name="Millares [0] 4 4 2 3 2" xfId="8023" xr:uid="{702CDA2B-8951-41FB-9DC0-476C6446F7EF}"/>
    <cellStyle name="Millares [0] 4 4 2 3 2 2" xfId="12370" xr:uid="{CF48A8D8-C872-4099-8B37-882BE7443FDF}"/>
    <cellStyle name="Millares [0] 4 4 2 3 2 2 2" xfId="41947" xr:uid="{CCC8B62B-5BC3-4D04-B2E1-74B96FDECA2C}"/>
    <cellStyle name="Millares [0] 4 4 2 3 2 2 3" xfId="22407" xr:uid="{CA4CB033-BAEF-46FB-8121-7586422C9200}"/>
    <cellStyle name="Millares [0] 4 4 2 3 2 3" xfId="15211" xr:uid="{DF0AD3D8-EF4D-4273-BCFD-8B6BE0549745}"/>
    <cellStyle name="Millares [0] 4 4 2 3 2 3 2" xfId="28256" xr:uid="{6ADDA7E9-0300-4C73-BC89-91C81F06BA5F}"/>
    <cellStyle name="Millares [0] 4 4 2 3 2 4" xfId="15658" xr:uid="{84AB03BD-0ADC-4266-8FDE-AE9076CE6836}"/>
    <cellStyle name="Millares [0] 4 4 2 3 2 4 2" xfId="34138" xr:uid="{71423A41-6150-423C-B271-1F58F616A8A6}"/>
    <cellStyle name="Millares [0] 4 4 2 3 2 5" xfId="40002" xr:uid="{E380627E-12E5-4CCD-8BB6-0F3C6B330400}"/>
    <cellStyle name="Millares [0] 4 4 2 3 2 6" xfId="18070" xr:uid="{581640A5-051B-459B-BF2B-9F3F4B05640A}"/>
    <cellStyle name="Millares [0] 4 4 2 3 2 7" xfId="45525" xr:uid="{56C96497-FA1E-4B7E-BD97-F38712C7DF5E}"/>
    <cellStyle name="Millares [0] 4 4 2 3 2 8" xfId="50027" xr:uid="{72BCBCEA-1AB1-4329-A430-2C3BA474AAD5}"/>
    <cellStyle name="Millares [0] 4 4 2 3 3" xfId="5156" xr:uid="{4A76C5F2-1DF6-410F-87E3-3D4607834127}"/>
    <cellStyle name="Millares [0] 4 4 2 3 3 2" xfId="12183" xr:uid="{5821A432-B390-49B5-9936-D94F96B9F38B}"/>
    <cellStyle name="Millares [0] 4 4 2 3 3 2 2" xfId="41760" xr:uid="{3B935829-D7BB-449E-A3B3-00A067460463}"/>
    <cellStyle name="Millares [0] 4 4 2 3 3 3" xfId="15024" xr:uid="{6C20A376-A93B-4BB0-BBF1-440A29EE84A6}"/>
    <cellStyle name="Millares [0] 4 4 2 3 3 4" xfId="19630" xr:uid="{6CF7EE57-77E8-4D86-8FE9-EE556A0A352D}"/>
    <cellStyle name="Millares [0] 4 4 2 3 3 5" xfId="49840" xr:uid="{A537DF6E-92B4-402A-82B8-1C5B25B864CB}"/>
    <cellStyle name="Millares [0] 4 4 2 3 4" xfId="10365" xr:uid="{928EDCB2-D995-48B0-A929-E72E46AED089}"/>
    <cellStyle name="Millares [0] 4 4 2 3 4 2" xfId="25407" xr:uid="{0BB0F3CA-8A07-4BAA-B17C-F72F4C3A89DD}"/>
    <cellStyle name="Millares [0] 4 4 2 3 5" xfId="13205" xr:uid="{39C4C029-5D7B-4E2C-9160-EE4379BCEC45}"/>
    <cellStyle name="Millares [0] 4 4 2 3 5 2" xfId="31281" xr:uid="{38FFB482-286E-4AFA-94C5-FE2A69199B3E}"/>
    <cellStyle name="Millares [0] 4 4 2 3 6" xfId="15470" xr:uid="{5DBBC47C-14BE-4E03-A0D6-6FD689FA943E}"/>
    <cellStyle name="Millares [0] 4 4 2 3 6 2" xfId="37158" xr:uid="{8C3CCDA8-5240-4E29-8BAE-237D8F959651}"/>
    <cellStyle name="Millares [0] 4 4 2 3 7" xfId="17687" xr:uid="{772E43CF-A148-4196-921B-121141E0B371}"/>
    <cellStyle name="Millares [0] 4 4 2 3 8" xfId="43129" xr:uid="{E6F0BEF1-3540-4911-842C-95AB771531CA}"/>
    <cellStyle name="Millares [0] 4 4 2 3 9" xfId="48022" xr:uid="{B418D4EF-5DC6-43DF-9F7C-04BCEFC79598}"/>
    <cellStyle name="Millares [0] 4 4 2 4" xfId="2512" xr:uid="{E9F4437F-4E9A-4A31-A486-03F5E795EC6A}"/>
    <cellStyle name="Millares [0] 4 4 2 4 2" xfId="7051" xr:uid="{009FF4AD-CD75-4EEC-82F9-4A4C5F742879}"/>
    <cellStyle name="Millares [0] 4 4 2 4 2 2" xfId="12298" xr:uid="{98EDC755-D66F-4831-8A19-2226A3D8A0D6}"/>
    <cellStyle name="Millares [0] 4 4 2 4 2 2 2" xfId="41875" xr:uid="{CD585888-2398-4C65-8513-83B699B93ED5}"/>
    <cellStyle name="Millares [0] 4 4 2 4 2 3" xfId="15139" xr:uid="{27B9942B-9CC1-4737-A535-6F0729AB35AE}"/>
    <cellStyle name="Millares [0] 4 4 2 4 2 4" xfId="21467" xr:uid="{9FC37C6E-50B9-49EE-BEEE-256DC8D9E34D}"/>
    <cellStyle name="Millares [0] 4 4 2 4 2 5" xfId="45943" xr:uid="{9F6E82CE-676B-4CB0-B63E-CACFA4252DB5}"/>
    <cellStyle name="Millares [0] 4 4 2 4 2 6" xfId="49955" xr:uid="{B896BADD-D3EE-46D7-B2F7-614BBD417113}"/>
    <cellStyle name="Millares [0] 4 4 2 4 3" xfId="10783" xr:uid="{95FD2038-DBC6-407C-8A39-50F6D3A6D18D}"/>
    <cellStyle name="Millares [0] 4 4 2 4 3 2" xfId="27288" xr:uid="{934702F0-06A3-4EAA-AE69-26B803778802}"/>
    <cellStyle name="Millares [0] 4 4 2 4 4" xfId="13623" xr:uid="{977BC831-8CDA-4504-BFC2-BFF512B96276}"/>
    <cellStyle name="Millares [0] 4 4 2 4 4 2" xfId="33167" xr:uid="{380053C1-9093-4F44-AEBC-039E8AE0C924}"/>
    <cellStyle name="Millares [0] 4 4 2 4 5" xfId="15586" xr:uid="{2BAD702A-224F-48A0-A1C1-43B21C10956B}"/>
    <cellStyle name="Millares [0] 4 4 2 4 5 2" xfId="39031" xr:uid="{3AF10847-967E-44C6-A4A6-8CE2FA269509}"/>
    <cellStyle name="Millares [0] 4 4 2 4 6" xfId="17933" xr:uid="{ACDFA0DE-7A5A-4CB1-BA64-06FE05D9A3B1}"/>
    <cellStyle name="Millares [0] 4 4 2 4 7" xfId="43547" xr:uid="{F975E68E-20AB-4AE5-8455-A298BD1D8F13}"/>
    <cellStyle name="Millares [0] 4 4 2 4 8" xfId="48440" xr:uid="{5DEE2FC6-9F3E-43D1-BC7B-5CC250F13073}"/>
    <cellStyle name="Millares [0] 4 4 2 5" xfId="3056" xr:uid="{23E93764-D8CB-4BD7-8CB8-B27E7E47CC9D}"/>
    <cellStyle name="Millares [0] 4 4 2 5 2" xfId="11327" xr:uid="{D56048AB-C021-45A1-B259-A5A6DE2A249C}"/>
    <cellStyle name="Millares [0] 4 4 2 5 2 2" xfId="41687" xr:uid="{3AFCFFFA-072E-4385-96C6-2C511CE6A1A6}"/>
    <cellStyle name="Millares [0] 4 4 2 5 2 3" xfId="46487" xr:uid="{CE8D4187-2686-42FA-91ED-100F03CB8C84}"/>
    <cellStyle name="Millares [0] 4 4 2 5 3" xfId="14167" xr:uid="{899244FC-CF59-415E-9C35-8F7ED0BA6E29}"/>
    <cellStyle name="Millares [0] 4 4 2 5 4" xfId="18722" xr:uid="{E356B7E8-CA20-4ABC-A68D-2EA79901A6C9}"/>
    <cellStyle name="Millares [0] 4 4 2 5 5" xfId="44091" xr:uid="{D7B96DA3-FE4C-4AC5-8E3C-6B3F969D2F6F}"/>
    <cellStyle name="Millares [0] 4 4 2 5 6" xfId="48984" xr:uid="{4D53624B-5CBB-4A93-B907-F92A65980FD6}"/>
    <cellStyle name="Millares [0] 4 4 2 6" xfId="3558" xr:uid="{CC636A39-BBFE-4E0F-A6A0-D0E26D066FF2}"/>
    <cellStyle name="Millares [0] 4 4 2 6 2" xfId="11799" xr:uid="{C6F1636B-0C0D-4992-8892-48733C3E15CD}"/>
    <cellStyle name="Millares [0] 4 4 2 6 3" xfId="14639" xr:uid="{9567F8D6-5BD9-4569-A775-FAA827F33061}"/>
    <cellStyle name="Millares [0] 4 4 2 6 4" xfId="24438" xr:uid="{85C033E3-42CF-431E-9E2C-76377E84599A}"/>
    <cellStyle name="Millares [0] 4 4 2 6 5" xfId="44563" xr:uid="{1DAC9885-59BD-4D45-9472-C73251A64889}"/>
    <cellStyle name="Millares [0] 4 4 2 6 6" xfId="49456" xr:uid="{6F7BA6E7-A503-4D24-8603-9D56E49CD4D2}"/>
    <cellStyle name="Millares [0] 4 4 2 7" xfId="4195" xr:uid="{257789AE-DD9A-4D38-8578-BF982159D6B3}"/>
    <cellStyle name="Millares [0] 4 4 2 7 2" xfId="12110" xr:uid="{F1C7D1F8-AD22-490A-A34C-DDB8CB2DA894}"/>
    <cellStyle name="Millares [0] 4 4 2 7 3" xfId="14951" xr:uid="{1319E559-E1C9-42CD-912A-DD7AEBD1474D}"/>
    <cellStyle name="Millares [0] 4 4 2 7 4" xfId="30315" xr:uid="{25B6FCA9-A727-4AE1-8385-4E1B47CD1EFA}"/>
    <cellStyle name="Millares [0] 4 4 2 7 5" xfId="44981" xr:uid="{EFAB1599-5F5B-467E-B953-98C1A021B060}"/>
    <cellStyle name="Millares [0] 4 4 2 7 6" xfId="49767" xr:uid="{2661FC85-DE09-42D1-943F-967B01C44E30}"/>
    <cellStyle name="Millares [0] 4 4 2 8" xfId="9821" xr:uid="{F7B2EFB4-F038-4953-99C5-07E7D7C7752E}"/>
    <cellStyle name="Millares [0] 4 4 2 8 2" xfId="36195" xr:uid="{9E734E7D-8138-44AF-93EA-DA3A7C9B7974}"/>
    <cellStyle name="Millares [0] 4 4 2 9" xfId="12661" xr:uid="{97506FFB-9D61-4AB5-8CAB-D3FE4FA5F1FB}"/>
    <cellStyle name="Millares [0] 4 4 3" xfId="389" xr:uid="{00000000-0005-0000-0000-000058010000}"/>
    <cellStyle name="Millares [0] 4 4 3 10" xfId="16116" xr:uid="{DF92ECAF-83A8-402D-8D35-29207FA61620}"/>
    <cellStyle name="Millares [0] 4 4 3 11" xfId="16659" xr:uid="{5FA78F46-2542-4564-B5A6-2FDB81DE8B55}"/>
    <cellStyle name="Millares [0] 4 4 3 12" xfId="17203" xr:uid="{80D82448-AE83-4CC3-8EB2-586627D0A4BD}"/>
    <cellStyle name="Millares [0] 4 4 3 13" xfId="17600" xr:uid="{26E7A35A-5D2E-4C93-91BE-3EC6B982E1E0}"/>
    <cellStyle name="Millares [0] 4 4 3 14" xfId="42697" xr:uid="{975E7E5A-1A35-4C97-989E-D91BAD899CE2}"/>
    <cellStyle name="Millares [0] 4 4 3 15" xfId="47590" xr:uid="{98B78AB3-EA79-4F6F-BB99-675051B461DE}"/>
    <cellStyle name="Millares [0] 4 4 3 2" xfId="2206" xr:uid="{3D10ED5C-1B7E-4545-AF61-36EDA9F582EA}"/>
    <cellStyle name="Millares [0] 4 4 3 2 2" xfId="8312" xr:uid="{14120A23-C99C-4799-A2C9-BE777A8A3111}"/>
    <cellStyle name="Millares [0] 4 4 3 2 2 2" xfId="12394" xr:uid="{F5FE2E7E-A4AB-4CFC-91E7-5D3CA5F8B41F}"/>
    <cellStyle name="Millares [0] 4 4 3 2 2 2 2" xfId="41971" xr:uid="{59D17DA7-C421-450F-B6E4-021F394D222A}"/>
    <cellStyle name="Millares [0] 4 4 3 2 2 2 3" xfId="22688" xr:uid="{DB531625-B0F0-40C1-B284-415AAE7DCA4B}"/>
    <cellStyle name="Millares [0] 4 4 3 2 2 3" xfId="15235" xr:uid="{EB865C51-418E-4E25-B353-4CB55B0DB2D4}"/>
    <cellStyle name="Millares [0] 4 4 3 2 2 3 2" xfId="28545" xr:uid="{97083E77-CE18-4E44-9B74-066009811596}"/>
    <cellStyle name="Millares [0] 4 4 3 2 2 4" xfId="15682" xr:uid="{A565E14D-985C-41EE-9A0A-F5E7D765A9FF}"/>
    <cellStyle name="Millares [0] 4 4 3 2 2 4 2" xfId="34427" xr:uid="{9DC03B1A-D435-4425-A126-ADDB1E57F74C}"/>
    <cellStyle name="Millares [0] 4 4 3 2 2 5" xfId="40291" xr:uid="{EB0E1FA9-19EE-4674-A5D3-581B5E8FBDE7}"/>
    <cellStyle name="Millares [0] 4 4 3 2 2 6" xfId="18114" xr:uid="{E48BB156-29E6-43FA-99C1-669CE68FA3B2}"/>
    <cellStyle name="Millares [0] 4 4 3 2 2 7" xfId="45637" xr:uid="{24533657-19F7-49BD-BDFC-103447C5D2BC}"/>
    <cellStyle name="Millares [0] 4 4 3 2 2 8" xfId="50051" xr:uid="{92BCFC51-CD1D-4988-A45D-42C56E37C597}"/>
    <cellStyle name="Millares [0] 4 4 3 2 3" xfId="5445" xr:uid="{0797CD04-C13A-4CF5-BE75-7BA4AA63F3EF}"/>
    <cellStyle name="Millares [0] 4 4 3 2 3 2" xfId="12207" xr:uid="{BB819887-44F0-4C5B-955C-924AC3AB5E90}"/>
    <cellStyle name="Millares [0] 4 4 3 2 3 2 2" xfId="41784" xr:uid="{7B82BDD3-9C71-4226-96B8-86ED6C939B17}"/>
    <cellStyle name="Millares [0] 4 4 3 2 3 3" xfId="15048" xr:uid="{ACD30616-6F81-4D93-8C42-98F343D3E74A}"/>
    <cellStyle name="Millares [0] 4 4 3 2 3 4" xfId="19909" xr:uid="{861392DD-0AD2-4516-B1EB-023F69443BC4}"/>
    <cellStyle name="Millares [0] 4 4 3 2 3 5" xfId="49864" xr:uid="{639576E1-8EF2-4286-A56E-143F8FA53192}"/>
    <cellStyle name="Millares [0] 4 4 3 2 4" xfId="10477" xr:uid="{D49049F8-B229-4400-BCA1-8BB71E7916CB}"/>
    <cellStyle name="Millares [0] 4 4 3 2 4 2" xfId="25696" xr:uid="{AF3600AA-CCB7-4827-9E19-995425FE8194}"/>
    <cellStyle name="Millares [0] 4 4 3 2 5" xfId="13317" xr:uid="{8538BDE5-BA3D-41BB-9852-17D7ADB6DE87}"/>
    <cellStyle name="Millares [0] 4 4 3 2 5 2" xfId="31570" xr:uid="{8FE80FA3-05E2-4FE4-9F59-73EF41F8AEAB}"/>
    <cellStyle name="Millares [0] 4 4 3 2 6" xfId="15495" xr:uid="{FC96FA45-66CD-4FFE-BA33-70D3581E69A3}"/>
    <cellStyle name="Millares [0] 4 4 3 2 6 2" xfId="37441" xr:uid="{EDB151E1-77A9-4BDF-A676-D51D6A1EA42F}"/>
    <cellStyle name="Millares [0] 4 4 3 2 7" xfId="17731" xr:uid="{AFBA8597-2F5D-4B1A-88CC-C74329A71429}"/>
    <cellStyle name="Millares [0] 4 4 3 2 8" xfId="43241" xr:uid="{A818EE6E-24F4-439E-9D06-1067F20B38AC}"/>
    <cellStyle name="Millares [0] 4 4 3 2 9" xfId="48134" xr:uid="{258B54CF-41F0-499F-A1E2-5155ED6DF12D}"/>
    <cellStyle name="Millares [0] 4 4 3 3" xfId="2624" xr:uid="{6156F91C-225E-483C-9C52-66F8EBDFF2AC}"/>
    <cellStyle name="Millares [0] 4 4 3 3 2" xfId="7340" xr:uid="{17E8D343-B728-46E2-9819-C0863C1DBAFF}"/>
    <cellStyle name="Millares [0] 4 4 3 3 2 2" xfId="12322" xr:uid="{63E4D09D-D02A-4FE7-820B-D9BAB0BD17C5}"/>
    <cellStyle name="Millares [0] 4 4 3 3 2 2 2" xfId="41899" xr:uid="{0E0E971A-BB21-44FD-BCEF-E1FE02B1D645}"/>
    <cellStyle name="Millares [0] 4 4 3 3 2 3" xfId="15163" xr:uid="{B24243F7-DD0D-4C3D-8DE9-AAEC28096025}"/>
    <cellStyle name="Millares [0] 4 4 3 3 2 4" xfId="21744" xr:uid="{1BDE1F13-ED02-49C5-967C-13EEA38CFD5D}"/>
    <cellStyle name="Millares [0] 4 4 3 3 2 5" xfId="46055" xr:uid="{CDF14355-E74D-4AD0-8C60-A0BFF207343F}"/>
    <cellStyle name="Millares [0] 4 4 3 3 2 6" xfId="49979" xr:uid="{EDA8667C-5FCB-4E81-89BB-60273AA00FEB}"/>
    <cellStyle name="Millares [0] 4 4 3 3 3" xfId="10895" xr:uid="{28EED137-4E14-47F8-8261-ACBB2F04ED57}"/>
    <cellStyle name="Millares [0] 4 4 3 3 3 2" xfId="27574" xr:uid="{E4187AAD-9D9C-42FB-84D7-C2D0E9E26774}"/>
    <cellStyle name="Millares [0] 4 4 3 3 4" xfId="13735" xr:uid="{CBB98B76-F24B-4684-BBB8-07C8FBE7922F}"/>
    <cellStyle name="Millares [0] 4 4 3 3 4 2" xfId="33456" xr:uid="{CFD8C4F1-2C73-4C68-BF49-979CE5F57866}"/>
    <cellStyle name="Millares [0] 4 4 3 3 5" xfId="15610" xr:uid="{00A5D294-8287-4512-A55E-A880CD74754D}"/>
    <cellStyle name="Millares [0] 4 4 3 3 5 2" xfId="39320" xr:uid="{4DB31652-620D-487C-98B0-50FA1496DB57}"/>
    <cellStyle name="Millares [0] 4 4 3 3 6" xfId="17974" xr:uid="{3BD5606B-D5D5-456C-916D-75373185F66C}"/>
    <cellStyle name="Millares [0] 4 4 3 3 7" xfId="43659" xr:uid="{D12B782D-C502-42BF-9C35-2FA49DF7A176}"/>
    <cellStyle name="Millares [0] 4 4 3 3 8" xfId="48552" xr:uid="{BBBECF95-9EFC-48C1-88F7-4FFBDF4F8B69}"/>
    <cellStyle name="Millares [0] 4 4 3 4" xfId="3168" xr:uid="{B480466E-9173-4959-AC69-36D8834CE944}"/>
    <cellStyle name="Millares [0] 4 4 3 4 2" xfId="11439" xr:uid="{3B9F9E86-FF37-4888-8AE3-62602386D87C}"/>
    <cellStyle name="Millares [0] 4 4 3 4 2 2" xfId="41712" xr:uid="{EB6F09AC-76E1-4A4D-9863-3F1B32D6064D}"/>
    <cellStyle name="Millares [0] 4 4 3 4 2 3" xfId="46599" xr:uid="{3B41ABB6-B2BB-4C75-B812-5138E4C53234}"/>
    <cellStyle name="Millares [0] 4 4 3 4 3" xfId="14279" xr:uid="{7A1A3D8B-9B7B-435C-81C7-81AAECB740D7}"/>
    <cellStyle name="Millares [0] 4 4 3 4 4" xfId="18981" xr:uid="{3B69426D-A0C0-4972-80F3-44AFE4C09924}"/>
    <cellStyle name="Millares [0] 4 4 3 4 5" xfId="44203" xr:uid="{970A6AE5-89D3-4DAE-9502-F8D0E87F31E2}"/>
    <cellStyle name="Millares [0] 4 4 3 4 6" xfId="49096" xr:uid="{5DA7E710-2EC7-4D96-ADCB-28CFF76DABD6}"/>
    <cellStyle name="Millares [0] 4 4 3 5" xfId="3670" xr:uid="{8DAB7BE1-4780-4F69-855E-01F55624CB46}"/>
    <cellStyle name="Millares [0] 4 4 3 5 2" xfId="11911" xr:uid="{D8A04ACE-51BC-4356-9F01-53473436EDC2}"/>
    <cellStyle name="Millares [0] 4 4 3 5 3" xfId="14751" xr:uid="{80CF4887-D283-41DA-9B6F-68EEB4944AE1}"/>
    <cellStyle name="Millares [0] 4 4 3 5 4" xfId="24725" xr:uid="{42D7BC4B-B546-4EB0-B4ED-2A036589E07A}"/>
    <cellStyle name="Millares [0] 4 4 3 5 5" xfId="44675" xr:uid="{EA7E14C6-0A08-4591-9084-3B4D1D0F933C}"/>
    <cellStyle name="Millares [0] 4 4 3 5 6" xfId="49568" xr:uid="{421FBBCE-61E2-4636-84F2-E1C163A879E0}"/>
    <cellStyle name="Millares [0] 4 4 3 6" xfId="4477" xr:uid="{3EF35F07-A1F6-441B-A161-A128050A7201}"/>
    <cellStyle name="Millares [0] 4 4 3 6 2" xfId="12135" xr:uid="{7B10BC21-82C1-4BE3-89E8-37570CD8FBD9}"/>
    <cellStyle name="Millares [0] 4 4 3 6 3" xfId="14976" xr:uid="{F93C5667-45CD-4565-BB6A-9A4EDBA97DF9}"/>
    <cellStyle name="Millares [0] 4 4 3 6 4" xfId="30603" xr:uid="{5102CA4B-154E-4B66-9602-B4A48C698D70}"/>
    <cellStyle name="Millares [0] 4 4 3 6 5" xfId="45093" xr:uid="{AC2C19C6-4EE8-4F43-8F2B-D683AE34F8A9}"/>
    <cellStyle name="Millares [0] 4 4 3 6 6" xfId="49792" xr:uid="{645FEB4E-C96A-4984-8386-5D4C2D3F30C8}"/>
    <cellStyle name="Millares [0] 4 4 3 7" xfId="9933" xr:uid="{4BADF7D8-24CA-40F3-AD42-381D44AAD5EC}"/>
    <cellStyle name="Millares [0] 4 4 3 7 2" xfId="36484" xr:uid="{8995D3ED-4133-4168-8DF5-DFFCB6AA4E62}"/>
    <cellStyle name="Millares [0] 4 4 3 8" xfId="12773" xr:uid="{AD21CB2C-91B4-48E9-9B9E-CF916FED9F10}"/>
    <cellStyle name="Millares [0] 4 4 3 9" xfId="15421" xr:uid="{60F0920A-13C0-4F13-A30C-4CA86560B968}"/>
    <cellStyle name="Millares [0] 4 4 4" xfId="592" xr:uid="{00000000-0005-0000-0000-000059010000}"/>
    <cellStyle name="Millares [0] 4 4 4 10" xfId="17665" xr:uid="{DEFA600E-733F-4D99-B3A2-23E47570B766}"/>
    <cellStyle name="Millares [0] 4 4 4 11" xfId="42899" xr:uid="{F573E350-6273-46C0-AACD-5ABBBE9310B3}"/>
    <cellStyle name="Millares [0] 4 4 4 12" xfId="47792" xr:uid="{4B6524BA-8EE0-4B65-AFA3-C7B0CE69A40B}"/>
    <cellStyle name="Millares [0] 4 4 4 2" xfId="2826" xr:uid="{CA776FC6-1F1F-44B4-AABA-C1160B218AFF}"/>
    <cellStyle name="Millares [0] 4 4 4 2 2" xfId="7827" xr:uid="{B939FAC4-7C48-46D0-A93F-C1E845DCAC6F}"/>
    <cellStyle name="Millares [0] 4 4 4 2 2 2" xfId="12358" xr:uid="{87965B92-B4CB-4058-940E-0E21E8F930DA}"/>
    <cellStyle name="Millares [0] 4 4 4 2 2 2 2" xfId="41935" xr:uid="{48F84202-159A-4ED4-8B10-2A61443E01ED}"/>
    <cellStyle name="Millares [0] 4 4 4 2 2 3" xfId="15199" xr:uid="{9298C306-5317-4A54-861F-BC6517AA4019}"/>
    <cellStyle name="Millares [0] 4 4 4 2 2 4" xfId="22214" xr:uid="{08296064-FF23-48FA-965F-48110B3156D0}"/>
    <cellStyle name="Millares [0] 4 4 4 2 2 5" xfId="46257" xr:uid="{A97D44C0-BB59-420A-9BC3-F6CCEA901C21}"/>
    <cellStyle name="Millares [0] 4 4 4 2 2 6" xfId="50015" xr:uid="{ED01E3E2-2552-463D-B43A-7C01527F0501}"/>
    <cellStyle name="Millares [0] 4 4 4 2 3" xfId="11097" xr:uid="{DFFEBD20-5BB9-4B89-9A22-4C31833D0FE9}"/>
    <cellStyle name="Millares [0] 4 4 4 2 3 2" xfId="28060" xr:uid="{832B1E91-DFF2-4459-8B29-5F33D81F0B92}"/>
    <cellStyle name="Millares [0] 4 4 4 2 4" xfId="13937" xr:uid="{E40544CD-14A9-41E0-8D4C-277F59155FA7}"/>
    <cellStyle name="Millares [0] 4 4 4 2 4 2" xfId="33942" xr:uid="{3ADFAF3C-AC31-4F3E-8F76-06EDFC0D4984}"/>
    <cellStyle name="Millares [0] 4 4 4 2 5" xfId="15646" xr:uid="{BF585343-AD74-4435-B715-E6D6F553D532}"/>
    <cellStyle name="Millares [0] 4 4 4 2 5 2" xfId="39806" xr:uid="{EB0D8C31-1D52-4147-84DF-D713B9D7C07A}"/>
    <cellStyle name="Millares [0] 4 4 4 2 6" xfId="18044" xr:uid="{EF2C39BD-5AAB-45C3-A2D2-9489922BA0BE}"/>
    <cellStyle name="Millares [0] 4 4 4 2 7" xfId="43861" xr:uid="{027A8A22-8F0F-46F2-8ABE-5E29FF77F5DB}"/>
    <cellStyle name="Millares [0] 4 4 4 2 8" xfId="48754" xr:uid="{58808FA8-F427-407E-A1B3-0F8DB5D7DD0F}"/>
    <cellStyle name="Millares [0] 4 4 4 3" xfId="4960" xr:uid="{13C3812D-6314-4FBC-A334-0FBF2D8CC5DC}"/>
    <cellStyle name="Millares [0] 4 4 4 3 2" xfId="12171" xr:uid="{849A42C7-1B9A-424E-9FE9-B8955323F1ED}"/>
    <cellStyle name="Millares [0] 4 4 4 3 2 2" xfId="41748" xr:uid="{F9B1B298-D423-4050-9DAA-710B9CA75C2B}"/>
    <cellStyle name="Millares [0] 4 4 4 3 3" xfId="15012" xr:uid="{0EF4B59C-5858-46C6-9BCE-9F5F491900C4}"/>
    <cellStyle name="Millares [0] 4 4 4 3 4" xfId="19442" xr:uid="{D8C28490-6D29-47D6-B3B5-968226F7C38D}"/>
    <cellStyle name="Millares [0] 4 4 4 3 5" xfId="45295" xr:uid="{6C1140B5-A0B1-490D-943E-A3B157DA3B62}"/>
    <cellStyle name="Millares [0] 4 4 4 3 6" xfId="49828" xr:uid="{A033E5FC-CC0C-45A6-9AB4-9B876C7B5AAD}"/>
    <cellStyle name="Millares [0] 4 4 4 4" xfId="10135" xr:uid="{36C3A843-08BD-4400-8C99-2F9635AB25B9}"/>
    <cellStyle name="Millares [0] 4 4 4 4 2" xfId="25211" xr:uid="{37205709-EFC3-47A9-B58C-205B8F7EC31E}"/>
    <cellStyle name="Millares [0] 4 4 4 5" xfId="12975" xr:uid="{51AD32E6-A3D1-4026-ABA0-6613383F6468}"/>
    <cellStyle name="Millares [0] 4 4 4 5 2" xfId="31085" xr:uid="{FC3F9DA8-07AB-45DC-91E0-CE33C0F8F1D6}"/>
    <cellStyle name="Millares [0] 4 4 4 6" xfId="15458" xr:uid="{FCC3A4E3-FA6E-4F7E-985B-F56D7EC6726A}"/>
    <cellStyle name="Millares [0] 4 4 4 6 2" xfId="36964" xr:uid="{AC3E85F0-E217-41E2-89B0-034F657123D9}"/>
    <cellStyle name="Millares [0] 4 4 4 7" xfId="16318" xr:uid="{677BE198-455A-4E33-AC9C-22DD824225D3}"/>
    <cellStyle name="Millares [0] 4 4 4 8" xfId="16861" xr:uid="{9D3E210B-81F0-4439-BF5A-0583A020268F}"/>
    <cellStyle name="Millares [0] 4 4 4 9" xfId="17405" xr:uid="{1A881CD5-21AB-42CF-8C69-B0C50BD199CD}"/>
    <cellStyle name="Millares [0] 4 4 5" xfId="1990" xr:uid="{F052257C-E4A2-4BEF-99D8-2B0541697920}"/>
    <cellStyle name="Millares [0] 4 4 5 2" xfId="8839" xr:uid="{A7A956F7-9D5C-44DA-96EF-E209EC0EF5D5}"/>
    <cellStyle name="Millares [0] 4 4 5 2 2" xfId="12430" xr:uid="{62C9D62D-AAC5-4785-8D69-20FF4FB97889}"/>
    <cellStyle name="Millares [0] 4 4 5 2 2 2" xfId="42007" xr:uid="{DADD94ED-2483-4102-BE6F-8510CCB2FEEA}"/>
    <cellStyle name="Millares [0] 4 4 5 2 2 3" xfId="23204" xr:uid="{E0A4B64E-ED93-40FF-BE72-F9D00984082E}"/>
    <cellStyle name="Millares [0] 4 4 5 2 3" xfId="15271" xr:uid="{067B4538-6C23-4D8A-849A-5AD2ABDC649B}"/>
    <cellStyle name="Millares [0] 4 4 5 2 3 2" xfId="29071" xr:uid="{87983248-67BE-4682-980F-ECF0BD962863}"/>
    <cellStyle name="Millares [0] 4 4 5 2 4" xfId="15720" xr:uid="{1127591C-8865-4F51-A3EA-BEF3C0139EBC}"/>
    <cellStyle name="Millares [0] 4 4 5 2 4 2" xfId="34953" xr:uid="{58037A76-BC8A-480E-A283-C7C56D3A40D6}"/>
    <cellStyle name="Millares [0] 4 4 5 2 5" xfId="40817" xr:uid="{22184152-899F-48CC-9721-C5F18B658F48}"/>
    <cellStyle name="Millares [0] 4 4 5 2 6" xfId="18182" xr:uid="{B83DB422-4A46-4E33-94FB-57DBAB6D8A36}"/>
    <cellStyle name="Millares [0] 4 4 5 2 7" xfId="45421" xr:uid="{2DB9DB92-99C0-401F-8DB6-426593BBA102}"/>
    <cellStyle name="Millares [0] 4 4 5 2 8" xfId="50087" xr:uid="{434F3B95-1B70-4FC9-9C4B-5F3E2BF6EDBC}"/>
    <cellStyle name="Millares [0] 4 4 5 3" xfId="5970" xr:uid="{93E95A11-7A89-47F9-97BF-DE93EAA00813}"/>
    <cellStyle name="Millares [0] 4 4 5 3 2" xfId="12243" xr:uid="{2950DFFE-5E69-4A5B-B7E0-B80A31D84F71}"/>
    <cellStyle name="Millares [0] 4 4 5 3 2 2" xfId="41820" xr:uid="{83FCE4F5-13A7-48A4-A2E7-64F3219AAB94}"/>
    <cellStyle name="Millares [0] 4 4 5 3 3" xfId="15084" xr:uid="{21B27ADE-D14A-433E-A1C4-DCEBA3ACA249}"/>
    <cellStyle name="Millares [0] 4 4 5 3 4" xfId="20420" xr:uid="{E6D76EDB-C7DF-4CC4-97C6-644823F4D8D8}"/>
    <cellStyle name="Millares [0] 4 4 5 3 5" xfId="49900" xr:uid="{507D23C8-1CDC-4231-A9F9-C3112D9D403B}"/>
    <cellStyle name="Millares [0] 4 4 5 4" xfId="10261" xr:uid="{D94C62A3-B464-495C-8958-C49A804170A2}"/>
    <cellStyle name="Millares [0] 4 4 5 4 2" xfId="26221" xr:uid="{043D2FDE-DFA9-44AD-9D6A-36CCFD3777AA}"/>
    <cellStyle name="Millares [0] 4 4 5 5" xfId="13101" xr:uid="{9051EF00-44B1-4289-8EBD-32F4183B9203}"/>
    <cellStyle name="Millares [0] 4 4 5 5 2" xfId="32096" xr:uid="{FB057AC7-A25E-4FDA-8119-9FFDE55E1A46}"/>
    <cellStyle name="Millares [0] 4 4 5 6" xfId="15531" xr:uid="{AFC799B6-CACB-44BE-8618-7C46FC30912F}"/>
    <cellStyle name="Millares [0] 4 4 5 6 2" xfId="37961" xr:uid="{9CF8DD22-D7F5-4A87-B1A1-88CDD4D49032}"/>
    <cellStyle name="Millares [0] 4 4 5 7" xfId="17800" xr:uid="{F7820517-BB14-427E-8BE2-0C207F9804DB}"/>
    <cellStyle name="Millares [0] 4 4 5 8" xfId="43025" xr:uid="{FD2ABE27-0708-470B-BDBD-95A1DC828D9F}"/>
    <cellStyle name="Millares [0] 4 4 5 9" xfId="47918" xr:uid="{A92BCDC5-4065-4399-9EDE-D9C074E4F7E7}"/>
    <cellStyle name="Millares [0] 4 4 6" xfId="2408" xr:uid="{55AC9107-AA4C-42AE-8567-D8535A7600A2}"/>
    <cellStyle name="Millares [0] 4 4 6 2" xfId="6856" xr:uid="{9D6150D0-BA39-4A4D-BD89-C97D84C36B12}"/>
    <cellStyle name="Millares [0] 4 4 6 2 2" xfId="12286" xr:uid="{E475B939-2BE4-4984-99A4-9A6D9FCF8EDD}"/>
    <cellStyle name="Millares [0] 4 4 6 2 2 2" xfId="41863" xr:uid="{971DDB66-8795-4A68-8D3A-194F40C64C81}"/>
    <cellStyle name="Millares [0] 4 4 6 2 3" xfId="15127" xr:uid="{FA03D904-279E-4DC3-8FA1-2A0C8D330FC2}"/>
    <cellStyle name="Millares [0] 4 4 6 2 4" xfId="21279" xr:uid="{1A14AE5A-D3FE-4969-910B-E05D16B96DC3}"/>
    <cellStyle name="Millares [0] 4 4 6 2 5" xfId="45839" xr:uid="{E3ABCBCA-9CBC-4151-AE60-65FAEF0DD150}"/>
    <cellStyle name="Millares [0] 4 4 6 2 6" xfId="49943" xr:uid="{EE21A727-EFA6-403A-A041-EB005D6FE455}"/>
    <cellStyle name="Millares [0] 4 4 6 3" xfId="10679" xr:uid="{33BB2950-8AAE-4690-9FD6-B896421EEF29}"/>
    <cellStyle name="Millares [0] 4 4 6 3 2" xfId="27094" xr:uid="{5A2BD3DC-EED3-42B8-A86F-741D4359A34F}"/>
    <cellStyle name="Millares [0] 4 4 6 4" xfId="13519" xr:uid="{BC448434-A7E2-49F6-BC28-A85F3CAA9BB3}"/>
    <cellStyle name="Millares [0] 4 4 6 4 2" xfId="32971" xr:uid="{BA5CF93C-BD6C-4274-AAC2-AFE9FE46CDB5}"/>
    <cellStyle name="Millares [0] 4 4 6 5" xfId="15574" xr:uid="{776104AC-160A-43E6-9B79-2478B10640A0}"/>
    <cellStyle name="Millares [0] 4 4 6 5 2" xfId="38835" xr:uid="{0F7BF5A8-D1B3-4676-B708-5E865B97637E}"/>
    <cellStyle name="Millares [0] 4 4 6 6" xfId="17906" xr:uid="{A32B2B6C-937E-443E-BD57-10965968EB53}"/>
    <cellStyle name="Millares [0] 4 4 6 7" xfId="43443" xr:uid="{3C5353C3-FC55-4334-9776-0AAF893F3D77}"/>
    <cellStyle name="Millares [0] 4 4 6 8" xfId="48336" xr:uid="{9E91E2F6-16A7-465D-8A47-F528959C0C6D}"/>
    <cellStyle name="Millares [0] 4 4 7" xfId="2952" xr:uid="{653A88C3-2B83-4D90-A461-3E18D8D64F0C}"/>
    <cellStyle name="Millares [0] 4 4 7 2" xfId="11223" xr:uid="{8119A1E8-2B5D-4B50-A2F4-169FAB997187}"/>
    <cellStyle name="Millares [0] 4 4 7 2 2" xfId="41673" xr:uid="{1F85419E-4D59-4EDA-9FD0-57F6D401B498}"/>
    <cellStyle name="Millares [0] 4 4 7 2 3" xfId="46383" xr:uid="{1FC4AC30-0C71-4F40-9E1E-86B5EECE6209}"/>
    <cellStyle name="Millares [0] 4 4 7 3" xfId="14063" xr:uid="{632D3AD3-3B9F-4608-A58C-B110B74B90C8}"/>
    <cellStyle name="Millares [0] 4 4 7 4" xfId="18530" xr:uid="{8D8C00C0-8488-4169-BB53-33457926047A}"/>
    <cellStyle name="Millares [0] 4 4 7 5" xfId="43987" xr:uid="{AFF276CE-B055-484B-BC57-C97DE9BB56AF}"/>
    <cellStyle name="Millares [0] 4 4 7 6" xfId="48880" xr:uid="{C8C3125F-3915-467A-BE97-572AB177DD9D}"/>
    <cellStyle name="Millares [0] 4 4 8" xfId="3454" xr:uid="{9C773F27-D43E-4AEC-855B-B12E38C0D2C6}"/>
    <cellStyle name="Millares [0] 4 4 8 2" xfId="11695" xr:uid="{C48946AC-E152-47C4-B658-A4BBED27CF62}"/>
    <cellStyle name="Millares [0] 4 4 8 3" xfId="14535" xr:uid="{36D47D57-FF68-43FD-B889-EFB505AF7E79}"/>
    <cellStyle name="Millares [0] 4 4 8 4" xfId="24240" xr:uid="{53CCD943-FFB2-433D-9B24-A5E4B6564E97}"/>
    <cellStyle name="Millares [0] 4 4 8 5" xfId="44459" xr:uid="{19227E9C-76DD-45AC-8662-8D7213E85B07}"/>
    <cellStyle name="Millares [0] 4 4 8 6" xfId="49352" xr:uid="{0EF31D25-8695-4228-AE91-9E71D8B517E0}"/>
    <cellStyle name="Millares [0] 4 4 9" xfId="4004" xr:uid="{F0FA269A-239E-4D36-BEDC-D5E51FC7F4E8}"/>
    <cellStyle name="Millares [0] 4 4 9 2" xfId="12096" xr:uid="{91648CC4-36C6-4B56-9109-F4AD2560111F}"/>
    <cellStyle name="Millares [0] 4 4 9 3" xfId="14937" xr:uid="{9AF727CC-379C-4F3C-9972-72D4E8D25BC5}"/>
    <cellStyle name="Millares [0] 4 4 9 4" xfId="30118" xr:uid="{4C3B6E44-DEEC-449B-A757-CB38874C290D}"/>
    <cellStyle name="Millares [0] 4 4 9 5" xfId="44877" xr:uid="{E15AE5FA-AAF1-4735-B355-10C56113FFC3}"/>
    <cellStyle name="Millares [0] 4 4 9 6" xfId="49753" xr:uid="{D21E86A4-61A3-48B6-9982-FA6319070A3F}"/>
    <cellStyle name="Millares [0] 4 5" xfId="236" xr:uid="{00000000-0005-0000-0000-00005A010000}"/>
    <cellStyle name="Millares [0] 4 5 10" xfId="15385" xr:uid="{BD5D4660-0D18-4207-AFB9-0E03A82D93E5}"/>
    <cellStyle name="Millares [0] 4 5 11" xfId="15977" xr:uid="{0FE2212E-E242-4CD6-94C7-B7C2DB85FDAA}"/>
    <cellStyle name="Millares [0] 4 5 12" xfId="16520" xr:uid="{3F2EBF81-2E75-4845-B6CD-AF2C65CECD1D}"/>
    <cellStyle name="Millares [0] 4 5 13" xfId="17064" xr:uid="{EE44F665-6CBD-47A2-B071-0CD0490E3BBC}"/>
    <cellStyle name="Millares [0] 4 5 14" xfId="17536" xr:uid="{590CEADC-9B77-41B1-AC41-AF61FF341483}"/>
    <cellStyle name="Millares [0] 4 5 15" xfId="42558" xr:uid="{4FEA82ED-ABB9-4A5C-B4A4-A4872F25DDB3}"/>
    <cellStyle name="Millares [0] 4 5 16" xfId="47451" xr:uid="{9DA0503B-C3FD-4288-A0F7-27BFAFC8EE15}"/>
    <cellStyle name="Millares [0] 4 5 2" xfId="463" xr:uid="{00000000-0005-0000-0000-00005B010000}"/>
    <cellStyle name="Millares [0] 4 5 2 10" xfId="16189" xr:uid="{4E8AE23D-5AC4-46EA-BA7F-B288DBAE923F}"/>
    <cellStyle name="Millares [0] 4 5 2 11" xfId="16732" xr:uid="{5A6A6E79-62C4-4AAE-8F68-1827AC6325E4}"/>
    <cellStyle name="Millares [0] 4 5 2 12" xfId="17276" xr:uid="{5C347029-B417-4D26-820C-D8D38E6D801A}"/>
    <cellStyle name="Millares [0] 4 5 2 13" xfId="17602" xr:uid="{9B2B782F-CB30-4EFE-873D-D455AB0BF08F}"/>
    <cellStyle name="Millares [0] 4 5 2 14" xfId="42770" xr:uid="{C45C26F0-30F9-4B9B-8E8A-A88302DD81AF}"/>
    <cellStyle name="Millares [0] 4 5 2 15" xfId="47663" xr:uid="{98FAE528-F521-4068-AA52-A9250557D1B3}"/>
    <cellStyle name="Millares [0] 4 5 2 2" xfId="2279" xr:uid="{64510B25-7153-4302-AA4B-F1067A35D339}"/>
    <cellStyle name="Millares [0] 4 5 2 2 2" xfId="8335" xr:uid="{E6F6FC86-117E-4C39-99C0-17F68EE5546A}"/>
    <cellStyle name="Millares [0] 4 5 2 2 2 2" xfId="12395" xr:uid="{C799A950-C137-4E03-B7A4-9C6D6A08E06D}"/>
    <cellStyle name="Millares [0] 4 5 2 2 2 2 2" xfId="41972" xr:uid="{2AD89240-E424-43A1-88FD-11FDFF8E21DE}"/>
    <cellStyle name="Millares [0] 4 5 2 2 2 2 3" xfId="22711" xr:uid="{B1364B25-1C6A-4BFA-8A65-A1E48D43D958}"/>
    <cellStyle name="Millares [0] 4 5 2 2 2 3" xfId="15236" xr:uid="{454602CB-A1AF-4955-A609-198A38F24E54}"/>
    <cellStyle name="Millares [0] 4 5 2 2 2 3 2" xfId="28568" xr:uid="{F7B600B8-AEFE-468F-B1FF-E3314A884E05}"/>
    <cellStyle name="Millares [0] 4 5 2 2 2 4" xfId="15683" xr:uid="{60908D20-EC32-4387-A04B-82C2DE308D83}"/>
    <cellStyle name="Millares [0] 4 5 2 2 2 4 2" xfId="34450" xr:uid="{47773198-775A-4D93-B9CC-E01476917786}"/>
    <cellStyle name="Millares [0] 4 5 2 2 2 5" xfId="40314" xr:uid="{E13E382C-F840-4399-BD2F-F85BBF4A24D3}"/>
    <cellStyle name="Millares [0] 4 5 2 2 2 6" xfId="18116" xr:uid="{63A6BD8D-3FA7-4FF2-A8CA-06EDFEA1115A}"/>
    <cellStyle name="Millares [0] 4 5 2 2 2 7" xfId="45710" xr:uid="{C4BFF8ED-6CB8-432C-A8A1-D86BFF1CCFE5}"/>
    <cellStyle name="Millares [0] 4 5 2 2 2 8" xfId="50052" xr:uid="{5D5DBC1C-FA70-4AD6-8AAB-96497AE49B84}"/>
    <cellStyle name="Millares [0] 4 5 2 2 3" xfId="5468" xr:uid="{69E94268-FB2E-48AD-88A6-9E68C46D4D75}"/>
    <cellStyle name="Millares [0] 4 5 2 2 3 2" xfId="12208" xr:uid="{DBC83CF1-0FD0-4417-B761-6DD5B4D41CC3}"/>
    <cellStyle name="Millares [0] 4 5 2 2 3 2 2" xfId="41785" xr:uid="{352FCCF6-7D7D-4E8F-886B-1D47003ADE50}"/>
    <cellStyle name="Millares [0] 4 5 2 2 3 3" xfId="15049" xr:uid="{853C0D47-2E5B-4E2E-B916-EFDBFFA7960C}"/>
    <cellStyle name="Millares [0] 4 5 2 2 3 4" xfId="19930" xr:uid="{24C2923B-B266-4B53-8A51-F3E979ECA8D9}"/>
    <cellStyle name="Millares [0] 4 5 2 2 3 5" xfId="49865" xr:uid="{6C115841-4E6B-410B-AD93-DAAC18D60A05}"/>
    <cellStyle name="Millares [0] 4 5 2 2 4" xfId="10550" xr:uid="{22CA515A-3991-46B0-A53F-0E967B69689C}"/>
    <cellStyle name="Millares [0] 4 5 2 2 4 2" xfId="25719" xr:uid="{7877E1BF-D64A-4C25-881A-9DFDDED776BA}"/>
    <cellStyle name="Millares [0] 4 5 2 2 5" xfId="13390" xr:uid="{8383E55B-1E4F-46CE-B0CF-B2E0C372957B}"/>
    <cellStyle name="Millares [0] 4 5 2 2 5 2" xfId="31593" xr:uid="{2F614D20-8A0E-4ECA-BCBE-EFB2F8DD5234}"/>
    <cellStyle name="Millares [0] 4 5 2 2 6" xfId="15496" xr:uid="{040580F3-C73D-416F-98C1-D504ADD6D9A9}"/>
    <cellStyle name="Millares [0] 4 5 2 2 6 2" xfId="37464" xr:uid="{02CCAA91-468C-4F5A-9186-82929AA91BFA}"/>
    <cellStyle name="Millares [0] 4 5 2 2 7" xfId="17734" xr:uid="{7796B5D3-1E66-49D3-9019-94F650EB807E}"/>
    <cellStyle name="Millares [0] 4 5 2 2 8" xfId="43314" xr:uid="{9AB30308-D526-4537-9D01-C4539839A3CB}"/>
    <cellStyle name="Millares [0] 4 5 2 2 9" xfId="48207" xr:uid="{C94531AC-8DA9-4664-BE83-3268757E3948}"/>
    <cellStyle name="Millares [0] 4 5 2 3" xfId="2697" xr:uid="{B010F33C-3EC3-4E41-9BE9-87BC57856D47}"/>
    <cellStyle name="Millares [0] 4 5 2 3 2" xfId="7363" xr:uid="{1ABC7C9A-730B-4988-8427-DB5E07B69CB2}"/>
    <cellStyle name="Millares [0] 4 5 2 3 2 2" xfId="12323" xr:uid="{54CAD142-BB96-406A-ACF9-8F1198C97E27}"/>
    <cellStyle name="Millares [0] 4 5 2 3 2 2 2" xfId="41900" xr:uid="{BB62D0E7-D6CA-46A5-939D-463AE42BE668}"/>
    <cellStyle name="Millares [0] 4 5 2 3 2 3" xfId="15164" xr:uid="{57BA1B20-28D0-4BC5-BAC9-0E2361C142DB}"/>
    <cellStyle name="Millares [0] 4 5 2 3 2 4" xfId="21766" xr:uid="{53D87355-A91A-48D3-A235-9450F6A462BC}"/>
    <cellStyle name="Millares [0] 4 5 2 3 2 5" xfId="46128" xr:uid="{FC050ADB-E7B1-4E34-AA53-8976BDA4FAB3}"/>
    <cellStyle name="Millares [0] 4 5 2 3 2 6" xfId="49980" xr:uid="{E1E94843-5FFE-4E5D-A3BE-0FBFC5D14D0E}"/>
    <cellStyle name="Millares [0] 4 5 2 3 3" xfId="10968" xr:uid="{DA82F15A-B5E4-4DC4-940F-4153470DF82A}"/>
    <cellStyle name="Millares [0] 4 5 2 3 3 2" xfId="27597" xr:uid="{01DB9ABF-8F3B-4574-91D8-C1F6D8413F69}"/>
    <cellStyle name="Millares [0] 4 5 2 3 4" xfId="13808" xr:uid="{5E388E0B-90E2-41D4-ADCC-0B95900A876D}"/>
    <cellStyle name="Millares [0] 4 5 2 3 4 2" xfId="33479" xr:uid="{22C98328-D14A-4E19-AA83-69C39A4B178A}"/>
    <cellStyle name="Millares [0] 4 5 2 3 5" xfId="15611" xr:uid="{184C7D80-836F-4AE4-B3ED-940816F4486B}"/>
    <cellStyle name="Millares [0] 4 5 2 3 5 2" xfId="39343" xr:uid="{C2A8C2B8-05C7-4846-A304-6B10D754E68C}"/>
    <cellStyle name="Millares [0] 4 5 2 3 6" xfId="17977" xr:uid="{5539DDF4-3543-4EC9-A2CD-69CF4659978D}"/>
    <cellStyle name="Millares [0] 4 5 2 3 7" xfId="43732" xr:uid="{9EFA4AB2-00C1-4377-9AE6-3EB8B47A595A}"/>
    <cellStyle name="Millares [0] 4 5 2 3 8" xfId="48625" xr:uid="{68E928D7-ADF4-4312-954B-7FF91E8D08D6}"/>
    <cellStyle name="Millares [0] 4 5 2 4" xfId="3241" xr:uid="{4DD1F754-96E9-45F2-857A-243DC3E9FD28}"/>
    <cellStyle name="Millares [0] 4 5 2 4 2" xfId="11512" xr:uid="{0915761F-21D8-43A8-B904-21FDF365DD6A}"/>
    <cellStyle name="Millares [0] 4 5 2 4 2 2" xfId="41713" xr:uid="{2DFE7D41-BB20-4A71-A4E2-A9D8FCC82732}"/>
    <cellStyle name="Millares [0] 4 5 2 4 2 3" xfId="46672" xr:uid="{9F5B200C-1AC2-4D85-BD21-90D8951462D1}"/>
    <cellStyle name="Millares [0] 4 5 2 4 3" xfId="14352" xr:uid="{57EA1960-7DBC-49B6-AC31-CF2A1CB63491}"/>
    <cellStyle name="Millares [0] 4 5 2 4 4" xfId="19002" xr:uid="{29FE923F-6D06-4B41-B763-4AFDEB6552D1}"/>
    <cellStyle name="Millares [0] 4 5 2 4 5" xfId="44276" xr:uid="{C5E6E57B-05EB-4B32-8215-235B31EFB137}"/>
    <cellStyle name="Millares [0] 4 5 2 4 6" xfId="49169" xr:uid="{AA8D4738-6329-4B5D-A587-445074186949}"/>
    <cellStyle name="Millares [0] 4 5 2 5" xfId="3743" xr:uid="{7412A6F6-8BD9-4AAF-92EC-BF617A4DB62A}"/>
    <cellStyle name="Millares [0] 4 5 2 5 2" xfId="11984" xr:uid="{8A819376-16EE-4E52-B28A-6F33F4A89C9F}"/>
    <cellStyle name="Millares [0] 4 5 2 5 3" xfId="14824" xr:uid="{036EF4CC-9B55-4572-B1DE-111B544E3F09}"/>
    <cellStyle name="Millares [0] 4 5 2 5 4" xfId="24748" xr:uid="{C893D216-3BB5-495D-A617-442011DAF379}"/>
    <cellStyle name="Millares [0] 4 5 2 5 5" xfId="44748" xr:uid="{F71C48CC-D795-442B-9C1D-AEED19D2841A}"/>
    <cellStyle name="Millares [0] 4 5 2 5 6" xfId="49641" xr:uid="{F3401A63-129E-4F86-B4BF-6B341A88844F}"/>
    <cellStyle name="Millares [0] 4 5 2 6" xfId="4500" xr:uid="{CA85FA25-5710-44F5-A676-06E23145922B}"/>
    <cellStyle name="Millares [0] 4 5 2 6 2" xfId="12136" xr:uid="{785B6197-E609-4FE7-A593-C635A1CACD6E}"/>
    <cellStyle name="Millares [0] 4 5 2 6 3" xfId="14977" xr:uid="{A67A601D-3F75-452B-ADA3-8585FA8A7215}"/>
    <cellStyle name="Millares [0] 4 5 2 6 4" xfId="30625" xr:uid="{883CD0FE-3327-43D6-9DB3-BC25ED92E899}"/>
    <cellStyle name="Millares [0] 4 5 2 6 5" xfId="45166" xr:uid="{9E86A7A2-0054-4874-8754-54AA4DAB2BE4}"/>
    <cellStyle name="Millares [0] 4 5 2 6 6" xfId="49793" xr:uid="{D13B0D6E-7A6B-4A16-977A-86E51F8B1BF6}"/>
    <cellStyle name="Millares [0] 4 5 2 7" xfId="10006" xr:uid="{1AB6A827-2A3D-47A2-BFDA-90B92BC3380D}"/>
    <cellStyle name="Millares [0] 4 5 2 7 2" xfId="36507" xr:uid="{19588DD7-39DB-43B3-A0D1-0B38FEBA3EE7}"/>
    <cellStyle name="Millares [0] 4 5 2 8" xfId="12846" xr:uid="{2F4D5B48-E094-46F8-823B-D40FDBF37961}"/>
    <cellStyle name="Millares [0] 4 5 2 9" xfId="15422" xr:uid="{7FE12C69-9B4B-4691-8086-EF8B7A22F2FD}"/>
    <cellStyle name="Millares [0] 4 5 3" xfId="2067" xr:uid="{CDB285B7-72C7-40C4-999B-08BACE85B51E}"/>
    <cellStyle name="Millares [0] 4 5 3 2" xfId="7850" xr:uid="{9B15E97D-0F86-4E3E-8193-38A2687C00C4}"/>
    <cellStyle name="Millares [0] 4 5 3 2 2" xfId="12359" xr:uid="{B7226F9F-0F08-4234-8342-B3B5ECC83A0D}"/>
    <cellStyle name="Millares [0] 4 5 3 2 2 2" xfId="41936" xr:uid="{8811D875-7E9E-429A-828A-39E737F3991A}"/>
    <cellStyle name="Millares [0] 4 5 3 2 2 3" xfId="22236" xr:uid="{902AC952-3248-43D6-84F0-66B8ECF4D39A}"/>
    <cellStyle name="Millares [0] 4 5 3 2 3" xfId="15200" xr:uid="{EE61456D-BB1A-427E-933F-0184E61D99F2}"/>
    <cellStyle name="Millares [0] 4 5 3 2 3 2" xfId="28083" xr:uid="{2AF77E0F-3164-4E8E-B920-88D9CF733F88}"/>
    <cellStyle name="Millares [0] 4 5 3 2 4" xfId="15647" xr:uid="{6E2B7C40-2259-404C-8400-011AF147CB7A}"/>
    <cellStyle name="Millares [0] 4 5 3 2 4 2" xfId="33965" xr:uid="{1167AB46-FA86-432D-8E78-8EAF4D541AEC}"/>
    <cellStyle name="Millares [0] 4 5 3 2 5" xfId="39829" xr:uid="{53686BF5-4EEC-4D30-975E-F664391C45FD}"/>
    <cellStyle name="Millares [0] 4 5 3 2 6" xfId="18047" xr:uid="{CC23F280-01F6-4C2F-AA30-CF99F1A5213C}"/>
    <cellStyle name="Millares [0] 4 5 3 2 7" xfId="45498" xr:uid="{1A1898D0-6325-4E30-88E4-622CB5B040D6}"/>
    <cellStyle name="Millares [0] 4 5 3 2 8" xfId="50016" xr:uid="{CCAFD1EC-D039-4390-8884-7F916963E507}"/>
    <cellStyle name="Millares [0] 4 5 3 3" xfId="4983" xr:uid="{FF561D5D-8793-44A7-8E80-BD66D65EA116}"/>
    <cellStyle name="Millares [0] 4 5 3 3 2" xfId="12172" xr:uid="{B9EF95F5-BA4E-4DF4-A1DD-B03B359B9F29}"/>
    <cellStyle name="Millares [0] 4 5 3 3 2 2" xfId="41749" xr:uid="{C39F289A-5BC1-4C8D-A923-49D2FA928A3A}"/>
    <cellStyle name="Millares [0] 4 5 3 3 3" xfId="15013" xr:uid="{2CE0B118-230F-4E97-83D5-D8B139717652}"/>
    <cellStyle name="Millares [0] 4 5 3 3 4" xfId="19463" xr:uid="{3A8E09EA-D829-436E-81D5-BF08683C44BC}"/>
    <cellStyle name="Millares [0] 4 5 3 3 5" xfId="49829" xr:uid="{E7BCFD11-6C2F-439C-B504-F31CD539CD8F}"/>
    <cellStyle name="Millares [0] 4 5 3 4" xfId="10338" xr:uid="{1F78DD87-56D5-407C-85A6-415884391BC9}"/>
    <cellStyle name="Millares [0] 4 5 3 4 2" xfId="25234" xr:uid="{086C4DEB-27C5-4060-AEC3-4B296EBFCFCB}"/>
    <cellStyle name="Millares [0] 4 5 3 5" xfId="13178" xr:uid="{8A1A2375-4A3E-40D5-96F5-EC6217C7D553}"/>
    <cellStyle name="Millares [0] 4 5 3 5 2" xfId="31108" xr:uid="{4CF6EA5B-58C2-4E7E-A541-65238A39CDE2}"/>
    <cellStyle name="Millares [0] 4 5 3 6" xfId="15459" xr:uid="{C84D4A4D-23EA-4C63-BCCA-0F3A451FBEF0}"/>
    <cellStyle name="Millares [0] 4 5 3 6 2" xfId="36987" xr:uid="{74603750-871F-4FB6-894C-4A2E24E5E337}"/>
    <cellStyle name="Millares [0] 4 5 3 7" xfId="17667" xr:uid="{86A5E2D8-93AC-40E6-8030-112A90467683}"/>
    <cellStyle name="Millares [0] 4 5 3 8" xfId="43102" xr:uid="{EF4B3D6E-1A05-4B01-82AF-F9FCB6CEF591}"/>
    <cellStyle name="Millares [0] 4 5 3 9" xfId="47995" xr:uid="{B3B7E023-8A10-483D-B241-7E7E42E6EB6F}"/>
    <cellStyle name="Millares [0] 4 5 4" xfId="2485" xr:uid="{2DFDB1D2-01ED-413F-B482-AE467E571711}"/>
    <cellStyle name="Millares [0] 4 5 4 2" xfId="6878" xr:uid="{8F1CEE21-DF79-42A0-A261-7FC1C6EE5B34}"/>
    <cellStyle name="Millares [0] 4 5 4 2 2" xfId="12287" xr:uid="{C81F3272-120D-441C-BB14-849B2FAF0C28}"/>
    <cellStyle name="Millares [0] 4 5 4 2 2 2" xfId="41864" xr:uid="{81696605-120C-43BB-862A-0CBC5619CF47}"/>
    <cellStyle name="Millares [0] 4 5 4 2 3" xfId="15128" xr:uid="{321602F3-1556-4835-8900-D07ED8FD476D}"/>
    <cellStyle name="Millares [0] 4 5 4 2 4" xfId="21300" xr:uid="{719A4AEC-6864-4A77-8425-99C572479E53}"/>
    <cellStyle name="Millares [0] 4 5 4 2 5" xfId="45916" xr:uid="{280F317C-03C5-489B-B669-D3FC9EE30A0F}"/>
    <cellStyle name="Millares [0] 4 5 4 2 6" xfId="49944" xr:uid="{C00B3CC0-DF67-4874-B74D-7993976F625F}"/>
    <cellStyle name="Millares [0] 4 5 4 3" xfId="10756" xr:uid="{49D4F4CA-0892-40DB-A1A1-008DA39F8573}"/>
    <cellStyle name="Millares [0] 4 5 4 3 2" xfId="27117" xr:uid="{84F399A8-EA81-493E-B835-7C6A2F2AD479}"/>
    <cellStyle name="Millares [0] 4 5 4 4" xfId="13596" xr:uid="{B34BC8DC-5429-4750-A2D6-6DDA2E0689DE}"/>
    <cellStyle name="Millares [0] 4 5 4 4 2" xfId="32994" xr:uid="{8664FD5E-EAAC-4793-A6F3-9418020DDE8A}"/>
    <cellStyle name="Millares [0] 4 5 4 5" xfId="15575" xr:uid="{2D391FCA-2B62-453C-9C7E-989C599561EF}"/>
    <cellStyle name="Millares [0] 4 5 4 5 2" xfId="38858" xr:uid="{20005A52-D975-4960-AF8C-DEBD167AC66D}"/>
    <cellStyle name="Millares [0] 4 5 4 6" xfId="17910" xr:uid="{9C330BFC-9260-4526-A74B-082C733AF3EA}"/>
    <cellStyle name="Millares [0] 4 5 4 7" xfId="43520" xr:uid="{A983A488-6D82-4193-86E0-F05497217EB6}"/>
    <cellStyle name="Millares [0] 4 5 4 8" xfId="48413" xr:uid="{883FD900-9550-48CE-9F14-02B2FA8EC5A3}"/>
    <cellStyle name="Millares [0] 4 5 5" xfId="3029" xr:uid="{CE74B0E5-A80F-4821-A166-042B00FAF595}"/>
    <cellStyle name="Millares [0] 4 5 5 2" xfId="11300" xr:uid="{4F0F0EA4-3EAD-49EA-8BAF-C45DD888D1F1}"/>
    <cellStyle name="Millares [0] 4 5 5 2 2" xfId="41676" xr:uid="{C9CDDB0D-9F02-4DE7-9B09-BF8D0C9EC3FD}"/>
    <cellStyle name="Millares [0] 4 5 5 2 3" xfId="46460" xr:uid="{CB296F24-635A-4B84-9D8C-0036DE3F2363}"/>
    <cellStyle name="Millares [0] 4 5 5 3" xfId="14140" xr:uid="{65798571-3B9A-425D-BC96-861339AC1181}"/>
    <cellStyle name="Millares [0] 4 5 5 4" xfId="18555" xr:uid="{0F573067-7F62-4754-9D96-E12FDB098C70}"/>
    <cellStyle name="Millares [0] 4 5 5 5" xfId="44064" xr:uid="{EA5B447F-0452-4F10-B486-36191CCECFF9}"/>
    <cellStyle name="Millares [0] 4 5 5 6" xfId="48957" xr:uid="{E4803BFD-883C-4B5A-B872-C20B35701628}"/>
    <cellStyle name="Millares [0] 4 5 6" xfId="3531" xr:uid="{05909EAF-674F-427C-BAB5-DBAD8858F0BC}"/>
    <cellStyle name="Millares [0] 4 5 6 2" xfId="11772" xr:uid="{BFD2575A-83D0-41AE-8897-66DEDB0F46A8}"/>
    <cellStyle name="Millares [0] 4 5 6 3" xfId="14612" xr:uid="{7B1403CF-73E0-4430-A316-AE6107D83C0B}"/>
    <cellStyle name="Millares [0] 4 5 6 4" xfId="24265" xr:uid="{626413A6-AF3E-4157-9F90-661662E2B204}"/>
    <cellStyle name="Millares [0] 4 5 6 5" xfId="44536" xr:uid="{B58C7102-F50B-4978-BFB3-5C3A253E38FE}"/>
    <cellStyle name="Millares [0] 4 5 6 6" xfId="49429" xr:uid="{82299795-AE1D-4896-A89D-F9A3402ECD4D}"/>
    <cellStyle name="Millares [0] 4 5 7" xfId="4027" xr:uid="{A1861631-43EC-46C3-9189-34FB54CA57B8}"/>
    <cellStyle name="Millares [0] 4 5 7 2" xfId="12099" xr:uid="{A239844A-60F5-46D5-9843-FC73B1CA3B02}"/>
    <cellStyle name="Millares [0] 4 5 7 3" xfId="14940" xr:uid="{B8F05B51-B077-4B1B-B9C2-66BB9EEFBE32}"/>
    <cellStyle name="Millares [0] 4 5 7 4" xfId="30143" xr:uid="{2C8894ED-5154-4A16-84B0-BBCEF8E7B947}"/>
    <cellStyle name="Millares [0] 4 5 7 5" xfId="44954" xr:uid="{739F8C26-1CAC-427A-A81E-A9A512768E65}"/>
    <cellStyle name="Millares [0] 4 5 7 6" xfId="49756" xr:uid="{6C91514E-0E07-4F91-B1D1-92A2103F0A46}"/>
    <cellStyle name="Millares [0] 4 5 8" xfId="9794" xr:uid="{0B393476-F7E5-41D3-9659-E470C93F3924}"/>
    <cellStyle name="Millares [0] 4 5 8 2" xfId="36022" xr:uid="{792F17E5-844A-4292-BD8E-FE1C12AE2565}"/>
    <cellStyle name="Millares [0] 4 5 9" xfId="12634" xr:uid="{D6620AC9-7DF0-4FBC-9682-E8C9E03917BD}"/>
    <cellStyle name="Millares [0] 4 6" xfId="332" xr:uid="{00000000-0005-0000-0000-00005C010000}"/>
    <cellStyle name="Millares [0] 4 6 10" xfId="16063" xr:uid="{E28443C1-C4CC-426E-A151-5E01230E39AD}"/>
    <cellStyle name="Millares [0] 4 6 11" xfId="16606" xr:uid="{4D1287FC-F57B-4991-B2C6-B6C4D5099E9F}"/>
    <cellStyle name="Millares [0] 4 6 12" xfId="17150" xr:uid="{A8539DCA-E552-485A-A66A-C62C7923D044}"/>
    <cellStyle name="Millares [0] 4 6 13" xfId="17572" xr:uid="{26A53CE5-BDDC-42BD-9C58-D46AE97FDA8B}"/>
    <cellStyle name="Millares [0] 4 6 14" xfId="42644" xr:uid="{A1F828E0-9119-4C1B-A9A4-F496B15F91A6}"/>
    <cellStyle name="Millares [0] 4 6 15" xfId="47537" xr:uid="{CB0C54F7-221A-4E5C-A77F-4372A02322F5}"/>
    <cellStyle name="Millares [0] 4 6 2" xfId="2153" xr:uid="{52122F7A-21DC-4E93-A55C-767D195E4361}"/>
    <cellStyle name="Millares [0] 4 6 2 10" xfId="48081" xr:uid="{96F581D8-6F91-4892-B251-D6EE91AA8C70}"/>
    <cellStyle name="Millares [0] 4 6 2 2" xfId="5709" xr:uid="{CD4E3B03-33E8-4F43-B4C3-6E0B0AE54230}"/>
    <cellStyle name="Millares [0] 4 6 2 2 2" xfId="8577" xr:uid="{B1C59B49-2846-4122-86AF-968BFA6F5EC9}"/>
    <cellStyle name="Millares [0] 4 6 2 2 2 2" xfId="12414" xr:uid="{BE5E0F19-CB46-4550-83E9-1E6553CD3C14}"/>
    <cellStyle name="Millares [0] 4 6 2 2 2 2 2" xfId="41991" xr:uid="{8D2EBF38-8319-41B9-927A-B5FA72F42D55}"/>
    <cellStyle name="Millares [0] 4 6 2 2 2 2 3" xfId="22949" xr:uid="{5CF2C1AB-184A-41B4-ACC5-C573D16C2316}"/>
    <cellStyle name="Millares [0] 4 6 2 2 2 3" xfId="15255" xr:uid="{CEE0EE84-D25A-44F1-AA2C-4ACBD8F4A03F}"/>
    <cellStyle name="Millares [0] 4 6 2 2 2 3 2" xfId="28810" xr:uid="{9D2CE9DD-1DCB-4A38-9274-C1D0F2E3ED29}"/>
    <cellStyle name="Millares [0] 4 6 2 2 2 4" xfId="15703" xr:uid="{F3F0E506-5AD5-481C-BEBF-F0EB2BE71AF7}"/>
    <cellStyle name="Millares [0] 4 6 2 2 2 4 2" xfId="34692" xr:uid="{AA097161-E4A1-4EEE-9D3F-7E72D40F361D}"/>
    <cellStyle name="Millares [0] 4 6 2 2 2 5" xfId="40556" xr:uid="{E5A8FE8E-7942-4CC3-BEC1-2DDAF0A66467}"/>
    <cellStyle name="Millares [0] 4 6 2 2 2 6" xfId="18154" xr:uid="{991512F0-A07E-4954-929B-A2F27F492537}"/>
    <cellStyle name="Millares [0] 4 6 2 2 2 7" xfId="50071" xr:uid="{E2AEEEA3-46B3-4D70-A527-C51A58E8871E}"/>
    <cellStyle name="Millares [0] 4 6 2 2 3" xfId="12227" xr:uid="{587E74B2-F5D1-4C1B-8653-3CB4A55DB589}"/>
    <cellStyle name="Millares [0] 4 6 2 2 3 2" xfId="41804" xr:uid="{D2B25A4B-7349-45AB-9E20-16702C20615E}"/>
    <cellStyle name="Millares [0] 4 6 2 2 3 3" xfId="20166" xr:uid="{C6A35D7C-7D84-44E7-814B-5031D1E35DA3}"/>
    <cellStyle name="Millares [0] 4 6 2 2 4" xfId="15068" xr:uid="{5BF6E166-5416-4E32-8BD1-135091DD1F49}"/>
    <cellStyle name="Millares [0] 4 6 2 2 4 2" xfId="25960" xr:uid="{1DFCDE5E-4223-4EF6-A645-6B016B679259}"/>
    <cellStyle name="Millares [0] 4 6 2 2 5" xfId="15515" xr:uid="{D95AB32F-A2A9-47CE-824B-DC15903DF74A}"/>
    <cellStyle name="Millares [0] 4 6 2 2 5 2" xfId="31835" xr:uid="{72FF47F7-CD32-4032-B018-4BF18ED29431}"/>
    <cellStyle name="Millares [0] 4 6 2 2 6" xfId="37702" xr:uid="{41022F31-A4A0-4AF3-9AD9-C06A03A42511}"/>
    <cellStyle name="Millares [0] 4 6 2 2 7" xfId="17768" xr:uid="{7A17933C-56F8-40C5-B298-7A206919AA6D}"/>
    <cellStyle name="Millares [0] 4 6 2 2 8" xfId="45584" xr:uid="{C4B33482-8969-4BD5-8A72-3D15F7F30B59}"/>
    <cellStyle name="Millares [0] 4 6 2 2 9" xfId="49884" xr:uid="{D0C444C9-9196-4763-8EF6-06E2AD2B606A}"/>
    <cellStyle name="Millares [0] 4 6 2 3" xfId="7605" xr:uid="{6D0ACF38-820C-4033-8FEA-36B35DE343B0}"/>
    <cellStyle name="Millares [0] 4 6 2 3 2" xfId="12342" xr:uid="{C24DDC34-9621-40D2-B15C-91348B685731}"/>
    <cellStyle name="Millares [0] 4 6 2 3 2 2" xfId="41919" xr:uid="{7355B979-14CA-418C-9155-0825E4E94C89}"/>
    <cellStyle name="Millares [0] 4 6 2 3 2 3" xfId="21999" xr:uid="{F7352C1C-48F0-4238-A259-D406ABB03F56}"/>
    <cellStyle name="Millares [0] 4 6 2 3 3" xfId="15183" xr:uid="{2BE32535-325E-476E-86F7-226F89A42ED4}"/>
    <cellStyle name="Millares [0] 4 6 2 3 3 2" xfId="27839" xr:uid="{33AB31B5-14D5-4254-9BC3-18286BD77220}"/>
    <cellStyle name="Millares [0] 4 6 2 3 4" xfId="15630" xr:uid="{CA2D1997-D2EE-42B4-80D1-4D0CFF7FB55A}"/>
    <cellStyle name="Millares [0] 4 6 2 3 4 2" xfId="33721" xr:uid="{A8DE02F5-AE28-4735-8A42-9637C234D505}"/>
    <cellStyle name="Millares [0] 4 6 2 3 5" xfId="39585" xr:uid="{CB6C9C81-53AF-4B84-8EAC-5477A6744053}"/>
    <cellStyle name="Millares [0] 4 6 2 3 6" xfId="18015" xr:uid="{DF029089-ECF4-4DC7-8997-23BD0C070881}"/>
    <cellStyle name="Millares [0] 4 6 2 3 7" xfId="49999" xr:uid="{AB0D67F4-3100-43B0-B157-C264D051B867}"/>
    <cellStyle name="Millares [0] 4 6 2 4" xfId="4741" xr:uid="{6793ED28-3849-46F7-9E15-F44F4C537B76}"/>
    <cellStyle name="Millares [0] 4 6 2 4 2" xfId="12155" xr:uid="{DC617C02-A197-4E3D-BA29-632662C83169}"/>
    <cellStyle name="Millares [0] 4 6 2 4 2 2" xfId="41732" xr:uid="{4D17CB0D-6D71-495B-A95F-FF8E78860C91}"/>
    <cellStyle name="Millares [0] 4 6 2 4 3" xfId="14996" xr:uid="{097BAC57-9B66-4855-9CFE-62657FD1CA4B}"/>
    <cellStyle name="Millares [0] 4 6 2 4 4" xfId="19229" xr:uid="{2E619320-55EB-4388-B7DD-588DC72CA237}"/>
    <cellStyle name="Millares [0] 4 6 2 4 5" xfId="49812" xr:uid="{5C737795-2628-40C0-A10E-CF3DC544F6C2}"/>
    <cellStyle name="Millares [0] 4 6 2 5" xfId="10424" xr:uid="{50ED7286-4453-4776-A8E7-3D4833099518}"/>
    <cellStyle name="Millares [0] 4 6 2 5 2" xfId="24990" xr:uid="{2585959B-3CB0-4A50-8791-3E05EA020D3D}"/>
    <cellStyle name="Millares [0] 4 6 2 6" xfId="13264" xr:uid="{1BE3F8B8-1EB8-4B68-8293-35DC88ABDA25}"/>
    <cellStyle name="Millares [0] 4 6 2 6 2" xfId="30864" xr:uid="{89D6C0AD-A29C-4A67-9189-B89CDDA2F54E}"/>
    <cellStyle name="Millares [0] 4 6 2 7" xfId="15442" xr:uid="{41AADEF1-0B90-40F9-98FD-77E362CFC69A}"/>
    <cellStyle name="Millares [0] 4 6 2 7 2" xfId="36745" xr:uid="{E29BE3EC-1BF8-48B5-A28E-F23ECED35DA6}"/>
    <cellStyle name="Millares [0] 4 6 2 8" xfId="17634" xr:uid="{7A37833B-11C0-473E-B6A7-FA3278185A90}"/>
    <cellStyle name="Millares [0] 4 6 2 9" xfId="43188" xr:uid="{D16CEBDC-DFF4-4489-982D-C41260DAC2DA}"/>
    <cellStyle name="Millares [0] 4 6 3" xfId="2571" xr:uid="{07C6C869-A66E-4505-9384-E2C229E20459}"/>
    <cellStyle name="Millares [0] 4 6 3 2" xfId="8092" xr:uid="{0B4823A0-D729-49E3-A5E6-14F00D121C08}"/>
    <cellStyle name="Millares [0] 4 6 3 2 2" xfId="12378" xr:uid="{FBFF8783-4A5F-4308-A385-33E2464324ED}"/>
    <cellStyle name="Millares [0] 4 6 3 2 2 2" xfId="41955" xr:uid="{BAA98DBD-4D70-4A9C-9A38-2DFC9D3DAE4D}"/>
    <cellStyle name="Millares [0] 4 6 3 2 2 3" xfId="22470" xr:uid="{8085A57E-35AE-419E-9A64-B3D013ACBA21}"/>
    <cellStyle name="Millares [0] 4 6 3 2 3" xfId="15219" xr:uid="{85613983-F626-4E82-8486-CE0501D86BD4}"/>
    <cellStyle name="Millares [0] 4 6 3 2 3 2" xfId="28325" xr:uid="{CA0AEE61-5DC0-4629-AA34-56B0EBBC6E27}"/>
    <cellStyle name="Millares [0] 4 6 3 2 4" xfId="15666" xr:uid="{529F4B73-098D-48B5-B7A1-B9EE0BB93024}"/>
    <cellStyle name="Millares [0] 4 6 3 2 4 2" xfId="34207" xr:uid="{B9CFBF42-BF98-4ABC-9801-3506953B8A75}"/>
    <cellStyle name="Millares [0] 4 6 3 2 5" xfId="40071" xr:uid="{5BD6ACCD-A87F-43DE-8BFA-D0E933C36B3C}"/>
    <cellStyle name="Millares [0] 4 6 3 2 6" xfId="18085" xr:uid="{984D7664-59F4-474D-AAD1-6D90736462F2}"/>
    <cellStyle name="Millares [0] 4 6 3 2 7" xfId="46002" xr:uid="{BC8B4956-7170-416D-88FC-E373C0509C0C}"/>
    <cellStyle name="Millares [0] 4 6 3 2 8" xfId="50035" xr:uid="{6A9DC60B-18B0-423D-96EA-0DE770C12333}"/>
    <cellStyle name="Millares [0] 4 6 3 3" xfId="5225" xr:uid="{1ADE7ECB-4342-4A08-864A-17A47C357517}"/>
    <cellStyle name="Millares [0] 4 6 3 3 2" xfId="12191" xr:uid="{3BFCDDC7-5F80-48D9-968B-CA088D90ABF1}"/>
    <cellStyle name="Millares [0] 4 6 3 3 2 2" xfId="41768" xr:uid="{F734ED2C-82F5-4274-B1A2-ADA808100106}"/>
    <cellStyle name="Millares [0] 4 6 3 3 3" xfId="15032" xr:uid="{62A759DE-FE76-4B9D-BE37-F462AA93660F}"/>
    <cellStyle name="Millares [0] 4 6 3 3 4" xfId="19695" xr:uid="{56EA9065-5245-4C35-A183-F320DBF87EAF}"/>
    <cellStyle name="Millares [0] 4 6 3 3 5" xfId="49848" xr:uid="{95593B53-4DA6-4F32-82F8-8AA246DD076F}"/>
    <cellStyle name="Millares [0] 4 6 3 4" xfId="10842" xr:uid="{C91920C2-17D2-42ED-9DDD-190640D5BB6D}"/>
    <cellStyle name="Millares [0] 4 6 3 4 2" xfId="25476" xr:uid="{4C10C569-8E18-4B7E-8D67-18C57E98D507}"/>
    <cellStyle name="Millares [0] 4 6 3 5" xfId="13682" xr:uid="{7887F43F-AD00-4F5C-9D45-2386A70C6E35}"/>
    <cellStyle name="Millares [0] 4 6 3 5 2" xfId="31350" xr:uid="{55A39CD0-7E6A-4E8E-976D-B9C7FC03B8EC}"/>
    <cellStyle name="Millares [0] 4 6 3 6" xfId="15478" xr:uid="{96895BB5-437E-4DCC-8070-49C2C3EE615C}"/>
    <cellStyle name="Millares [0] 4 6 3 6 2" xfId="37223" xr:uid="{CA81DF2C-C46A-4341-99AA-98390D51AE20}"/>
    <cellStyle name="Millares [0] 4 6 3 7" xfId="17703" xr:uid="{385E51C1-B3F9-4B7C-8BA8-15B238F3D6FC}"/>
    <cellStyle name="Millares [0] 4 6 3 8" xfId="43606" xr:uid="{F4C61BF5-6AF5-4E52-BADC-A528BEF28ED3}"/>
    <cellStyle name="Millares [0] 4 6 3 9" xfId="48499" xr:uid="{4985F9B2-B10A-47EC-8161-BE19A495AFFF}"/>
    <cellStyle name="Millares [0] 4 6 4" xfId="3115" xr:uid="{40BCA556-29F2-4729-9C71-0FC8589D2B2A}"/>
    <cellStyle name="Millares [0] 4 6 4 2" xfId="7120" xr:uid="{E5616C6E-DEBA-4A86-B791-C06D57B3E9DA}"/>
    <cellStyle name="Millares [0] 4 6 4 2 2" xfId="12306" xr:uid="{00770F3D-390E-4A26-82E2-79E520F6C417}"/>
    <cellStyle name="Millares [0] 4 6 4 2 2 2" xfId="41883" xr:uid="{162BB33F-4680-4588-811F-C6D8738EA819}"/>
    <cellStyle name="Millares [0] 4 6 4 2 3" xfId="15147" xr:uid="{580E3AA7-3EF4-49FC-A870-19F9A8DE23EC}"/>
    <cellStyle name="Millares [0] 4 6 4 2 4" xfId="21531" xr:uid="{F4994F17-BA1C-47D6-A7C2-337F85B21510}"/>
    <cellStyle name="Millares [0] 4 6 4 2 5" xfId="46546" xr:uid="{95BC300D-9325-468E-A042-A231B621BA04}"/>
    <cellStyle name="Millares [0] 4 6 4 2 6" xfId="49963" xr:uid="{E407D9E8-67E1-4012-82DF-219248E73412}"/>
    <cellStyle name="Millares [0] 4 6 4 3" xfId="11386" xr:uid="{7FBB0278-300D-4B6F-927D-2521E8CC2865}"/>
    <cellStyle name="Millares [0] 4 6 4 3 2" xfId="27355" xr:uid="{77A005F7-884F-45C7-9A75-D6F90FB09F0F}"/>
    <cellStyle name="Millares [0] 4 6 4 4" xfId="14226" xr:uid="{A09664E4-E543-47E6-9A4A-8D95485AD19A}"/>
    <cellStyle name="Millares [0] 4 6 4 4 2" xfId="33236" xr:uid="{A673808C-ECFB-4710-8425-1D9E45BE5BD1}"/>
    <cellStyle name="Millares [0] 4 6 4 5" xfId="15594" xr:uid="{0C1D55C4-F438-4B3E-9298-996FE068860A}"/>
    <cellStyle name="Millares [0] 4 6 4 5 2" xfId="39100" xr:uid="{9B75360C-2574-434F-A1CD-B70EEABC6AC9}"/>
    <cellStyle name="Millares [0] 4 6 4 6" xfId="17947" xr:uid="{F0350787-309C-4B23-BD93-C44493C5C439}"/>
    <cellStyle name="Millares [0] 4 6 4 7" xfId="44150" xr:uid="{A674EACA-7EB2-4174-9DF4-923029C14612}"/>
    <cellStyle name="Millares [0] 4 6 4 8" xfId="49043" xr:uid="{27795644-5DCF-42B6-A0A2-3EE661F7EC22}"/>
    <cellStyle name="Millares [0] 4 6 5" xfId="3617" xr:uid="{B8AA7566-6636-41B7-B60E-2A4D5DB7F6C9}"/>
    <cellStyle name="Millares [0] 4 6 5 2" xfId="11858" xr:uid="{6E800969-C0E2-4347-A017-EF81B48293A8}"/>
    <cellStyle name="Millares [0] 4 6 5 2 2" xfId="41695" xr:uid="{DA2E873A-3EF5-4EAA-B498-BB9684471DF2}"/>
    <cellStyle name="Millares [0] 4 6 5 3" xfId="14698" xr:uid="{A6CCB320-B63F-45CE-B45F-9E4778CD192A}"/>
    <cellStyle name="Millares [0] 4 6 5 4" xfId="18782" xr:uid="{6D7D74CA-CA64-4D25-BBE9-97AD0D4F69A9}"/>
    <cellStyle name="Millares [0] 4 6 5 5" xfId="44622" xr:uid="{933A724A-A62D-4B49-94AE-B662B78E6513}"/>
    <cellStyle name="Millares [0] 4 6 5 6" xfId="49515" xr:uid="{CB27A24A-CB1E-47D7-A361-2877BEEF1DB9}"/>
    <cellStyle name="Millares [0] 4 6 6" xfId="4261" xr:uid="{24566E66-7EA0-491F-B92A-141502E0E065}"/>
    <cellStyle name="Millares [0] 4 6 6 2" xfId="12118" xr:uid="{6BFA1B26-EACF-476D-A7D2-B24C52B82468}"/>
    <cellStyle name="Millares [0] 4 6 6 3" xfId="14959" xr:uid="{905F398D-2135-4C84-9A3A-2114410E9675}"/>
    <cellStyle name="Millares [0] 4 6 6 4" xfId="24504" xr:uid="{4388653B-BF24-43BC-9EE2-241229DD9952}"/>
    <cellStyle name="Millares [0] 4 6 6 5" xfId="45040" xr:uid="{D156841E-1B8B-4CE8-8EB8-FF0C9AEA5654}"/>
    <cellStyle name="Millares [0] 4 6 6 6" xfId="49775" xr:uid="{0A9B1EC9-15EA-49FC-83FA-879A3084D9C0}"/>
    <cellStyle name="Millares [0] 4 6 7" xfId="9880" xr:uid="{AE302105-1073-48BA-A667-9616829A0E8D}"/>
    <cellStyle name="Millares [0] 4 6 7 2" xfId="30383" xr:uid="{73AAAA71-1F62-46DD-A4C5-A61F57A50E1C}"/>
    <cellStyle name="Millares [0] 4 6 8" xfId="12720" xr:uid="{FDC41374-269C-42CF-9976-B2172CDE7035}"/>
    <cellStyle name="Millares [0] 4 6 8 2" xfId="36264" xr:uid="{468E5CEA-F6F8-45A1-A992-1659B23BD8E0}"/>
    <cellStyle name="Millares [0] 4 6 9" xfId="15404" xr:uid="{F9926566-5DA5-4687-891C-14060D5A7FDE}"/>
    <cellStyle name="Millares [0] 4 7" xfId="362" xr:uid="{00000000-0005-0000-0000-00005D010000}"/>
    <cellStyle name="Millares [0] 4 7 10" xfId="16089" xr:uid="{0C62B62E-23AE-4455-BA93-2F911A7756A6}"/>
    <cellStyle name="Millares [0] 4 7 11" xfId="16632" xr:uid="{BB7BE676-22AB-4506-BEDB-5EB0AB66543D}"/>
    <cellStyle name="Millares [0] 4 7 12" xfId="17176" xr:uid="{BCD52590-558F-4852-B446-76634B68159F}"/>
    <cellStyle name="Millares [0] 4 7 13" xfId="17579" xr:uid="{15C76F5A-52F9-4D0A-9981-EDDF107ECA7A}"/>
    <cellStyle name="Millares [0] 4 7 14" xfId="42670" xr:uid="{E01A5FA7-C2B2-4028-9FE1-D862B16339B6}"/>
    <cellStyle name="Millares [0] 4 7 15" xfId="47563" xr:uid="{B8AB377D-D24E-4C36-AC41-F2BD342E830C}"/>
    <cellStyle name="Millares [0] 4 7 2" xfId="2179" xr:uid="{3133E2F6-FAA8-46E5-A3F4-9AFEE1E44575}"/>
    <cellStyle name="Millares [0] 4 7 2 2" xfId="8139" xr:uid="{ACF695A2-2251-4495-B079-2AB3C7C15FD8}"/>
    <cellStyle name="Millares [0] 4 7 2 2 2" xfId="12383" xr:uid="{1B909058-8BD9-493D-85D0-D4C0D941E5FE}"/>
    <cellStyle name="Millares [0] 4 7 2 2 2 2" xfId="41960" xr:uid="{AECBA630-CB71-4019-9A77-C3CA44DA21A5}"/>
    <cellStyle name="Millares [0] 4 7 2 2 2 3" xfId="22516" xr:uid="{3B7EED4E-E4D4-4C56-A22A-69E7E1BA4D38}"/>
    <cellStyle name="Millares [0] 4 7 2 2 3" xfId="15224" xr:uid="{D8961C04-30C5-4EFE-9B06-BD38AD0EF9D5}"/>
    <cellStyle name="Millares [0] 4 7 2 2 3 2" xfId="28372" xr:uid="{0349BE10-D1A9-4294-9AED-B04FF2F06F61}"/>
    <cellStyle name="Millares [0] 4 7 2 2 4" xfId="15671" xr:uid="{43F44AAC-EB20-4B05-AE29-CA78DDD5622E}"/>
    <cellStyle name="Millares [0] 4 7 2 2 4 2" xfId="34254" xr:uid="{D83E48EC-B982-4C8F-9C4E-C011783C6C7C}"/>
    <cellStyle name="Millares [0] 4 7 2 2 5" xfId="40118" xr:uid="{7CCD51E1-EDE0-4139-9741-A8465B868646}"/>
    <cellStyle name="Millares [0] 4 7 2 2 6" xfId="18092" xr:uid="{38F3A536-6215-4359-A67B-CD5F165E7B80}"/>
    <cellStyle name="Millares [0] 4 7 2 2 7" xfId="45610" xr:uid="{56B95F11-2FC9-4854-A4AC-1AD629A25908}"/>
    <cellStyle name="Millares [0] 4 7 2 2 8" xfId="50040" xr:uid="{4CC0A1D4-2BFD-4A68-B8B5-B649D9792128}"/>
    <cellStyle name="Millares [0] 4 7 2 3" xfId="5272" xr:uid="{D921D1EB-9117-47C7-BF6B-EFABB4398CB7}"/>
    <cellStyle name="Millares [0] 4 7 2 3 2" xfId="12196" xr:uid="{8843F012-A641-4C3A-9C7C-3F8C093FE3C2}"/>
    <cellStyle name="Millares [0] 4 7 2 3 2 2" xfId="41773" xr:uid="{F9F48F9D-4DE9-49DD-A6C7-B6F5F1E6223F}"/>
    <cellStyle name="Millares [0] 4 7 2 3 3" xfId="15037" xr:uid="{7BFECD64-E6F4-4264-A804-0149649AFF74}"/>
    <cellStyle name="Millares [0] 4 7 2 3 4" xfId="19741" xr:uid="{BC3CE376-3F65-4F42-85C8-9CA40157F2B5}"/>
    <cellStyle name="Millares [0] 4 7 2 3 5" xfId="49853" xr:uid="{2E9DC409-4AB6-4203-A5AE-19689A094786}"/>
    <cellStyle name="Millares [0] 4 7 2 4" xfId="10450" xr:uid="{230DE80D-77AA-4FED-A013-562D8A980A52}"/>
    <cellStyle name="Millares [0] 4 7 2 4 2" xfId="25523" xr:uid="{91B18E48-6F2B-477C-9760-92171D406FF9}"/>
    <cellStyle name="Millares [0] 4 7 2 5" xfId="13290" xr:uid="{A480B374-07FF-472E-8F4B-60583999F4EC}"/>
    <cellStyle name="Millares [0] 4 7 2 5 2" xfId="31397" xr:uid="{0221F1A2-F92C-40A9-A708-95B1BAA61697}"/>
    <cellStyle name="Millares [0] 4 7 2 6" xfId="15483" xr:uid="{AE6491C9-F80F-4981-AF05-2A6EBD42408B}"/>
    <cellStyle name="Millares [0] 4 7 2 6 2" xfId="37269" xr:uid="{9291C93F-111F-44BE-9A5F-E1F55FA27C79}"/>
    <cellStyle name="Millares [0] 4 7 2 7" xfId="17710" xr:uid="{9826483E-23D2-4F8D-BB0A-ADF6404B6DD6}"/>
    <cellStyle name="Millares [0] 4 7 2 8" xfId="43214" xr:uid="{A8A778E6-9250-44D6-B8CD-57D00ED8FB91}"/>
    <cellStyle name="Millares [0] 4 7 2 9" xfId="48107" xr:uid="{EA4FB20A-6E99-44EA-B173-9678F1682DFC}"/>
    <cellStyle name="Millares [0] 4 7 3" xfId="2597" xr:uid="{C7E6CE3D-F413-438E-8D92-A8DA81948BC2}"/>
    <cellStyle name="Millares [0] 4 7 3 2" xfId="7167" xr:uid="{89AAE255-A7C0-4F12-B53A-51950499DE97}"/>
    <cellStyle name="Millares [0] 4 7 3 2 2" xfId="12311" xr:uid="{2EB08BD1-6A67-4453-8A27-4E54B4DE31ED}"/>
    <cellStyle name="Millares [0] 4 7 3 2 2 2" xfId="41888" xr:uid="{8A18F500-4E91-4FB3-A7BB-42F193F67C60}"/>
    <cellStyle name="Millares [0] 4 7 3 2 3" xfId="15152" xr:uid="{8CBDAA13-7753-4AD9-A1B4-2AC2987123E5}"/>
    <cellStyle name="Millares [0] 4 7 3 2 4" xfId="21576" xr:uid="{88778D25-8611-44CF-B1FE-84F6F6F02FD7}"/>
    <cellStyle name="Millares [0] 4 7 3 2 5" xfId="46028" xr:uid="{D3A8AAED-A494-4D59-AA0F-16E11B8C3374}"/>
    <cellStyle name="Millares [0] 4 7 3 2 6" xfId="49968" xr:uid="{61D74A4A-C815-4D01-A09E-68F17EC01C99}"/>
    <cellStyle name="Millares [0] 4 7 3 3" xfId="10868" xr:uid="{0F4FECBB-A61B-47BB-B9BD-422A02D07F9C}"/>
    <cellStyle name="Millares [0] 4 7 3 3 2" xfId="27401" xr:uid="{3162E00C-E4A3-4588-830E-9B261762FA78}"/>
    <cellStyle name="Millares [0] 4 7 3 4" xfId="13708" xr:uid="{87863F43-68E1-4706-9BE1-F1A5FAC0ACD2}"/>
    <cellStyle name="Millares [0] 4 7 3 4 2" xfId="33283" xr:uid="{9C4A1AD5-6744-409A-8B91-20D0C7031628}"/>
    <cellStyle name="Millares [0] 4 7 3 5" xfId="15599" xr:uid="{A6A5E890-BCF8-4C59-9D25-C5D7886AE3C9}"/>
    <cellStyle name="Millares [0] 4 7 3 5 2" xfId="39147" xr:uid="{469BE3B1-7AFD-4ACB-BF0A-58FFF026D26D}"/>
    <cellStyle name="Millares [0] 4 7 3 6" xfId="17954" xr:uid="{B22F743C-8695-440F-9FEF-D8891F8CE926}"/>
    <cellStyle name="Millares [0] 4 7 3 7" xfId="43632" xr:uid="{888057A3-8814-450B-BBDC-9574C70A17BB}"/>
    <cellStyle name="Millares [0] 4 7 3 8" xfId="48525" xr:uid="{E5569DAD-F530-4346-B82B-84B72AA7E080}"/>
    <cellStyle name="Millares [0] 4 7 4" xfId="3141" xr:uid="{53D35BC0-E00A-42C2-96F8-5E60272E4D1D}"/>
    <cellStyle name="Millares [0] 4 7 4 2" xfId="11412" xr:uid="{A8A609D2-006E-4686-BBC7-FA105799E031}"/>
    <cellStyle name="Millares [0] 4 7 4 2 2" xfId="41701" xr:uid="{85BCCF67-E826-4971-A4E6-70C9DB64EF1E}"/>
    <cellStyle name="Millares [0] 4 7 4 2 3" xfId="46572" xr:uid="{8846DFD5-C9DD-43EE-98E3-0761C930B63D}"/>
    <cellStyle name="Millares [0] 4 7 4 3" xfId="14252" xr:uid="{3A73E56D-120D-4D35-8015-266970E29031}"/>
    <cellStyle name="Millares [0] 4 7 4 4" xfId="18813" xr:uid="{9A4FCAF9-B4B9-4337-B885-009777B2F535}"/>
    <cellStyle name="Millares [0] 4 7 4 5" xfId="44176" xr:uid="{2EBCB469-C3D4-460E-9EA9-DB8943F74343}"/>
    <cellStyle name="Millares [0] 4 7 4 6" xfId="49069" xr:uid="{F8ECE4E8-1AC7-493C-995E-4EA97BF6D0D2}"/>
    <cellStyle name="Millares [0] 4 7 5" xfId="3643" xr:uid="{412B8049-8D42-42C5-90A4-155D6B89E64B}"/>
    <cellStyle name="Millares [0] 4 7 5 2" xfId="11884" xr:uid="{8EE96283-2AB6-4AEE-86A6-55D03FE0A35F}"/>
    <cellStyle name="Millares [0] 4 7 5 3" xfId="14724" xr:uid="{0BA54155-979B-42B0-8F7D-B686C03F3AD6}"/>
    <cellStyle name="Millares [0] 4 7 5 4" xfId="24552" xr:uid="{D5DFDDC3-5D7B-498E-81D6-F62511E69071}"/>
    <cellStyle name="Millares [0] 4 7 5 5" xfId="44648" xr:uid="{0AED4208-23EC-450D-AF6E-B465255CE820}"/>
    <cellStyle name="Millares [0] 4 7 5 6" xfId="49541" xr:uid="{3D2C655B-B394-4BE0-AB3C-30213B3966A8}"/>
    <cellStyle name="Millares [0] 4 7 6" xfId="4306" xr:uid="{04238152-838D-433D-94F5-6BB0B0FBC293}"/>
    <cellStyle name="Millares [0] 4 7 6 2" xfId="12124" xr:uid="{31BAC11F-FF5F-47B9-95A4-08D3AB3FBFB7}"/>
    <cellStyle name="Millares [0] 4 7 6 3" xfId="14965" xr:uid="{A18053FA-BD82-4B21-B9E4-E4AC14F9A87A}"/>
    <cellStyle name="Millares [0] 4 7 6 4" xfId="30431" xr:uid="{455C8A55-F6E9-4D67-A131-2BD49564791B}"/>
    <cellStyle name="Millares [0] 4 7 6 5" xfId="45066" xr:uid="{BE76E047-587F-4991-8C6F-8839B4941796}"/>
    <cellStyle name="Millares [0] 4 7 6 6" xfId="49781" xr:uid="{1AD8BFE1-7973-4383-83FB-ECD28C0BB62E}"/>
    <cellStyle name="Millares [0] 4 7 7" xfId="9906" xr:uid="{4AAC657C-1768-40FE-9BC7-373C7FFCAAC2}"/>
    <cellStyle name="Millares [0] 4 7 7 2" xfId="36312" xr:uid="{70F5CFCE-3815-468F-A512-42FD564FB330}"/>
    <cellStyle name="Millares [0] 4 7 8" xfId="12746" xr:uid="{59DADEC5-C837-4913-9B0A-79DBBBCAFFAA}"/>
    <cellStyle name="Millares [0] 4 7 9" xfId="15410" xr:uid="{27C6B712-23C2-46A6-9C59-7E49817EB2D3}"/>
    <cellStyle name="Millares [0] 4 8" xfId="565" xr:uid="{00000000-0005-0000-0000-00005E010000}"/>
    <cellStyle name="Millares [0] 4 8 10" xfId="17642" xr:uid="{F8442CE8-BCE2-4B6B-88A5-481774F5EDDF}"/>
    <cellStyle name="Millares [0] 4 8 11" xfId="42872" xr:uid="{4DD09900-44EA-4897-BE0A-9F84DAD11526}"/>
    <cellStyle name="Millares [0] 4 8 12" xfId="47765" xr:uid="{419AAEDC-745F-4917-8166-7177DC4ED707}"/>
    <cellStyle name="Millares [0] 4 8 2" xfId="2799" xr:uid="{E63C8DA4-C2DF-4542-9B1B-433BE1E85C22}"/>
    <cellStyle name="Millares [0] 4 8 2 2" xfId="7653" xr:uid="{62B006F3-E99A-4F45-A529-FD657A019288}"/>
    <cellStyle name="Millares [0] 4 8 2 2 2" xfId="12347" xr:uid="{3CECFE10-BBD5-4CAB-85C9-E1B61B11F20C}"/>
    <cellStyle name="Millares [0] 4 8 2 2 2 2" xfId="41924" xr:uid="{7CAC2683-6C11-4CEC-A65D-30C764021789}"/>
    <cellStyle name="Millares [0] 4 8 2 2 3" xfId="15188" xr:uid="{749A7E2B-C34C-47A4-80B1-5E68530CF41F}"/>
    <cellStyle name="Millares [0] 4 8 2 2 4" xfId="22046" xr:uid="{FF75B057-72A9-45F2-97F8-F0E515CFCD5E}"/>
    <cellStyle name="Millares [0] 4 8 2 2 5" xfId="46230" xr:uid="{C286B5C0-1F9F-4DB0-A6BA-6E42D5C39668}"/>
    <cellStyle name="Millares [0] 4 8 2 2 6" xfId="50004" xr:uid="{25ADD413-D81A-40DA-9D48-FF85F802E415}"/>
    <cellStyle name="Millares [0] 4 8 2 3" xfId="11070" xr:uid="{2204707B-2150-4519-BC1B-73F207AB8A58}"/>
    <cellStyle name="Millares [0] 4 8 2 3 2" xfId="27887" xr:uid="{F32D3B39-5822-408A-9A2B-75868C917A11}"/>
    <cellStyle name="Millares [0] 4 8 2 4" xfId="13910" xr:uid="{CFED6743-DC71-4973-9BF2-5B3A9B0953E9}"/>
    <cellStyle name="Millares [0] 4 8 2 4 2" xfId="33769" xr:uid="{17268126-AF14-4F0C-96E0-BC95E33E53ED}"/>
    <cellStyle name="Millares [0] 4 8 2 5" xfId="15635" xr:uid="{CF535BF1-A0CF-4684-B89C-DFD261D27CAD}"/>
    <cellStyle name="Millares [0] 4 8 2 5 2" xfId="39633" xr:uid="{113E7EAA-0DD5-483A-A450-AD78CD6DA364}"/>
    <cellStyle name="Millares [0] 4 8 2 6" xfId="18023" xr:uid="{C03C0DE0-E1DD-435E-A07B-EDC9A061870F}"/>
    <cellStyle name="Millares [0] 4 8 2 7" xfId="43834" xr:uid="{17503927-435A-4DDB-805B-3C3CB921B827}"/>
    <cellStyle name="Millares [0] 4 8 2 8" xfId="48727" xr:uid="{3538A5BD-6C02-4A76-99FF-3024E12DA890}"/>
    <cellStyle name="Millares [0] 4 8 3" xfId="4790" xr:uid="{96113074-04A3-4A31-A765-5941A4A1D3DD}"/>
    <cellStyle name="Millares [0] 4 8 3 2" xfId="12160" xr:uid="{D2539096-633B-48EC-8B29-3ACAE9CDF15D}"/>
    <cellStyle name="Millares [0] 4 8 3 2 2" xfId="41737" xr:uid="{D21D8F34-CDB3-4FBA-A8F2-BDF03F5269FA}"/>
    <cellStyle name="Millares [0] 4 8 3 3" xfId="15001" xr:uid="{F65DDF23-F63D-4E2D-8105-150002470CB6}"/>
    <cellStyle name="Millares [0] 4 8 3 4" xfId="19272" xr:uid="{76837B54-F766-4ADA-BDB1-30AFA5743801}"/>
    <cellStyle name="Millares [0] 4 8 3 5" xfId="45268" xr:uid="{3669EFC5-03F6-418F-81DA-967F7659AE78}"/>
    <cellStyle name="Millares [0] 4 8 3 6" xfId="49817" xr:uid="{F8BA0EED-8612-4442-9E4F-31B7B5B66863}"/>
    <cellStyle name="Millares [0] 4 8 4" xfId="10108" xr:uid="{43DDE037-3D13-4AB7-9244-083BE6544E3F}"/>
    <cellStyle name="Millares [0] 4 8 4 2" xfId="25038" xr:uid="{458B7E48-4FF6-44F5-853E-E1FAD970F2D1}"/>
    <cellStyle name="Millares [0] 4 8 5" xfId="12948" xr:uid="{24E87874-86F9-4FB7-B4A1-330C9183A37D}"/>
    <cellStyle name="Millares [0] 4 8 5 2" xfId="30912" xr:uid="{0680292A-0BE0-4EAA-971C-7C9DEFA5C6D4}"/>
    <cellStyle name="Millares [0] 4 8 6" xfId="15447" xr:uid="{F35C6D46-0DD1-46A1-8C26-A72E210D6827}"/>
    <cellStyle name="Millares [0] 4 8 6 2" xfId="36792" xr:uid="{7E6931FD-DD06-45C9-9D79-19E7E1384652}"/>
    <cellStyle name="Millares [0] 4 8 7" xfId="16291" xr:uid="{043E594F-DB45-4B0D-8167-536A76E6A150}"/>
    <cellStyle name="Millares [0] 4 8 8" xfId="16834" xr:uid="{833D3D34-AADC-4367-A4A7-DB3D41C230DA}"/>
    <cellStyle name="Millares [0] 4 8 9" xfId="17378" xr:uid="{34F81DB4-C95C-41B2-8870-9F26ABBB55AA}"/>
    <cellStyle name="Millares [0] 4 9" xfId="652" xr:uid="{00000000-0005-0000-0000-00005F010000}"/>
    <cellStyle name="Millares [0] 4 9 10" xfId="17778" xr:uid="{830507D1-C006-478B-9CE6-3FEC89B63CE6}"/>
    <cellStyle name="Millares [0] 4 9 11" xfId="42956" xr:uid="{00E8F7FC-9BC1-4454-BFA6-5989B6F87DF0}"/>
    <cellStyle name="Millares [0] 4 9 12" xfId="47849" xr:uid="{29B6D98D-2F72-468E-81FC-A77E713FCA38}"/>
    <cellStyle name="Millares [0] 4 9 2" xfId="2883" xr:uid="{A8B38EE4-9473-4C22-A86A-900D7949CEBC}"/>
    <cellStyle name="Millares [0] 4 9 2 2" xfId="8665" xr:uid="{0F54F64F-CC1D-4093-AE29-0B7097D30541}"/>
    <cellStyle name="Millares [0] 4 9 2 2 2" xfId="12419" xr:uid="{D9A9CB16-FE07-4561-9263-68AEE813503B}"/>
    <cellStyle name="Millares [0] 4 9 2 2 2 2" xfId="41996" xr:uid="{B9ABCEEE-AFFA-456C-95C2-CEDCB1E29EAC}"/>
    <cellStyle name="Millares [0] 4 9 2 2 3" xfId="15260" xr:uid="{0B2E83D2-0785-4EDB-A75E-C0C2C04E2A89}"/>
    <cellStyle name="Millares [0] 4 9 2 2 4" xfId="23035" xr:uid="{1E3D84C9-9264-43AD-9FF9-0D00484A581F}"/>
    <cellStyle name="Millares [0] 4 9 2 2 5" xfId="46314" xr:uid="{B64A3F1E-26E8-4654-B97E-46EEF482CC7F}"/>
    <cellStyle name="Millares [0] 4 9 2 2 6" xfId="50076" xr:uid="{1DEE9881-94E9-477A-BC7E-C34F38814B8D}"/>
    <cellStyle name="Millares [0] 4 9 2 3" xfId="11154" xr:uid="{6DE2B402-0AF8-450C-B3A1-336336F6AE30}"/>
    <cellStyle name="Millares [0] 4 9 2 3 2" xfId="28898" xr:uid="{D6CCD87A-F8B5-46DD-975B-086390C90332}"/>
    <cellStyle name="Millares [0] 4 9 2 4" xfId="13994" xr:uid="{B48D3FE1-CE80-433B-A6B9-C552D2A227F7}"/>
    <cellStyle name="Millares [0] 4 9 2 4 2" xfId="34780" xr:uid="{E9D4A163-DEEC-4066-8294-CD5CD8017ADF}"/>
    <cellStyle name="Millares [0] 4 9 2 5" xfId="15709" xr:uid="{22C55DD2-F0F6-4D5D-BC4D-7E14C71792A9}"/>
    <cellStyle name="Millares [0] 4 9 2 5 2" xfId="40644" xr:uid="{A9EA8FA0-3B2F-41AE-98CB-6AA947AA5014}"/>
    <cellStyle name="Millares [0] 4 9 2 6" xfId="18161" xr:uid="{B7BA2837-7D7A-4895-8471-D638C7F2EF37}"/>
    <cellStyle name="Millares [0] 4 9 2 7" xfId="43918" xr:uid="{EB21D9A1-0E7F-4E68-A21E-B95C58B77356}"/>
    <cellStyle name="Millares [0] 4 9 2 8" xfId="48811" xr:uid="{987047A8-0CBC-4951-86F3-DF42CA97A7D8}"/>
    <cellStyle name="Millares [0] 4 9 3" xfId="5796" xr:uid="{B1B29C70-C804-46AA-89ED-EBC4FA35A212}"/>
    <cellStyle name="Millares [0] 4 9 3 2" xfId="12232" xr:uid="{7FF5F034-6CED-4D0B-8FB6-CB02013C1CA3}"/>
    <cellStyle name="Millares [0] 4 9 3 2 2" xfId="41809" xr:uid="{86651DC7-C618-4615-B799-3F7A8D886E31}"/>
    <cellStyle name="Millares [0] 4 9 3 3" xfId="15073" xr:uid="{CE9EA7E9-55A6-4763-92CB-58DEF18E3F95}"/>
    <cellStyle name="Millares [0] 4 9 3 4" xfId="20251" xr:uid="{66F4FB96-01C0-4931-A569-D34198D669A8}"/>
    <cellStyle name="Millares [0] 4 9 3 5" xfId="45352" xr:uid="{4D0731CF-93A6-4945-A0B7-1856B95F13E3}"/>
    <cellStyle name="Millares [0] 4 9 3 6" xfId="49889" xr:uid="{DF0954DF-A54F-4E4D-B0D7-EB8A47B5CCF0}"/>
    <cellStyle name="Millares [0] 4 9 4" xfId="10192" xr:uid="{225CC424-FF6C-4F84-BBAF-EE52792CA231}"/>
    <cellStyle name="Millares [0] 4 9 4 2" xfId="26048" xr:uid="{C96F6763-7DC4-4F84-B458-293F1ADD224D}"/>
    <cellStyle name="Millares [0] 4 9 5" xfId="13032" xr:uid="{356F9C01-C342-4B76-81D7-13692DF5DE7E}"/>
    <cellStyle name="Millares [0] 4 9 5 2" xfId="31923" xr:uid="{A9D91601-7F1D-4994-8BFA-60E43DA5E5C8}"/>
    <cellStyle name="Millares [0] 4 9 6" xfId="15520" xr:uid="{0713EB91-9441-4BE6-9634-971A0ABAA5A1}"/>
    <cellStyle name="Millares [0] 4 9 6 2" xfId="37789" xr:uid="{A3CB858A-A1DF-47C5-B91C-BA5668A8531A}"/>
    <cellStyle name="Millares [0] 4 9 7" xfId="16375" xr:uid="{C425E50B-27B3-45CF-B8D8-C1A0096C5D3B}"/>
    <cellStyle name="Millares [0] 4 9 8" xfId="16918" xr:uid="{DD81979F-F2B8-4D01-8656-EE26A9116739}"/>
    <cellStyle name="Millares [0] 4 9 9" xfId="17462" xr:uid="{2F7D587E-AC56-4B2D-B7F3-8693BB953EBD}"/>
    <cellStyle name="Millares [0] 40" xfId="50188" xr:uid="{4C62DED5-238B-4240-A48B-A89ECF787032}"/>
    <cellStyle name="Millares [0] 5" xfId="111" xr:uid="{00000000-0005-0000-0000-000060010000}"/>
    <cellStyle name="Millares [0] 5 10" xfId="2930" xr:uid="{82314C0B-C613-4E68-AC10-079FF0E07506}"/>
    <cellStyle name="Millares [0] 5 10 2" xfId="9578" xr:uid="{75CCFE63-F90F-4856-AE76-58DFBC7E2265}"/>
    <cellStyle name="Millares [0] 5 10 2 2" xfId="12457" xr:uid="{38C5D099-9F65-4F40-8C2B-515462059CCB}"/>
    <cellStyle name="Millares [0] 5 10 2 2 2" xfId="42034" xr:uid="{F85EAE98-CCF8-4E7E-BE16-5E34B7C9FACF}"/>
    <cellStyle name="Millares [0] 5 10 2 3" xfId="15298" xr:uid="{1DAE7208-5E86-4D21-8A67-8220D6E1D874}"/>
    <cellStyle name="Millares [0] 5 10 2 4" xfId="23939" xr:uid="{92F1889C-9584-416D-8FA3-74B37A46371B}"/>
    <cellStyle name="Millares [0] 5 10 2 5" xfId="46361" xr:uid="{5210107E-3B57-476D-9E5B-8F46D4ACA399}"/>
    <cellStyle name="Millares [0] 5 10 2 6" xfId="50114" xr:uid="{07046FED-28EC-44E6-8F01-5B361E1E6324}"/>
    <cellStyle name="Millares [0] 5 10 3" xfId="11201" xr:uid="{1A073CA7-D197-4C78-8657-2B308575C7F3}"/>
    <cellStyle name="Millares [0] 5 10 3 2" xfId="29809" xr:uid="{1345FFF4-33EB-46D6-A753-D8AEE7ED96A1}"/>
    <cellStyle name="Millares [0] 5 10 4" xfId="14041" xr:uid="{260D21DB-2401-4EFB-8D48-A22045D6B2D7}"/>
    <cellStyle name="Millares [0] 5 10 4 2" xfId="35691" xr:uid="{906C49F7-5AFD-4E89-858E-00ACFA9C6706}"/>
    <cellStyle name="Millares [0] 5 10 5" xfId="15748" xr:uid="{9EC5052D-80FF-4CDF-B094-8C5FBD03FC7E}"/>
    <cellStyle name="Millares [0] 5 10 5 2" xfId="41550" xr:uid="{F76F39A9-D5AA-4B94-B509-230FDD429BF7}"/>
    <cellStyle name="Millares [0] 5 10 6" xfId="18262" xr:uid="{3E03EDEE-5266-4016-A5F4-A03A63D2A4F8}"/>
    <cellStyle name="Millares [0] 5 10 7" xfId="43965" xr:uid="{926EF921-83DF-4FA1-B3C0-21C0905D19E9}"/>
    <cellStyle name="Millares [0] 5 10 8" xfId="48858" xr:uid="{18D0BC52-9EB8-4589-8B75-20DEC8E96041}"/>
    <cellStyle name="Millares [0] 5 11" xfId="3327" xr:uid="{3FB24B69-EBD5-4C02-812E-B38FC6A03877}"/>
    <cellStyle name="Millares [0] 5 11 2" xfId="11597" xr:uid="{6F361728-5CCE-4314-B9A8-377C0D30908F}"/>
    <cellStyle name="Millares [0] 5 11 2 2" xfId="41646" xr:uid="{65F0F57B-E111-4539-A548-AB14DA83B65A}"/>
    <cellStyle name="Millares [0] 5 11 2 3" xfId="46757" xr:uid="{2332365C-4BE2-4804-9F48-6D0A88C03A16}"/>
    <cellStyle name="Millares [0] 5 11 3" xfId="14437" xr:uid="{D6B1A975-1E29-4565-BBCE-D4C25298EEB8}"/>
    <cellStyle name="Millares [0] 5 11 4" xfId="15844" xr:uid="{71CB4C9C-2E78-4EE6-81F4-CA914A91840D}"/>
    <cellStyle name="Millares [0] 5 11 5" xfId="18288" xr:uid="{7677A3F6-EA57-428E-81AC-D62E1ECE03A3}"/>
    <cellStyle name="Millares [0] 5 11 6" xfId="44361" xr:uid="{DF1A0F6A-DC9B-4CB2-9B1F-EF7F12016E3A}"/>
    <cellStyle name="Millares [0] 5 11 7" xfId="49254" xr:uid="{D502F321-8EC8-4E7E-A557-F8C237326B4E}"/>
    <cellStyle name="Millares [0] 5 12" xfId="3432" xr:uid="{21D6C122-0407-4AB3-9456-E805CD09AC70}"/>
    <cellStyle name="Millares [0] 5 12 2" xfId="11673" xr:uid="{339B5920-1203-4412-9D22-92E0C8DC04D5}"/>
    <cellStyle name="Millares [0] 5 12 3" xfId="14513" xr:uid="{3BB1E343-6C66-4B85-8049-89CF670AE8B5}"/>
    <cellStyle name="Millares [0] 5 12 4" xfId="18344" xr:uid="{3C3C9490-79C7-4491-8A2F-180463E49866}"/>
    <cellStyle name="Millares [0] 5 12 5" xfId="44437" xr:uid="{993A5E4F-2669-4F25-982D-652594B518C3}"/>
    <cellStyle name="Millares [0] 5 12 6" xfId="49330" xr:uid="{BE0EAA17-24A5-4308-AD15-8941C629126D}"/>
    <cellStyle name="Millares [0] 5 13" xfId="9655" xr:uid="{770239E1-CD4B-488B-995B-7A7365B372CB}"/>
    <cellStyle name="Millares [0] 5 13 2" xfId="12495" xr:uid="{08CC1F41-EA73-477E-8734-BE65F55D49F2}"/>
    <cellStyle name="Millares [0] 5 13 3" xfId="15336" xr:uid="{1E7F1071-BBFA-410B-A14E-9F9F52F097FB}"/>
    <cellStyle name="Millares [0] 5 13 4" xfId="24053" xr:uid="{72A84CF5-3130-4080-80EB-7521400635D5}"/>
    <cellStyle name="Millares [0] 5 13 5" xfId="44855" xr:uid="{302BFCDA-C625-4FCA-88EA-84ECEE4725B1}"/>
    <cellStyle name="Millares [0] 5 13 6" xfId="50152" xr:uid="{BB34FFBA-0FCF-4051-B0C8-D55F20BAFEEC}"/>
    <cellStyle name="Millares [0] 5 14" xfId="9695" xr:uid="{E4C4EEAC-A888-4206-AAF2-BB10117BE9B3}"/>
    <cellStyle name="Millares [0] 5 14 2" xfId="29931" xr:uid="{05B7FE8F-FAF5-408D-BFD8-0CD983FD46CF}"/>
    <cellStyle name="Millares [0] 5 15" xfId="12535" xr:uid="{423EA669-1072-4C50-84D6-BB82B495D1C6}"/>
    <cellStyle name="Millares [0] 5 15 2" xfId="35812" xr:uid="{49FBA548-7286-4178-80F7-BC35CFA191FD}"/>
    <cellStyle name="Millares [0] 5 16" xfId="15878" xr:uid="{42A991CA-8DD9-4C18-AE06-895D7568BD9E}"/>
    <cellStyle name="Millares [0] 5 17" xfId="16421" xr:uid="{1A8C2205-E884-4EA9-B1B6-BC1A53E3FCF7}"/>
    <cellStyle name="Millares [0] 5 18" xfId="16965" xr:uid="{B9F446DD-A93E-48E8-B270-08FCAB292EE6}"/>
    <cellStyle name="Millares [0] 5 19" xfId="42087" xr:uid="{7FB79862-E3EC-4D75-A106-CFB0114F6F12}"/>
    <cellStyle name="Millares [0] 5 2" xfId="201" xr:uid="{00000000-0005-0000-0000-000061010000}"/>
    <cellStyle name="Millares [0] 5 2 10" xfId="9764" xr:uid="{3B9A7B27-1F6E-4F71-8272-ABF2D3A769B3}"/>
    <cellStyle name="Millares [0] 5 2 11" xfId="12604" xr:uid="{DFBD0825-51E4-4E3A-8450-774317ED5335}"/>
    <cellStyle name="Millares [0] 5 2 12" xfId="15947" xr:uid="{818090EF-9068-4170-A2B8-3F218EFD3325}"/>
    <cellStyle name="Millares [0] 5 2 13" xfId="16490" xr:uid="{FC3AB657-DD60-4EC7-A46C-95DB0BEC38B6}"/>
    <cellStyle name="Millares [0] 5 2 14" xfId="17034" xr:uid="{493D2C8D-5302-487E-875D-1AF0A576AEBB}"/>
    <cellStyle name="Millares [0] 5 2 15" xfId="17661" xr:uid="{05E83D24-BE15-4FBF-A26B-3851DC7EFAA7}"/>
    <cellStyle name="Millares [0] 5 2 16" xfId="42088" xr:uid="{B51E3E34-3577-4200-8E5C-47DAD850E080}"/>
    <cellStyle name="Millares [0] 5 2 17" xfId="42528" xr:uid="{C84A9984-CB34-477C-9421-67DFCA271489}"/>
    <cellStyle name="Millares [0] 5 2 18" xfId="47421" xr:uid="{58147349-FAC9-4D4D-B1A4-24E473CFAFB8}"/>
    <cellStyle name="Millares [0] 5 2 2" xfId="310" xr:uid="{00000000-0005-0000-0000-000062010000}"/>
    <cellStyle name="Millares [0] 5 2 2 10" xfId="16051" xr:uid="{DE770E1B-9235-43B9-9FD0-35A6915A823F}"/>
    <cellStyle name="Millares [0] 5 2 2 11" xfId="16594" xr:uid="{333372A2-52CB-45A0-9EBA-2625D2F5E3EF}"/>
    <cellStyle name="Millares [0] 5 2 2 12" xfId="17138" xr:uid="{9540F2B1-C680-4636-B2CE-BA8061A5FB4D}"/>
    <cellStyle name="Millares [0] 5 2 2 13" xfId="17857" xr:uid="{9AC681C6-3490-44C4-81CD-8AAB1AF1EE63}"/>
    <cellStyle name="Millares [0] 5 2 2 14" xfId="42632" xr:uid="{A760CB4F-D8E1-488A-884C-FED9DD2FE47C}"/>
    <cellStyle name="Millares [0] 5 2 2 15" xfId="47525" xr:uid="{3F56A8AC-6A71-4F39-B20A-218C39D8D2EC}"/>
    <cellStyle name="Millares [0] 5 2 2 2" xfId="537" xr:uid="{00000000-0005-0000-0000-000063010000}"/>
    <cellStyle name="Millares [0] 5 2 2 2 10" xfId="16806" xr:uid="{EF8686FB-8B83-43BA-AA96-B21CC3A3F59E}"/>
    <cellStyle name="Millares [0] 5 2 2 2 11" xfId="17350" xr:uid="{240A4817-7F48-4A96-931C-A4C749700BA5}"/>
    <cellStyle name="Millares [0] 5 2 2 2 12" xfId="21304" xr:uid="{9D3BF3DC-2B89-482A-9A2E-2C2944BF9AE1}"/>
    <cellStyle name="Millares [0] 5 2 2 2 13" xfId="42844" xr:uid="{BFB10077-1ED9-436A-85EB-03D6FFAC6245}"/>
    <cellStyle name="Millares [0] 5 2 2 2 14" xfId="47737" xr:uid="{B6009447-AD80-4A63-B5B7-251F75E2E870}"/>
    <cellStyle name="Millares [0] 5 2 2 2 2" xfId="2353" xr:uid="{8704F4DA-1822-42EB-ACDD-354B67F86C4B}"/>
    <cellStyle name="Millares [0] 5 2 2 2 2 2" xfId="8337" xr:uid="{343568B0-6A3F-45B5-8820-2E885C187044}"/>
    <cellStyle name="Millares [0] 5 2 2 2 2 2 2" xfId="45784" xr:uid="{2BB47B15-70AE-43A2-A762-901E92CADC19}"/>
    <cellStyle name="Millares [0] 5 2 2 2 2 3" xfId="10624" xr:uid="{04A8C37F-5EE0-42E1-87EE-D413AC5B9818}"/>
    <cellStyle name="Millares [0] 5 2 2 2 2 3 2" xfId="28570" xr:uid="{C3975BBF-8F80-4035-B539-63C291309C0A}"/>
    <cellStyle name="Millares [0] 5 2 2 2 2 4" xfId="13464" xr:uid="{54139674-46D0-417B-A06B-ED838EB698A9}"/>
    <cellStyle name="Millares [0] 5 2 2 2 2 4 2" xfId="34452" xr:uid="{8D4B1EE9-072D-4127-8393-587A1F5595B3}"/>
    <cellStyle name="Millares [0] 5 2 2 2 2 5" xfId="40316" xr:uid="{C75DB2A2-AC61-4549-9256-B2A32C7FD004}"/>
    <cellStyle name="Millares [0] 5 2 2 2 2 6" xfId="43388" xr:uid="{7902C511-4D21-41D5-BA18-9C2C6652CE4B}"/>
    <cellStyle name="Millares [0] 5 2 2 2 2 7" xfId="48281" xr:uid="{2C57363E-EDCC-420C-A658-8CFB6ADCF463}"/>
    <cellStyle name="Millares [0] 5 2 2 2 3" xfId="2771" xr:uid="{B0DE37FE-3595-426F-9265-92F4E493BA4A}"/>
    <cellStyle name="Millares [0] 5 2 2 2 3 2" xfId="11042" xr:uid="{34545953-31E2-4DD5-B8AE-6012EFEE678B}"/>
    <cellStyle name="Millares [0] 5 2 2 2 3 2 2" xfId="46202" xr:uid="{014F408A-5342-498F-ABA3-3E7B6937CF6B}"/>
    <cellStyle name="Millares [0] 5 2 2 2 3 3" xfId="13882" xr:uid="{832252CC-A08A-4436-89CD-809FC0F96AF3}"/>
    <cellStyle name="Millares [0] 5 2 2 2 3 4" xfId="19932" xr:uid="{C6549EF0-95E2-4FDD-965A-D900B3824D4E}"/>
    <cellStyle name="Millares [0] 5 2 2 2 3 5" xfId="43806" xr:uid="{8A887F69-5F8B-439B-AF78-F3813218D790}"/>
    <cellStyle name="Millares [0] 5 2 2 2 3 6" xfId="48699" xr:uid="{32F2C3BC-AF99-455D-BBEC-55F2605CFFF6}"/>
    <cellStyle name="Millares [0] 5 2 2 2 4" xfId="3315" xr:uid="{E119469A-34AD-40AC-9685-5F2B9565C679}"/>
    <cellStyle name="Millares [0] 5 2 2 2 4 2" xfId="11586" xr:uid="{6C172793-2B54-44DE-AF34-0DE975D5EDA7}"/>
    <cellStyle name="Millares [0] 5 2 2 2 4 2 2" xfId="46746" xr:uid="{B67C011F-666D-42B6-8536-0A692946D922}"/>
    <cellStyle name="Millares [0] 5 2 2 2 4 3" xfId="14426" xr:uid="{5832A18F-F9A1-46B8-95C8-5157A6323103}"/>
    <cellStyle name="Millares [0] 5 2 2 2 4 4" xfId="25721" xr:uid="{B685CDAE-DC0E-4374-9397-6737BA1932C7}"/>
    <cellStyle name="Millares [0] 5 2 2 2 4 5" xfId="44350" xr:uid="{168B5D17-A871-4BB6-8A05-EB5B615D57E3}"/>
    <cellStyle name="Millares [0] 5 2 2 2 4 6" xfId="49243" xr:uid="{D10449B5-1333-44C7-9CEF-119AFA2519BD}"/>
    <cellStyle name="Millares [0] 5 2 2 2 5" xfId="3817" xr:uid="{169713B1-82EF-4778-918B-A15620C7909B}"/>
    <cellStyle name="Millares [0] 5 2 2 2 5 2" xfId="12058" xr:uid="{7CCEADE9-74E6-4DEE-A7A0-87D1D0015BC3}"/>
    <cellStyle name="Millares [0] 5 2 2 2 5 3" xfId="14898" xr:uid="{0923A84D-5177-4C1E-BCCF-C741585CECB3}"/>
    <cellStyle name="Millares [0] 5 2 2 2 5 4" xfId="31595" xr:uid="{09250C61-4C0D-45B9-BE4E-A614AF07AC0B}"/>
    <cellStyle name="Millares [0] 5 2 2 2 5 5" xfId="44822" xr:uid="{626F01AE-AB7D-47A3-8572-50EC1B8F11D2}"/>
    <cellStyle name="Millares [0] 5 2 2 2 5 6" xfId="49715" xr:uid="{E95E9493-B101-4736-8098-6B39C6F088D8}"/>
    <cellStyle name="Millares [0] 5 2 2 2 6" xfId="5470" xr:uid="{DBD2531D-1411-47ED-97A1-D75F8E543282}"/>
    <cellStyle name="Millares [0] 5 2 2 2 6 2" xfId="45240" xr:uid="{9A332115-3DA3-4960-8CFC-B386DD972FDB}"/>
    <cellStyle name="Millares [0] 5 2 2 2 7" xfId="10080" xr:uid="{748FD5C9-86BE-422C-8129-15483A511DA5}"/>
    <cellStyle name="Millares [0] 5 2 2 2 8" xfId="12920" xr:uid="{2D3A96DA-C60B-45BF-9227-F1435710972F}"/>
    <cellStyle name="Millares [0] 5 2 2 2 9" xfId="16263" xr:uid="{28D53E21-88D3-4DB9-86D7-E74326746FFC}"/>
    <cellStyle name="Millares [0] 5 2 2 3" xfId="2141" xr:uid="{E73E86F9-1FF8-4EAD-8357-193D4F57FB9A}"/>
    <cellStyle name="Millares [0] 5 2 2 3 2" xfId="7365" xr:uid="{7259FCB5-E75D-4CB2-8EE7-6E6ADBC2E46D}"/>
    <cellStyle name="Millares [0] 5 2 2 3 2 2" xfId="45572" xr:uid="{C15C7C51-4AB1-4A66-BF56-D2DAB45C5476}"/>
    <cellStyle name="Millares [0] 5 2 2 3 3" xfId="10412" xr:uid="{BB7EBFDE-C34C-4BAD-9395-F258153CACC7}"/>
    <cellStyle name="Millares [0] 5 2 2 3 3 2" xfId="27599" xr:uid="{99ED7BAD-9563-4518-BDC0-E2486CFB3154}"/>
    <cellStyle name="Millares [0] 5 2 2 3 4" xfId="13252" xr:uid="{15DF9430-2E21-4786-87DD-707731C4D833}"/>
    <cellStyle name="Millares [0] 5 2 2 3 4 2" xfId="33481" xr:uid="{021ACD5C-5F5E-4320-B101-A1E0952F3EC8}"/>
    <cellStyle name="Millares [0] 5 2 2 3 5" xfId="39345" xr:uid="{E3DEEAAF-33A4-4581-9662-681A4A9E169A}"/>
    <cellStyle name="Millares [0] 5 2 2 3 6" xfId="43176" xr:uid="{79FFEC79-68C4-4D31-87DF-79AF56935583}"/>
    <cellStyle name="Millares [0] 5 2 2 3 7" xfId="48069" xr:uid="{125C85F8-752C-43E8-B7E3-CC91769981BE}"/>
    <cellStyle name="Millares [0] 5 2 2 4" xfId="2559" xr:uid="{3E4BEE2C-10FC-48EB-AF27-45602774DB17}"/>
    <cellStyle name="Millares [0] 5 2 2 4 2" xfId="10830" xr:uid="{8EF7AFB0-D119-425E-A0E2-66A806EB2C98}"/>
    <cellStyle name="Millares [0] 5 2 2 4 2 2" xfId="45990" xr:uid="{D0907206-926E-4D32-9F60-11996D0015C1}"/>
    <cellStyle name="Millares [0] 5 2 2 4 3" xfId="13670" xr:uid="{730BE975-B72F-4A83-A825-360F45C12504}"/>
    <cellStyle name="Millares [0] 5 2 2 4 4" xfId="19004" xr:uid="{7FC39AAF-989A-4071-89D8-C4107F138BAD}"/>
    <cellStyle name="Millares [0] 5 2 2 4 5" xfId="43594" xr:uid="{C480EFB7-3C31-4F5D-BE23-5D3FB13666BC}"/>
    <cellStyle name="Millares [0] 5 2 2 4 6" xfId="48487" xr:uid="{056B33BC-E36F-4E43-B4F6-41F80F3B9C4E}"/>
    <cellStyle name="Millares [0] 5 2 2 5" xfId="3103" xr:uid="{A97DB2A4-4CF9-4B35-89B7-5F434132D6F9}"/>
    <cellStyle name="Millares [0] 5 2 2 5 2" xfId="11374" xr:uid="{B20DA8CC-EF81-4F2D-BB2A-72D3A71F7B69}"/>
    <cellStyle name="Millares [0] 5 2 2 5 2 2" xfId="46534" xr:uid="{2A1C2120-29B2-4B3C-B8BE-57AE1873C7C7}"/>
    <cellStyle name="Millares [0] 5 2 2 5 3" xfId="14214" xr:uid="{2FBAE33C-38AD-4540-BC29-A906AECCAC60}"/>
    <cellStyle name="Millares [0] 5 2 2 5 4" xfId="24750" xr:uid="{664E9490-AD7D-457D-9BEA-62D2936D5EB4}"/>
    <cellStyle name="Millares [0] 5 2 2 5 5" xfId="44138" xr:uid="{B8EDE4C7-A509-4A6F-94F5-F923863E8ACD}"/>
    <cellStyle name="Millares [0] 5 2 2 5 6" xfId="49031" xr:uid="{3F1B06CA-540E-4356-AAC2-0ABECF48F712}"/>
    <cellStyle name="Millares [0] 5 2 2 6" xfId="3605" xr:uid="{7156338D-1B3B-4A07-894F-412979C6D8E0}"/>
    <cellStyle name="Millares [0] 5 2 2 6 2" xfId="11846" xr:uid="{4E57DCCC-E4A2-416F-9F27-439459A201B7}"/>
    <cellStyle name="Millares [0] 5 2 2 6 3" xfId="14686" xr:uid="{46109925-2A07-49B1-8C66-FFBA23A7F859}"/>
    <cellStyle name="Millares [0] 5 2 2 6 4" xfId="30627" xr:uid="{C6245D99-B4C9-4CB4-BDE9-03F36BBA804A}"/>
    <cellStyle name="Millares [0] 5 2 2 6 5" xfId="44610" xr:uid="{7F839DBF-0D95-4240-93E0-8153B97A39F0}"/>
    <cellStyle name="Millares [0] 5 2 2 6 6" xfId="49503" xr:uid="{09217552-DE85-40F9-B78C-E18B832E5F99}"/>
    <cellStyle name="Millares [0] 5 2 2 7" xfId="4502" xr:uid="{6BE61D13-84C9-4719-AB30-77164AB20CB5}"/>
    <cellStyle name="Millares [0] 5 2 2 7 2" xfId="45028" xr:uid="{4141C405-66C8-4858-AE05-C0C71CDB90D3}"/>
    <cellStyle name="Millares [0] 5 2 2 8" xfId="9868" xr:uid="{2D64A98F-931A-4EEF-936E-4C8E384DD976}"/>
    <cellStyle name="Millares [0] 5 2 2 9" xfId="12708" xr:uid="{80C77AB1-2D04-49A5-B925-E112E3545258}"/>
    <cellStyle name="Millares [0] 5 2 3" xfId="436" xr:uid="{00000000-0005-0000-0000-000064010000}"/>
    <cellStyle name="Millares [0] 5 2 3 10" xfId="16706" xr:uid="{FAAB0989-24C1-4965-B62C-8EE4E2DC4A43}"/>
    <cellStyle name="Millares [0] 5 2 3 11" xfId="17250" xr:uid="{2523F53F-D002-4C4F-8CB6-9F6DD5215736}"/>
    <cellStyle name="Millares [0] 5 2 3 12" xfId="17518" xr:uid="{68AF443C-19BA-4928-8D00-760948709E76}"/>
    <cellStyle name="Millares [0] 5 2 3 13" xfId="42744" xr:uid="{C16B5332-D04C-4ACD-A97E-76EF763A650C}"/>
    <cellStyle name="Millares [0] 5 2 3 14" xfId="47637" xr:uid="{3133CE11-FDC5-4E83-A3A1-957B12A7D0AD}"/>
    <cellStyle name="Millares [0] 5 2 3 2" xfId="2253" xr:uid="{9BF98DAD-20F2-4224-AF5A-798CD2FB5DD5}"/>
    <cellStyle name="Millares [0] 5 2 3 2 2" xfId="7852" xr:uid="{4402ED9C-D53B-48CC-8B15-291EFA027B50}"/>
    <cellStyle name="Millares [0] 5 2 3 2 2 2" xfId="45684" xr:uid="{EE20F782-FFD0-41F8-A8C3-E24BEF2B779F}"/>
    <cellStyle name="Millares [0] 5 2 3 2 3" xfId="10524" xr:uid="{A95AF0B6-AFB4-472E-A3D2-10E0120CD12B}"/>
    <cellStyle name="Millares [0] 5 2 3 2 3 2" xfId="28085" xr:uid="{494FAD52-AC3B-4DF0-9FAF-102C588BDCAF}"/>
    <cellStyle name="Millares [0] 5 2 3 2 4" xfId="13364" xr:uid="{956A2CF9-51F8-4824-9948-29FE58CD3858}"/>
    <cellStyle name="Millares [0] 5 2 3 2 4 2" xfId="33967" xr:uid="{F62066A4-612B-4EE6-8ED5-3BCBA73A2310}"/>
    <cellStyle name="Millares [0] 5 2 3 2 5" xfId="39831" xr:uid="{E4994321-A000-49DA-BC19-AA2E7806710C}"/>
    <cellStyle name="Millares [0] 5 2 3 2 6" xfId="43288" xr:uid="{B56AB27B-CFDB-40BA-A75B-2A1F079BDD5A}"/>
    <cellStyle name="Millares [0] 5 2 3 2 7" xfId="48181" xr:uid="{003472B7-9D09-4148-8902-BA86DDFDFC29}"/>
    <cellStyle name="Millares [0] 5 2 3 3" xfId="2671" xr:uid="{4F03FD79-3456-4327-8D7D-0B05884A1F0D}"/>
    <cellStyle name="Millares [0] 5 2 3 3 2" xfId="10942" xr:uid="{16901C4A-F6B7-42F6-B427-8218328CC30C}"/>
    <cellStyle name="Millares [0] 5 2 3 3 2 2" xfId="46102" xr:uid="{5620794E-3486-4D86-827C-61385C0440BC}"/>
    <cellStyle name="Millares [0] 5 2 3 3 3" xfId="13782" xr:uid="{20AF84A3-E63E-4064-8B75-97E196259084}"/>
    <cellStyle name="Millares [0] 5 2 3 3 4" xfId="19465" xr:uid="{86FF498E-2E17-4A20-AFA0-BC8148C8A92F}"/>
    <cellStyle name="Millares [0] 5 2 3 3 5" xfId="43706" xr:uid="{6A7A7362-48C9-4DFB-8786-08BF9A893638}"/>
    <cellStyle name="Millares [0] 5 2 3 3 6" xfId="48599" xr:uid="{71884E2A-98FA-418B-A245-EC2FB64A00D6}"/>
    <cellStyle name="Millares [0] 5 2 3 4" xfId="3215" xr:uid="{A2FEE0F5-A183-4BC1-8290-73C1E662BB60}"/>
    <cellStyle name="Millares [0] 5 2 3 4 2" xfId="11486" xr:uid="{3B22794D-5038-4D95-98D5-86BD384C1F72}"/>
    <cellStyle name="Millares [0] 5 2 3 4 2 2" xfId="46646" xr:uid="{D235DA0B-3803-4D91-82C1-E028217A6EFA}"/>
    <cellStyle name="Millares [0] 5 2 3 4 3" xfId="14326" xr:uid="{42156859-CE14-408E-853C-CF55AC84C32D}"/>
    <cellStyle name="Millares [0] 5 2 3 4 4" xfId="25236" xr:uid="{A43EE324-C4E6-4179-8259-05CF4E30BC81}"/>
    <cellStyle name="Millares [0] 5 2 3 4 5" xfId="44250" xr:uid="{C37E7988-5F2D-4144-84CE-CC6D2FF773A8}"/>
    <cellStyle name="Millares [0] 5 2 3 4 6" xfId="49143" xr:uid="{1D3751FE-BA6F-4170-A74D-D72C6CFE5E72}"/>
    <cellStyle name="Millares [0] 5 2 3 5" xfId="3717" xr:uid="{73DF9132-6DA8-4D13-B7E6-22C5C4072EA3}"/>
    <cellStyle name="Millares [0] 5 2 3 5 2" xfId="11958" xr:uid="{AEF433AB-8ECB-4E8A-B0A0-2472156CA5CB}"/>
    <cellStyle name="Millares [0] 5 2 3 5 2 2" xfId="47309" xr:uid="{D5E5DBBE-45E7-4026-B41B-4BAE5E2EB1D3}"/>
    <cellStyle name="Millares [0] 5 2 3 5 3" xfId="14798" xr:uid="{27941B4F-9154-4F01-BFAB-8DACE3804BEE}"/>
    <cellStyle name="Millares [0] 5 2 3 5 3 2" xfId="47221" xr:uid="{6790CD55-6F02-4A8E-AD46-712F3BF10BBC}"/>
    <cellStyle name="Millares [0] 5 2 3 5 4" xfId="31110" xr:uid="{0D897550-BA10-4CE5-A427-FC2DBBFAEA87}"/>
    <cellStyle name="Millares [0] 5 2 3 5 5" xfId="44722" xr:uid="{993FA699-750F-475A-981D-73452DC3034C}"/>
    <cellStyle name="Millares [0] 5 2 3 5 6" xfId="46850" xr:uid="{6EFF674D-7587-4F1A-BA8E-5CFF8B0BEAC3}"/>
    <cellStyle name="Millares [0] 5 2 3 5 7" xfId="49615" xr:uid="{B0C24E6A-186B-4B18-B2BB-C7E84E8DE961}"/>
    <cellStyle name="Millares [0] 5 2 3 6" xfId="4985" xr:uid="{12D9854F-FACA-4663-8256-3A911969574F}"/>
    <cellStyle name="Millares [0] 5 2 3 6 2" xfId="45140" xr:uid="{BF7FBCA2-01BE-4DA1-9942-3283F94252E1}"/>
    <cellStyle name="Millares [0] 5 2 3 7" xfId="9980" xr:uid="{F6D9E7EE-7A51-4BAA-AB8D-A673462C8182}"/>
    <cellStyle name="Millares [0] 5 2 3 8" xfId="12820" xr:uid="{115439CC-1C0B-4757-9723-894FB10C50D8}"/>
    <cellStyle name="Millares [0] 5 2 3 9" xfId="16163" xr:uid="{578C6406-32CB-47D7-95B2-DFF3957DE71A}"/>
    <cellStyle name="Millares [0] 5 2 4" xfId="639" xr:uid="{00000000-0005-0000-0000-000065010000}"/>
    <cellStyle name="Millares [0] 5 2 4 10" xfId="42946" xr:uid="{FCF21468-47AA-4181-8D4B-6EF449E473D8}"/>
    <cellStyle name="Millares [0] 5 2 4 11" xfId="47839" xr:uid="{03F87381-1264-496E-A4D3-040932589514}"/>
    <cellStyle name="Millares [0] 5 2 4 2" xfId="2873" xr:uid="{9F7892D1-084C-4735-A651-48164AC0E763}"/>
    <cellStyle name="Millares [0] 5 2 4 2 2" xfId="11144" xr:uid="{84C7BB6A-CAB4-473C-8893-64F06A47B823}"/>
    <cellStyle name="Millares [0] 5 2 4 2 2 2" xfId="46304" xr:uid="{34AE44E5-5F10-433D-BE98-124B3C3C360F}"/>
    <cellStyle name="Millares [0] 5 2 4 2 3" xfId="13984" xr:uid="{45B1EA34-A55A-4D18-BCA9-8577F7121EF9}"/>
    <cellStyle name="Millares [0] 5 2 4 2 4" xfId="21302" xr:uid="{5BDAA060-1450-42AF-8829-C89065E4B8D0}"/>
    <cellStyle name="Millares [0] 5 2 4 2 5" xfId="43908" xr:uid="{E430BA10-5D4F-4CD1-857F-EC75A00C4D24}"/>
    <cellStyle name="Millares [0] 5 2 4 2 6" xfId="48801" xr:uid="{A7D0805B-2157-416A-B67F-983870B7AF1A}"/>
    <cellStyle name="Millares [0] 5 2 4 3" xfId="6880" xr:uid="{044A1DCB-7A87-4FA6-8EA3-682E97263040}"/>
    <cellStyle name="Millares [0] 5 2 4 3 2" xfId="45342" xr:uid="{A8F3A2C9-C1B2-4FA8-86D9-26D3023E50AB}"/>
    <cellStyle name="Millares [0] 5 2 4 4" xfId="10182" xr:uid="{265E75B7-DE89-46C0-AB9D-7BD82D2D1681}"/>
    <cellStyle name="Millares [0] 5 2 4 4 2" xfId="32996" xr:uid="{0AE0B17E-E9F6-4E00-9403-03DAF02FDBA5}"/>
    <cellStyle name="Millares [0] 5 2 4 5" xfId="13022" xr:uid="{DE583E26-7A65-4FD4-8F5C-D58E4D43140F}"/>
    <cellStyle name="Millares [0] 5 2 4 5 2" xfId="38860" xr:uid="{3E9F4FE7-D625-4C56-9446-D60177EBD421}"/>
    <cellStyle name="Millares [0] 5 2 4 6" xfId="16365" xr:uid="{A9D40982-6E65-4919-B430-FB4446261C19}"/>
    <cellStyle name="Millares [0] 5 2 4 7" xfId="16908" xr:uid="{DFFC7C74-2BB4-4A57-A851-05CB5A0EBB20}"/>
    <cellStyle name="Millares [0] 5 2 4 8" xfId="17452" xr:uid="{01195197-65E3-46BE-8DE6-4B47A28638A7}"/>
    <cellStyle name="Millares [0] 5 2 4 9" xfId="17941" xr:uid="{8E23E7DA-4792-452E-A65B-0129235770C2}"/>
    <cellStyle name="Millares [0] 5 2 5" xfId="2037" xr:uid="{55AAAE3B-5E61-440F-B8E3-78C931430598}"/>
    <cellStyle name="Millares [0] 5 2 5 2" xfId="10308" xr:uid="{C814B809-4DEE-47C8-BC61-2744EA4F6BCF}"/>
    <cellStyle name="Millares [0] 5 2 5 2 2" xfId="45468" xr:uid="{80B9EA30-2FC2-4623-8C0D-34F667B4CE1E}"/>
    <cellStyle name="Millares [0] 5 2 5 3" xfId="13148" xr:uid="{21F05027-4921-4909-914A-CB7E511E5442}"/>
    <cellStyle name="Millares [0] 5 2 5 4" xfId="18557" xr:uid="{D14D86F7-F608-479D-ADC5-0FDE9198817F}"/>
    <cellStyle name="Millares [0] 5 2 5 5" xfId="43072" xr:uid="{EDE304B8-F950-4B1D-AD0F-867070302491}"/>
    <cellStyle name="Millares [0] 5 2 5 6" xfId="47965" xr:uid="{4A508CA8-60CC-4E8C-827E-FA36A7C7F322}"/>
    <cellStyle name="Millares [0] 5 2 6" xfId="2455" xr:uid="{8812CC9B-4448-4D8C-AD2E-03E873D1C54D}"/>
    <cellStyle name="Millares [0] 5 2 6 2" xfId="10726" xr:uid="{5A01BC79-9853-40D1-87E0-9A139697BD8B}"/>
    <cellStyle name="Millares [0] 5 2 6 2 2" xfId="45886" xr:uid="{C0575338-C9E1-405B-9182-DD50F4903664}"/>
    <cellStyle name="Millares [0] 5 2 6 3" xfId="13566" xr:uid="{915E0455-F666-4C22-8E56-C3577C42B91B}"/>
    <cellStyle name="Millares [0] 5 2 6 4" xfId="24267" xr:uid="{95585179-CE85-437E-9592-93166444D923}"/>
    <cellStyle name="Millares [0] 5 2 6 5" xfId="43490" xr:uid="{7842C6D7-5696-4879-9330-CA276C562D98}"/>
    <cellStyle name="Millares [0] 5 2 6 6" xfId="48383" xr:uid="{38B4A9CA-B595-44BD-AD9E-7D0BB7ACCC8B}"/>
    <cellStyle name="Millares [0] 5 2 7" xfId="2999" xr:uid="{3B7892B4-037E-46D3-9E78-2B7B32B27C52}"/>
    <cellStyle name="Millares [0] 5 2 7 2" xfId="11270" xr:uid="{1D4D0DAC-3769-48DB-A0FF-42E730A34C34}"/>
    <cellStyle name="Millares [0] 5 2 7 2 2" xfId="46430" xr:uid="{BDD87539-04D3-4532-9605-399082C48B04}"/>
    <cellStyle name="Millares [0] 5 2 7 3" xfId="14110" xr:uid="{F458AE40-31FE-4202-BF70-F44FE200BCBB}"/>
    <cellStyle name="Millares [0] 5 2 7 4" xfId="30145" xr:uid="{00C436AD-80F7-4307-BD81-40FEC5546BFA}"/>
    <cellStyle name="Millares [0] 5 2 7 5" xfId="44034" xr:uid="{03229310-23BB-4827-BCA2-BFD4AFDB9AA0}"/>
    <cellStyle name="Millares [0] 5 2 7 6" xfId="48927" xr:uid="{36BA1CA8-A3EA-4926-8B12-CFB7501AB2A9}"/>
    <cellStyle name="Millares [0] 5 2 8" xfId="3501" xr:uid="{C53CEC6B-38A2-42B2-A6D5-B85FBE77E13C}"/>
    <cellStyle name="Millares [0] 5 2 8 2" xfId="11742" xr:uid="{A5DBDFCD-3A0A-485C-8C94-F9E1656A3BF8}"/>
    <cellStyle name="Millares [0] 5 2 8 3" xfId="14582" xr:uid="{512F67CB-A7A4-4800-AFED-DF2485D3EB1E}"/>
    <cellStyle name="Millares [0] 5 2 8 4" xfId="36024" xr:uid="{CB550AD9-BBFB-4C47-B9D6-F7106A9C9AC0}"/>
    <cellStyle name="Millares [0] 5 2 8 5" xfId="44506" xr:uid="{BF2F604E-968C-4E07-84B7-82DBBB734E49}"/>
    <cellStyle name="Millares [0] 5 2 8 6" xfId="49399" xr:uid="{29EEE44B-71DF-47FF-B5B7-A6F086F2869A}"/>
    <cellStyle name="Millares [0] 5 2 9" xfId="4028" xr:uid="{FF1236DC-7C0D-47F8-AEBA-8E901C594A14}"/>
    <cellStyle name="Millares [0] 5 2 9 2" xfId="44924" xr:uid="{E3CA1D53-B257-49B9-9D90-B185C5D2049E}"/>
    <cellStyle name="Millares [0] 5 20" xfId="42139" xr:uid="{C1FD417A-1E13-48F4-89AD-3A0A97AD9688}"/>
    <cellStyle name="Millares [0] 5 21" xfId="42459" xr:uid="{E2A601F5-1F7E-4E6A-A244-F49C99F92141}"/>
    <cellStyle name="Millares [0] 5 22" xfId="47352" xr:uid="{A246FB67-FC83-4C7A-9C3C-422B209FFFE9}"/>
    <cellStyle name="Millares [0] 5 3" xfId="163" xr:uid="{00000000-0005-0000-0000-000066010000}"/>
    <cellStyle name="Millares [0] 5 3 10" xfId="9731" xr:uid="{A921B39C-5F34-4941-A0D7-8071771255A4}"/>
    <cellStyle name="Millares [0] 5 3 11" xfId="12571" xr:uid="{F6BCFC38-5352-498A-914C-30995594C8B6}"/>
    <cellStyle name="Millares [0] 5 3 12" xfId="15406" xr:uid="{EB633C18-DA7A-4DCD-8192-387D35D0F71E}"/>
    <cellStyle name="Millares [0] 5 3 13" xfId="15914" xr:uid="{D3CA4E97-C45D-46BC-914E-2E69599F4467}"/>
    <cellStyle name="Millares [0] 5 3 14" xfId="16457" xr:uid="{50FEEB20-182E-4883-A9F1-FAD351893E0E}"/>
    <cellStyle name="Millares [0] 5 3 15" xfId="17001" xr:uid="{5DB5F154-D023-49E7-89C4-4830B30470BD}"/>
    <cellStyle name="Millares [0] 5 3 16" xfId="17574" xr:uid="{FCB4375F-6B06-44F6-B562-F59C9674123E}"/>
    <cellStyle name="Millares [0] 5 3 17" xfId="18224" xr:uid="{482A8E8E-D413-4983-B3E0-45FB0BA0806A}"/>
    <cellStyle name="Millares [0] 5 3 18" xfId="42495" xr:uid="{D9F42F8E-3C2C-44AF-A366-B59BE0516FC5}"/>
    <cellStyle name="Millares [0] 5 3 19" xfId="47388" xr:uid="{C57AD7E2-1126-4E03-85EB-F0D6EA1FA037}"/>
    <cellStyle name="Millares [0] 5 3 2" xfId="277" xr:uid="{00000000-0005-0000-0000-000067010000}"/>
    <cellStyle name="Millares [0] 5 3 2 10" xfId="16561" xr:uid="{B1486511-3DBE-4FCC-BA91-DCEC55501EA3}"/>
    <cellStyle name="Millares [0] 5 3 2 11" xfId="17105" xr:uid="{395A28AB-617E-42B7-8862-C585E9CD6A56}"/>
    <cellStyle name="Millares [0] 5 3 2 12" xfId="18785" xr:uid="{A3BEFDB1-3293-444B-ADAB-7081C2141572}"/>
    <cellStyle name="Millares [0] 5 3 2 13" xfId="18249" xr:uid="{D3B2D1E5-B0E2-40F2-A941-76ECDC54B625}"/>
    <cellStyle name="Millares [0] 5 3 2 14" xfId="42599" xr:uid="{6FF654AD-88E0-4098-A14E-32B14BDEF0C2}"/>
    <cellStyle name="Millares [0] 5 3 2 15" xfId="47492" xr:uid="{96501B70-D531-437E-B4A4-6CA8A86724D7}"/>
    <cellStyle name="Millares [0] 5 3 2 2" xfId="504" xr:uid="{00000000-0005-0000-0000-000068010000}"/>
    <cellStyle name="Millares [0] 5 3 2 2 10" xfId="17317" xr:uid="{2806F9E8-653D-424A-BFD7-50AEFEF237E7}"/>
    <cellStyle name="Millares [0] 5 3 2 2 11" xfId="41697" xr:uid="{DA3071BD-1D93-4FB6-9F1E-C72825310416}"/>
    <cellStyle name="Millares [0] 5 3 2 2 12" xfId="17914" xr:uid="{55B378FE-33CD-451E-9FC5-6B0861D63BF8}"/>
    <cellStyle name="Millares [0] 5 3 2 2 13" xfId="42811" xr:uid="{B5F50D24-DC0D-4299-B885-397C32120AFB}"/>
    <cellStyle name="Millares [0] 5 3 2 2 14" xfId="47704" xr:uid="{42300A3E-B50A-4C4A-A0C6-ADEEE466C17E}"/>
    <cellStyle name="Millares [0] 5 3 2 2 2" xfId="2320" xr:uid="{1B3195FE-7C17-401E-96EB-CACEABBAB6B5}"/>
    <cellStyle name="Millares [0] 5 3 2 2 2 2" xfId="10591" xr:uid="{763B874D-2836-400B-A0A2-DF067A5BEEE5}"/>
    <cellStyle name="Millares [0] 5 3 2 2 2 2 2" xfId="45751" xr:uid="{984A696A-8FB4-4C39-A8B7-49D024B2E5EC}"/>
    <cellStyle name="Millares [0] 5 3 2 2 2 3" xfId="13431" xr:uid="{60367E40-65AE-4923-9495-488B0BDE497E}"/>
    <cellStyle name="Millares [0] 5 3 2 2 2 4" xfId="43355" xr:uid="{2996084B-07AE-40D7-82C6-7BDD4A9E63B1}"/>
    <cellStyle name="Millares [0] 5 3 2 2 2 5" xfId="48248" xr:uid="{D72D6C99-AD02-41CF-9109-0F37BCF66013}"/>
    <cellStyle name="Millares [0] 5 3 2 2 3" xfId="2738" xr:uid="{707EB4A0-422C-458B-A910-8F6F1EE41C7A}"/>
    <cellStyle name="Millares [0] 5 3 2 2 3 2" xfId="11009" xr:uid="{0D952007-D9DD-4375-965F-78C1AAEAB305}"/>
    <cellStyle name="Millares [0] 5 3 2 2 3 2 2" xfId="46169" xr:uid="{547A16B9-6763-4151-B540-4A95574BA8E8}"/>
    <cellStyle name="Millares [0] 5 3 2 2 3 3" xfId="13849" xr:uid="{3FD7FEE1-BA7D-40FD-AE61-3CA6B48D8AC6}"/>
    <cellStyle name="Millares [0] 5 3 2 2 3 4" xfId="43773" xr:uid="{2E67FBA1-1E71-49A8-B016-D39283CCEF07}"/>
    <cellStyle name="Millares [0] 5 3 2 2 3 5" xfId="48666" xr:uid="{07AD0A90-4263-4608-AB07-37A88CA9FFE9}"/>
    <cellStyle name="Millares [0] 5 3 2 2 4" xfId="3282" xr:uid="{14C371BC-70E1-4007-A6D1-9033E72F6893}"/>
    <cellStyle name="Millares [0] 5 3 2 2 4 2" xfId="11553" xr:uid="{0C070878-6B4F-4143-A692-CA880548BD92}"/>
    <cellStyle name="Millares [0] 5 3 2 2 4 2 2" xfId="46713" xr:uid="{23141A37-4B80-4BE3-8EBA-7620EF8DE761}"/>
    <cellStyle name="Millares [0] 5 3 2 2 4 3" xfId="14393" xr:uid="{7DFCAC80-AE25-4CC8-BFE7-83E1C147CD23}"/>
    <cellStyle name="Millares [0] 5 3 2 2 4 4" xfId="44317" xr:uid="{C0F16847-013E-40CA-8C36-E5C7D8DA59A7}"/>
    <cellStyle name="Millares [0] 5 3 2 2 4 5" xfId="49210" xr:uid="{82BE6E35-4BBE-42B3-81C3-3457B7CE3124}"/>
    <cellStyle name="Millares [0] 5 3 2 2 5" xfId="3784" xr:uid="{83A1B126-5552-4418-B527-D7C247CFE8D2}"/>
    <cellStyle name="Millares [0] 5 3 2 2 5 2" xfId="12025" xr:uid="{1D9863C9-6CA9-4006-8961-C0CF84F4BC50}"/>
    <cellStyle name="Millares [0] 5 3 2 2 5 3" xfId="14865" xr:uid="{F463B335-D0C5-44C7-82B2-AD19FDDACF46}"/>
    <cellStyle name="Millares [0] 5 3 2 2 5 4" xfId="44789" xr:uid="{C17CAB17-2107-419D-A6C9-3590A61E28B9}"/>
    <cellStyle name="Millares [0] 5 3 2 2 5 5" xfId="49682" xr:uid="{3FFDD7EE-1A45-4C9B-9A5D-9D6B262FF89C}"/>
    <cellStyle name="Millares [0] 5 3 2 2 6" xfId="10047" xr:uid="{B97F65BC-752D-4598-BF0D-4E60BAADD1A1}"/>
    <cellStyle name="Millares [0] 5 3 2 2 6 2" xfId="45207" xr:uid="{2F1CC2E1-16D5-4276-8FBB-536DBA4D1A22}"/>
    <cellStyle name="Millares [0] 5 3 2 2 7" xfId="12887" xr:uid="{4E72D6BF-93B8-4E38-B8A8-0369ADCBD1CA}"/>
    <cellStyle name="Millares [0] 5 3 2 2 8" xfId="16230" xr:uid="{624E5509-344D-4E54-9FE0-5F39488D8FA2}"/>
    <cellStyle name="Millares [0] 5 3 2 2 9" xfId="16773" xr:uid="{44454CC8-1ED3-432B-BC12-F7E05B3472A5}"/>
    <cellStyle name="Millares [0] 5 3 2 3" xfId="2108" xr:uid="{E2644FFF-9911-458C-87FE-FB3DE1B4BB05}"/>
    <cellStyle name="Millares [0] 5 3 2 3 2" xfId="10379" xr:uid="{2CAB62A0-14FB-44D0-BB29-0FF0C3149AD5}"/>
    <cellStyle name="Millares [0] 5 3 2 3 2 2" xfId="45539" xr:uid="{136B676C-F514-4539-B30F-C6C4FAAA1972}"/>
    <cellStyle name="Millares [0] 5 3 2 3 3" xfId="13219" xr:uid="{9D8FF1CB-A30C-4E3C-85E9-82CDDF724279}"/>
    <cellStyle name="Millares [0] 5 3 2 3 4" xfId="43143" xr:uid="{E414A446-C7E1-434B-9951-3DC32B2F81C9}"/>
    <cellStyle name="Millares [0] 5 3 2 3 5" xfId="48036" xr:uid="{6313A4D8-7AC1-464E-B8DE-7B4C084CF276}"/>
    <cellStyle name="Millares [0] 5 3 2 4" xfId="2526" xr:uid="{E120DB3D-9DE5-4344-964B-E18BAE5DCE32}"/>
    <cellStyle name="Millares [0] 5 3 2 4 2" xfId="10797" xr:uid="{E74FF074-75F2-42BD-869C-86098DC89F5C}"/>
    <cellStyle name="Millares [0] 5 3 2 4 2 2" xfId="45957" xr:uid="{F446A997-974E-482D-801C-B86D5A0F975E}"/>
    <cellStyle name="Millares [0] 5 3 2 4 3" xfId="13637" xr:uid="{2FF87EFF-17A9-4DB6-ABE1-D92A07D9F42D}"/>
    <cellStyle name="Millares [0] 5 3 2 4 4" xfId="43561" xr:uid="{08B84DCC-D248-4B89-B9C6-4AD5B1BBEA76}"/>
    <cellStyle name="Millares [0] 5 3 2 4 5" xfId="48454" xr:uid="{01BCF315-F4C0-4B91-805B-68E2A9194F8E}"/>
    <cellStyle name="Millares [0] 5 3 2 5" xfId="3070" xr:uid="{1EDD102C-29B5-4C17-80E8-52877F271BB4}"/>
    <cellStyle name="Millares [0] 5 3 2 5 2" xfId="11341" xr:uid="{6240A81B-BA81-438B-BB46-696F7CDE9258}"/>
    <cellStyle name="Millares [0] 5 3 2 5 2 2" xfId="46501" xr:uid="{B5AD7345-0FE1-4EE4-9D9A-256D6D7B2D5E}"/>
    <cellStyle name="Millares [0] 5 3 2 5 3" xfId="14181" xr:uid="{F5B4EB1F-BD95-4F47-9DD7-7663D2ECB985}"/>
    <cellStyle name="Millares [0] 5 3 2 5 4" xfId="44105" xr:uid="{0D3CF627-58AF-4F52-8D56-DEEB3BE2881D}"/>
    <cellStyle name="Millares [0] 5 3 2 5 5" xfId="48998" xr:uid="{3AB53DF6-8323-4BF8-89CC-99518B04C0AE}"/>
    <cellStyle name="Millares [0] 5 3 2 6" xfId="3572" xr:uid="{AE37F766-25F5-4364-8635-1265EEAEAF1B}"/>
    <cellStyle name="Millares [0] 5 3 2 6 2" xfId="11813" xr:uid="{4F9A52D2-E975-4C53-AB5B-403E8C09D067}"/>
    <cellStyle name="Millares [0] 5 3 2 6 3" xfId="14653" xr:uid="{7CB36B65-D9BA-4931-9893-4DEF07AF7C36}"/>
    <cellStyle name="Millares [0] 5 3 2 6 4" xfId="44577" xr:uid="{6C189BCD-1F05-4DCB-B43D-DD23EB794D2A}"/>
    <cellStyle name="Millares [0] 5 3 2 6 5" xfId="49470" xr:uid="{F0D49469-402A-4CB9-9265-2056A71C9CB5}"/>
    <cellStyle name="Millares [0] 5 3 2 7" xfId="9835" xr:uid="{9446A8EA-AD3E-4EAA-8A46-CC53559C8BEC}"/>
    <cellStyle name="Millares [0] 5 3 2 7 2" xfId="44995" xr:uid="{A4671D1E-BF6B-41B1-AC1E-D3AA278C18F2}"/>
    <cellStyle name="Millares [0] 5 3 2 8" xfId="12675" xr:uid="{67B92039-B51E-43BE-B6D6-4FA053D1E512}"/>
    <cellStyle name="Millares [0] 5 3 2 9" xfId="16018" xr:uid="{78345287-CF7D-4457-AD29-7429D5E6B17B}"/>
    <cellStyle name="Millares [0] 5 3 3" xfId="403" xr:uid="{00000000-0005-0000-0000-000069010000}"/>
    <cellStyle name="Millares [0] 5 3 3 10" xfId="17217" xr:uid="{036A7ED8-01E9-4A0E-B405-139C1908A48C}"/>
    <cellStyle name="Millares [0] 5 3 3 11" xfId="24507" xr:uid="{B938A331-D9CF-48AA-A0DA-0F345320E8FE}"/>
    <cellStyle name="Millares [0] 5 3 3 12" xfId="17935" xr:uid="{F09D59A3-1F24-4BDD-9714-58F8CC83FDA4}"/>
    <cellStyle name="Millares [0] 5 3 3 13" xfId="42711" xr:uid="{922325F4-5DA0-46A4-A8B8-AD7ABDCFDB03}"/>
    <cellStyle name="Millares [0] 5 3 3 14" xfId="47604" xr:uid="{023A5C91-85B0-4E32-9581-ED062FD69BE3}"/>
    <cellStyle name="Millares [0] 5 3 3 2" xfId="2220" xr:uid="{49777C98-6C1D-4BA5-A179-28229AE5FD67}"/>
    <cellStyle name="Millares [0] 5 3 3 2 2" xfId="10491" xr:uid="{A21B90A0-D2DD-45E7-8051-DB17548325F7}"/>
    <cellStyle name="Millares [0] 5 3 3 2 2 2" xfId="45651" xr:uid="{75304216-B845-48EF-B260-5221B113E81B}"/>
    <cellStyle name="Millares [0] 5 3 3 2 3" xfId="13331" xr:uid="{48874A0D-D28B-4484-833A-6414F475E0F3}"/>
    <cellStyle name="Millares [0] 5 3 3 2 4" xfId="43255" xr:uid="{AD2B2C24-661A-4908-8C10-2EB81F72A562}"/>
    <cellStyle name="Millares [0] 5 3 3 2 5" xfId="48148" xr:uid="{D5B64D79-BB3E-4F41-8F8E-FC4308899227}"/>
    <cellStyle name="Millares [0] 5 3 3 3" xfId="2638" xr:uid="{1A680380-A102-4B9E-B176-37C968A11506}"/>
    <cellStyle name="Millares [0] 5 3 3 3 2" xfId="10909" xr:uid="{C5B99AFF-341D-42F0-BF47-B253EE131B1E}"/>
    <cellStyle name="Millares [0] 5 3 3 3 2 2" xfId="46069" xr:uid="{DB00129C-B8B6-459D-BE2F-F33CD950F8F8}"/>
    <cellStyle name="Millares [0] 5 3 3 3 3" xfId="13749" xr:uid="{C92EBBDC-BB97-4377-A8EA-DD4D29D4BEEB}"/>
    <cellStyle name="Millares [0] 5 3 3 3 4" xfId="43673" xr:uid="{D07C6180-F2BE-496B-A79F-CA98CFD5C7A6}"/>
    <cellStyle name="Millares [0] 5 3 3 3 5" xfId="48566" xr:uid="{FDFEAAE4-096F-4EDE-BA55-5E304BDDF6F9}"/>
    <cellStyle name="Millares [0] 5 3 3 4" xfId="3182" xr:uid="{01A5DD5C-08FB-42F3-B5D0-83B565513135}"/>
    <cellStyle name="Millares [0] 5 3 3 4 2" xfId="11453" xr:uid="{E4FF78CC-33ED-4CCB-90FA-BD3DBC69A64D}"/>
    <cellStyle name="Millares [0] 5 3 3 4 2 2" xfId="46613" xr:uid="{63CBA159-077B-45A3-8D52-D6232F25E741}"/>
    <cellStyle name="Millares [0] 5 3 3 4 3" xfId="14293" xr:uid="{FD857B2A-E0D3-44C2-AB90-8733C4D4C129}"/>
    <cellStyle name="Millares [0] 5 3 3 4 4" xfId="44217" xr:uid="{C5E03306-40FB-4E2F-A1AB-469470625DBA}"/>
    <cellStyle name="Millares [0] 5 3 3 4 5" xfId="49110" xr:uid="{3FE3402F-2D15-4C80-94E0-C05904A874BC}"/>
    <cellStyle name="Millares [0] 5 3 3 5" xfId="3684" xr:uid="{D6807785-BC29-4AA7-944B-23F9E63E89C3}"/>
    <cellStyle name="Millares [0] 5 3 3 5 2" xfId="11925" xr:uid="{7D0D088F-24D7-4AFF-A7BB-0F24CB00785E}"/>
    <cellStyle name="Millares [0] 5 3 3 5 3" xfId="14765" xr:uid="{17643404-CF86-4AE7-819B-98128586C04B}"/>
    <cellStyle name="Millares [0] 5 3 3 5 4" xfId="44689" xr:uid="{CB0476D7-93BD-4B82-8C13-067E0B890171}"/>
    <cellStyle name="Millares [0] 5 3 3 5 5" xfId="49582" xr:uid="{D2F2E9B1-3257-4015-8284-C3B651BB0640}"/>
    <cellStyle name="Millares [0] 5 3 3 6" xfId="9947" xr:uid="{4CF7D65A-7548-48F3-9AF3-DC711F101FA5}"/>
    <cellStyle name="Millares [0] 5 3 3 6 2" xfId="45107" xr:uid="{A4B79A36-9F50-4838-97AE-7D12943C4494}"/>
    <cellStyle name="Millares [0] 5 3 3 7" xfId="12787" xr:uid="{4C670DCB-CA26-4FC8-91CF-67D56579A755}"/>
    <cellStyle name="Millares [0] 5 3 3 8" xfId="16130" xr:uid="{31C040D4-F7F0-4BFB-AC25-142E62D1948C}"/>
    <cellStyle name="Millares [0] 5 3 3 9" xfId="16673" xr:uid="{A70D5309-8D1E-422F-B0BC-81099080BA87}"/>
    <cellStyle name="Millares [0] 5 3 4" xfId="606" xr:uid="{00000000-0005-0000-0000-00006A010000}"/>
    <cellStyle name="Millares [0] 5 3 4 10" xfId="42913" xr:uid="{A91CC80B-8A6E-4172-B6D8-B49626D4E984}"/>
    <cellStyle name="Millares [0] 5 3 4 11" xfId="47806" xr:uid="{1CD718A8-A9E8-4D4C-B4C3-7F22DA089154}"/>
    <cellStyle name="Millares [0] 5 3 4 2" xfId="2840" xr:uid="{5E2CDE94-35D0-4380-9003-C31CEBC5BC5A}"/>
    <cellStyle name="Millares [0] 5 3 4 2 2" xfId="11111" xr:uid="{FE67B95D-8FCF-481D-92DD-30651203C802}"/>
    <cellStyle name="Millares [0] 5 3 4 2 2 2" xfId="46271" xr:uid="{597B9C75-B2C1-42CC-8DFE-0330F07EA639}"/>
    <cellStyle name="Millares [0] 5 3 4 2 3" xfId="13951" xr:uid="{85DECA15-BE3A-4BCC-9498-01ECAD183D6B}"/>
    <cellStyle name="Millares [0] 5 3 4 2 4" xfId="43875" xr:uid="{EC925B73-6C2D-46E3-B7EC-1FE815E7C213}"/>
    <cellStyle name="Millares [0] 5 3 4 2 5" xfId="48768" xr:uid="{93348255-D421-41D7-94ED-6DCBF8C924FC}"/>
    <cellStyle name="Millares [0] 5 3 4 3" xfId="10149" xr:uid="{63416D04-CD95-44F1-9A2A-10B077E8C196}"/>
    <cellStyle name="Millares [0] 5 3 4 3 2" xfId="45309" xr:uid="{7E3D209F-DEDB-4831-AC6E-9A0BEDAB9700}"/>
    <cellStyle name="Millares [0] 5 3 4 4" xfId="12989" xr:uid="{B7C37644-9BF9-4C67-B2F1-ABFC465D73DF}"/>
    <cellStyle name="Millares [0] 5 3 4 5" xfId="16332" xr:uid="{89DC6055-D0C4-4917-9529-1C6498795995}"/>
    <cellStyle name="Millares [0] 5 3 4 6" xfId="16875" xr:uid="{7991B64A-EE46-4809-8B33-156994DF3758}"/>
    <cellStyle name="Millares [0] 5 3 4 7" xfId="17419" xr:uid="{F6F48F90-E30E-4452-AA3A-ED4E3599283A}"/>
    <cellStyle name="Millares [0] 5 3 4 8" xfId="30386" xr:uid="{F8C2FEA2-7565-4C7D-BA27-887CB93D51CA}"/>
    <cellStyle name="Millares [0] 5 3 4 9" xfId="17732" xr:uid="{C1574D84-A5E2-4083-B1ED-35F91BDB63FB}"/>
    <cellStyle name="Millares [0] 5 3 5" xfId="2004" xr:uid="{8A68571E-9AFE-4EA2-923C-42F84885B9B1}"/>
    <cellStyle name="Millares [0] 5 3 5 2" xfId="10275" xr:uid="{214AAC84-2F8D-4890-877D-4D1DC974AF10}"/>
    <cellStyle name="Millares [0] 5 3 5 2 2" xfId="45435" xr:uid="{09E1C138-4D40-461A-9C8F-4D8664E84A0F}"/>
    <cellStyle name="Millares [0] 5 3 5 3" xfId="13115" xr:uid="{09FAB0F2-C458-4D7D-8C70-564E7BBF3B52}"/>
    <cellStyle name="Millares [0] 5 3 5 4" xfId="36267" xr:uid="{E9D2E78A-1378-41C4-80FA-E6BA6C265944}"/>
    <cellStyle name="Millares [0] 5 3 5 5" xfId="43039" xr:uid="{1EC65CAA-0B69-42C3-B9AF-E0749C6D2FE7}"/>
    <cellStyle name="Millares [0] 5 3 5 6" xfId="47932" xr:uid="{9D6347DD-1C8A-4F25-B205-89FA288BB5AA}"/>
    <cellStyle name="Millares [0] 5 3 6" xfId="2422" xr:uid="{872A5840-E7CC-4B56-A336-BCE9666B9B6A}"/>
    <cellStyle name="Millares [0] 5 3 6 2" xfId="10693" xr:uid="{37412FFB-6C9E-49EF-9E90-FCB323342135}"/>
    <cellStyle name="Millares [0] 5 3 6 2 2" xfId="45853" xr:uid="{E1A6A913-E60D-4B7E-A129-E02F14D2CEE4}"/>
    <cellStyle name="Millares [0] 5 3 6 3" xfId="13533" xr:uid="{B1E85595-7B19-4042-B251-49222DD7D196}"/>
    <cellStyle name="Millares [0] 5 3 6 4" xfId="43457" xr:uid="{6271FBD4-A640-4385-9355-8C0ABCF77120}"/>
    <cellStyle name="Millares [0] 5 3 6 5" xfId="48350" xr:uid="{976C1BFF-2107-4F2A-8C0B-BCEA94665678}"/>
    <cellStyle name="Millares [0] 5 3 7" xfId="2966" xr:uid="{EAF28AFF-1A14-41B6-888C-80E8BF481F85}"/>
    <cellStyle name="Millares [0] 5 3 7 2" xfId="11237" xr:uid="{F428A364-0EC6-4F36-8A5B-FC878A26F295}"/>
    <cellStyle name="Millares [0] 5 3 7 2 2" xfId="46397" xr:uid="{E933886B-6BC8-4EA6-ACC8-963AE9371210}"/>
    <cellStyle name="Millares [0] 5 3 7 3" xfId="14077" xr:uid="{9437A1DF-2C84-41DE-995E-5C3B429ED68D}"/>
    <cellStyle name="Millares [0] 5 3 7 4" xfId="44001" xr:uid="{906219EE-FE98-46CB-8D23-096668017CF5}"/>
    <cellStyle name="Millares [0] 5 3 7 5" xfId="48894" xr:uid="{112FBF34-04C8-4DA6-A699-C10980C616D1}"/>
    <cellStyle name="Millares [0] 5 3 8" xfId="3468" xr:uid="{F8620692-9924-4982-9419-161F4376357B}"/>
    <cellStyle name="Millares [0] 5 3 8 2" xfId="11709" xr:uid="{9EB4EE1E-F7A6-46D2-9E04-A7D07627D2DF}"/>
    <cellStyle name="Millares [0] 5 3 8 3" xfId="14549" xr:uid="{A9B33EDE-23F7-43C1-B415-F2242A5F4DA8}"/>
    <cellStyle name="Millares [0] 5 3 8 4" xfId="44473" xr:uid="{4075FF95-0367-4A2B-B15C-90D9184ECA66}"/>
    <cellStyle name="Millares [0] 5 3 8 5" xfId="49366" xr:uid="{A3BBCC50-C5FA-4C52-86CC-6639EA2110FA}"/>
    <cellStyle name="Millares [0] 5 3 9" xfId="4264" xr:uid="{457F7786-C39A-4976-8BD9-138D096E586F}"/>
    <cellStyle name="Millares [0] 5 3 9 2" xfId="12120" xr:uid="{4A188E19-42DF-4E07-82B6-5C41BBB03913}"/>
    <cellStyle name="Millares [0] 5 3 9 3" xfId="14961" xr:uid="{AFB3A090-E2F7-43FC-A9C5-157E38D4B3AB}"/>
    <cellStyle name="Millares [0] 5 3 9 4" xfId="44891" xr:uid="{C5C9F6B1-796A-4DA7-94B0-392B098C10B0}"/>
    <cellStyle name="Millares [0] 5 3 9 5" xfId="49777" xr:uid="{BBE7B20D-121F-4C52-9336-CEED2E5DDB9C}"/>
    <cellStyle name="Millares [0] 5 4" xfId="155" xr:uid="{00000000-0005-0000-0000-00006B010000}"/>
    <cellStyle name="Millares [0] 5 4 10" xfId="9723" xr:uid="{0D42D842-5605-4F6A-82C3-685DBFB55E3D}"/>
    <cellStyle name="Millares [0] 5 4 11" xfId="12563" xr:uid="{2973FE2E-74CE-4ABF-985C-098E918DCE39}"/>
    <cellStyle name="Millares [0] 5 4 12" xfId="15409" xr:uid="{DFE83EC1-BC21-4D74-BE72-9549649B0AC6}"/>
    <cellStyle name="Millares [0] 5 4 13" xfId="15906" xr:uid="{9C27ABB8-BD9C-4701-99B9-253D798DC2F5}"/>
    <cellStyle name="Millares [0] 5 4 14" xfId="16449" xr:uid="{A706AC55-239A-424D-8815-0ECF46B6E92A}"/>
    <cellStyle name="Millares [0] 5 4 15" xfId="16993" xr:uid="{528DFC6E-A15A-438D-854A-77F1CD425438}"/>
    <cellStyle name="Millares [0] 5 4 16" xfId="17577" xr:uid="{DCDFC26F-5590-4073-A95B-4E0E8394C139}"/>
    <cellStyle name="Millares [0] 5 4 17" xfId="42487" xr:uid="{228BF684-EC88-4EEB-A261-5E1FB853310A}"/>
    <cellStyle name="Millares [0] 5 4 18" xfId="47380" xr:uid="{38F2CE99-238D-45A1-B08A-76ED3095C608}"/>
    <cellStyle name="Millares [0] 5 4 2" xfId="269" xr:uid="{00000000-0005-0000-0000-00006C010000}"/>
    <cellStyle name="Millares [0] 5 4 2 10" xfId="15446" xr:uid="{86F7E530-056C-43F5-AE55-3155809F3334}"/>
    <cellStyle name="Millares [0] 5 4 2 11" xfId="16010" xr:uid="{F195760F-D9CE-42DA-AC08-661AB893FAFD}"/>
    <cellStyle name="Millares [0] 5 4 2 12" xfId="16553" xr:uid="{59006789-D5F9-4DB1-B8CF-6B41EA253C6D}"/>
    <cellStyle name="Millares [0] 5 4 2 13" xfId="17097" xr:uid="{5DEEF22B-EBC5-4FF9-9E3E-62245160E8B7}"/>
    <cellStyle name="Millares [0] 5 4 2 14" xfId="17638" xr:uid="{47BFD0AD-1C48-4C35-AB75-D415761387A8}"/>
    <cellStyle name="Millares [0] 5 4 2 15" xfId="42591" xr:uid="{805E06A7-FA7A-40B4-8D5B-48D10769144E}"/>
    <cellStyle name="Millares [0] 5 4 2 16" xfId="47484" xr:uid="{40571410-CE75-4BD4-853C-59FC0178CDAF}"/>
    <cellStyle name="Millares [0] 5 4 2 2" xfId="496" xr:uid="{00000000-0005-0000-0000-00006D010000}"/>
    <cellStyle name="Millares [0] 5 4 2 2 10" xfId="16222" xr:uid="{E18D414A-E7D2-42FD-A992-1901394DD1D1}"/>
    <cellStyle name="Millares [0] 5 4 2 2 11" xfId="16765" xr:uid="{D3A8B6E6-3814-415C-B9D6-305D23A63E81}"/>
    <cellStyle name="Millares [0] 5 4 2 2 12" xfId="17309" xr:uid="{930A8AF6-39A3-4A88-AB94-045284AFD1D0}"/>
    <cellStyle name="Millares [0] 5 4 2 2 13" xfId="17773" xr:uid="{4B872F2C-4AF6-436A-9E1A-62090EE76720}"/>
    <cellStyle name="Millares [0] 5 4 2 2 14" xfId="42803" xr:uid="{DFAC5EF3-5A7A-4EC1-99D8-BA341DF1DEEE}"/>
    <cellStyle name="Millares [0] 5 4 2 2 15" xfId="47696" xr:uid="{88FBBFBF-EAA2-41D0-8B88-A5A367526BF6}"/>
    <cellStyle name="Millares [0] 5 4 2 2 2" xfId="2312" xr:uid="{0C978780-2A8B-44FA-B497-08C9013C7FF3}"/>
    <cellStyle name="Millares [0] 5 4 2 2 2 2" xfId="8596" xr:uid="{285547A2-311F-4591-832F-722C13DAA072}"/>
    <cellStyle name="Millares [0] 5 4 2 2 2 2 2" xfId="12418" xr:uid="{72D41936-99C2-447A-91BE-37D948657689}"/>
    <cellStyle name="Millares [0] 5 4 2 2 2 2 2 2" xfId="41995" xr:uid="{E10BABDB-59F9-4327-97D5-9FCDB7CC31FA}"/>
    <cellStyle name="Millares [0] 5 4 2 2 2 2 3" xfId="15259" xr:uid="{09990803-FFB7-48EB-949A-E35E26DEBB37}"/>
    <cellStyle name="Millares [0] 5 4 2 2 2 2 4" xfId="22968" xr:uid="{A3B27B83-153C-45D7-95EE-0F0A4A93415E}"/>
    <cellStyle name="Millares [0] 5 4 2 2 2 2 5" xfId="45743" xr:uid="{F0C85124-E075-4A2F-95F3-49AE803C3ACA}"/>
    <cellStyle name="Millares [0] 5 4 2 2 2 2 6" xfId="50075" xr:uid="{66BCC183-A844-45A3-AD65-D0DC8ABE211A}"/>
    <cellStyle name="Millares [0] 5 4 2 2 2 3" xfId="10583" xr:uid="{284964F6-F44F-4280-BA8A-0BD9B2B61636}"/>
    <cellStyle name="Millares [0] 5 4 2 2 2 3 2" xfId="28829" xr:uid="{3A94471E-33B0-4975-BCFD-1C1CBFFAD33F}"/>
    <cellStyle name="Millares [0] 5 4 2 2 2 4" xfId="13423" xr:uid="{0A328963-981E-4A6E-9B0A-37126DF089D1}"/>
    <cellStyle name="Millares [0] 5 4 2 2 2 4 2" xfId="34711" xr:uid="{6BE5ED85-D1FA-4EA2-9219-D613B461A676}"/>
    <cellStyle name="Millares [0] 5 4 2 2 2 5" xfId="15707" xr:uid="{560B7A48-A55A-407D-BB08-8EC5078763F1}"/>
    <cellStyle name="Millares [0] 5 4 2 2 2 5 2" xfId="40575" xr:uid="{22A0E55F-08B1-4B8E-A70C-7D1652E954C8}"/>
    <cellStyle name="Millares [0] 5 4 2 2 2 6" xfId="18158" xr:uid="{AAFD4345-48C7-49E9-BEA3-40806355C4C8}"/>
    <cellStyle name="Millares [0] 5 4 2 2 2 7" xfId="43347" xr:uid="{C160C9AA-CEDB-4B7B-990C-56B70CE68617}"/>
    <cellStyle name="Millares [0] 5 4 2 2 2 8" xfId="48240" xr:uid="{1CC522FF-256F-4914-9F31-C65DC2F62E07}"/>
    <cellStyle name="Millares [0] 5 4 2 2 3" xfId="2730" xr:uid="{24C76813-814E-44FC-9DF1-ADA329E4454D}"/>
    <cellStyle name="Millares [0] 5 4 2 2 3 2" xfId="11001" xr:uid="{8018CB74-FBAC-4BE1-B4CF-9EE7243C75D0}"/>
    <cellStyle name="Millares [0] 5 4 2 2 3 2 2" xfId="41808" xr:uid="{A15484F5-8E31-4F06-9D14-903788C6042C}"/>
    <cellStyle name="Millares [0] 5 4 2 2 3 2 3" xfId="46161" xr:uid="{8D3A240E-4A6D-4783-8617-1D2BCA81E21D}"/>
    <cellStyle name="Millares [0] 5 4 2 2 3 3" xfId="13841" xr:uid="{AB1F4981-989A-431A-97A8-FDAA9F9C1662}"/>
    <cellStyle name="Millares [0] 5 4 2 2 3 4" xfId="20185" xr:uid="{2C753D60-5030-4222-936D-E4BAE8643705}"/>
    <cellStyle name="Millares [0] 5 4 2 2 3 5" xfId="43765" xr:uid="{73FD181F-B92E-499E-B516-9C707A3DBF86}"/>
    <cellStyle name="Millares [0] 5 4 2 2 3 6" xfId="48658" xr:uid="{278AFD01-1FC0-4B07-890B-2A808D4B0A5C}"/>
    <cellStyle name="Millares [0] 5 4 2 2 4" xfId="3274" xr:uid="{E85FFD1B-C555-433E-9DD5-7EB34E46EF15}"/>
    <cellStyle name="Millares [0] 5 4 2 2 4 2" xfId="11545" xr:uid="{4CD90EC8-A248-4316-BA45-3BF83F840722}"/>
    <cellStyle name="Millares [0] 5 4 2 2 4 2 2" xfId="46705" xr:uid="{2C5A9804-FDB3-4FB0-8B17-845FC5923345}"/>
    <cellStyle name="Millares [0] 5 4 2 2 4 3" xfId="14385" xr:uid="{49FC4B4F-8E61-4723-AC17-BA3D28EDA511}"/>
    <cellStyle name="Millares [0] 5 4 2 2 4 4" xfId="25979" xr:uid="{68AD5D1E-ADD9-4BE9-A1AF-3F9BE5B79FF6}"/>
    <cellStyle name="Millares [0] 5 4 2 2 4 5" xfId="44309" xr:uid="{081BD7BA-38A3-4443-B6A2-0B22725F26E6}"/>
    <cellStyle name="Millares [0] 5 4 2 2 4 6" xfId="49202" xr:uid="{93FF93AF-7C95-4383-ADCE-66FA771CC294}"/>
    <cellStyle name="Millares [0] 5 4 2 2 5" xfId="3776" xr:uid="{61E4F32C-58AC-41FA-882C-7E6AF9BE8A4E}"/>
    <cellStyle name="Millares [0] 5 4 2 2 5 2" xfId="12017" xr:uid="{DFCF5F04-9B34-47F9-B51E-17497EA0513E}"/>
    <cellStyle name="Millares [0] 5 4 2 2 5 3" xfId="14857" xr:uid="{49AB7195-DCC6-4DA7-972F-91C90B188197}"/>
    <cellStyle name="Millares [0] 5 4 2 2 5 4" xfId="31854" xr:uid="{6F594E4C-1D84-4669-B3CF-DD4307317FF8}"/>
    <cellStyle name="Millares [0] 5 4 2 2 5 5" xfId="44781" xr:uid="{16F88782-E63B-4C73-8D16-8E281A38AB97}"/>
    <cellStyle name="Millares [0] 5 4 2 2 5 6" xfId="49674" xr:uid="{A612FB1F-FA36-4B51-8437-01C035611FAE}"/>
    <cellStyle name="Millares [0] 5 4 2 2 6" xfId="5728" xr:uid="{099218D9-9AEA-45C5-B089-C8181F9E8570}"/>
    <cellStyle name="Millares [0] 5 4 2 2 6 2" xfId="12231" xr:uid="{78001C30-3159-407B-A6C8-6E3108B1E11B}"/>
    <cellStyle name="Millares [0] 5 4 2 2 6 3" xfId="15072" xr:uid="{D2BFB279-AC8C-4946-B197-B340C7E8E67B}"/>
    <cellStyle name="Millares [0] 5 4 2 2 6 4" xfId="37721" xr:uid="{FBF1D33B-A9F2-4EEB-8F58-9D3070FA482B}"/>
    <cellStyle name="Millares [0] 5 4 2 2 6 5" xfId="45199" xr:uid="{5002B958-C1AD-425F-B2FA-6662FA9113DD}"/>
    <cellStyle name="Millares [0] 5 4 2 2 6 6" xfId="49888" xr:uid="{5BD8F8F2-FCC4-44ED-835E-B7135F738252}"/>
    <cellStyle name="Millares [0] 5 4 2 2 7" xfId="10039" xr:uid="{832FC57F-3469-4EF5-AEFF-6043B2C80485}"/>
    <cellStyle name="Millares [0] 5 4 2 2 8" xfId="12879" xr:uid="{4596280A-C6DB-4EB7-B3A6-9BB330D8C828}"/>
    <cellStyle name="Millares [0] 5 4 2 2 9" xfId="15519" xr:uid="{68D51EBD-D72C-4E8E-89D2-413B9313C2C8}"/>
    <cellStyle name="Millares [0] 5 4 2 3" xfId="2100" xr:uid="{1B23CB46-8855-4089-9B50-BB650AD2D6F0}"/>
    <cellStyle name="Millares [0] 5 4 2 3 2" xfId="7624" xr:uid="{FEFAAB34-8AAB-4D48-8CE0-F7277D1AAE26}"/>
    <cellStyle name="Millares [0] 5 4 2 3 2 2" xfId="12346" xr:uid="{91B36A17-6842-4903-8304-37A92AA67B1B}"/>
    <cellStyle name="Millares [0] 5 4 2 3 2 2 2" xfId="41923" xr:uid="{4D6F9CB2-160E-4F7D-BB93-91F8C4035D64}"/>
    <cellStyle name="Millares [0] 5 4 2 3 2 3" xfId="15187" xr:uid="{8BA513ED-12CF-42AD-8275-9E5E919071D4}"/>
    <cellStyle name="Millares [0] 5 4 2 3 2 4" xfId="22018" xr:uid="{EC85E2CD-376A-4FEF-9D89-08000FE27B06}"/>
    <cellStyle name="Millares [0] 5 4 2 3 2 5" xfId="45531" xr:uid="{013ED80B-B0D6-43A7-8586-888BBF3A7355}"/>
    <cellStyle name="Millares [0] 5 4 2 3 2 6" xfId="50003" xr:uid="{739C564D-7935-46E7-957D-4A5E06869BC4}"/>
    <cellStyle name="Millares [0] 5 4 2 3 3" xfId="10371" xr:uid="{9F06EF9B-2AB2-4640-8B4F-11AA42ADE385}"/>
    <cellStyle name="Millares [0] 5 4 2 3 3 2" xfId="27858" xr:uid="{646F810E-8585-4377-BD1F-A68852CAC10E}"/>
    <cellStyle name="Millares [0] 5 4 2 3 4" xfId="13211" xr:uid="{F7A1831F-8577-429E-96BF-96BA46ED5301}"/>
    <cellStyle name="Millares [0] 5 4 2 3 4 2" xfId="33740" xr:uid="{6AF34A54-104F-4B64-B5E6-17D0BFC9665B}"/>
    <cellStyle name="Millares [0] 5 4 2 3 5" xfId="15634" xr:uid="{56A63A80-4ACB-4882-94FA-E6C4EBDD32F5}"/>
    <cellStyle name="Millares [0] 5 4 2 3 5 2" xfId="39604" xr:uid="{08117304-1A68-4541-992B-5380DA530C65}"/>
    <cellStyle name="Millares [0] 5 4 2 3 6" xfId="18020" xr:uid="{73C31CBE-B390-4E2A-8D21-DC50D3253B83}"/>
    <cellStyle name="Millares [0] 5 4 2 3 7" xfId="43135" xr:uid="{19FDF3A6-0F05-4DE0-A706-BE82A21133FC}"/>
    <cellStyle name="Millares [0] 5 4 2 3 8" xfId="48028" xr:uid="{0C48A0EB-3B0F-4501-9343-927B7DDE3A41}"/>
    <cellStyle name="Millares [0] 5 4 2 4" xfId="2518" xr:uid="{A6AE1770-2351-438E-9085-DEBA1AE2FDA3}"/>
    <cellStyle name="Millares [0] 5 4 2 4 2" xfId="10789" xr:uid="{CDEA68EE-63C8-4FE5-BF33-D09C3CC7B65E}"/>
    <cellStyle name="Millares [0] 5 4 2 4 2 2" xfId="41736" xr:uid="{37ED8219-8620-41A6-94EF-AD30809EB767}"/>
    <cellStyle name="Millares [0] 5 4 2 4 2 3" xfId="45949" xr:uid="{35B6A6F2-2E9B-4539-969C-A0701C4435D6}"/>
    <cellStyle name="Millares [0] 5 4 2 4 3" xfId="13629" xr:uid="{0B77893B-100A-4AD5-A6BB-2D39CA0DEBEE}"/>
    <cellStyle name="Millares [0] 5 4 2 4 4" xfId="19248" xr:uid="{F2C243EA-9003-404C-AB51-15C7AC7EBFAE}"/>
    <cellStyle name="Millares [0] 5 4 2 4 5" xfId="43553" xr:uid="{49771929-F373-4386-811E-6A4F1A15A8A1}"/>
    <cellStyle name="Millares [0] 5 4 2 4 6" xfId="48446" xr:uid="{B3AB947D-6D39-4506-AAE4-6670264BAA21}"/>
    <cellStyle name="Millares [0] 5 4 2 5" xfId="3062" xr:uid="{C4550C8E-9BF0-4BCD-98FC-41B47F79C741}"/>
    <cellStyle name="Millares [0] 5 4 2 5 2" xfId="11333" xr:uid="{A69D7616-C56B-4944-B528-EDB58E5F7F90}"/>
    <cellStyle name="Millares [0] 5 4 2 5 2 2" xfId="46493" xr:uid="{B7170450-2F2F-46C6-90BD-D9B6F5A54BC7}"/>
    <cellStyle name="Millares [0] 5 4 2 5 3" xfId="14173" xr:uid="{17272907-3CCA-46B1-AB1E-F44B6E88B4E2}"/>
    <cellStyle name="Millares [0] 5 4 2 5 4" xfId="25009" xr:uid="{06353686-8C2C-4711-A479-41C1DB8A7DBB}"/>
    <cellStyle name="Millares [0] 5 4 2 5 5" xfId="44097" xr:uid="{89519368-3121-4055-8163-8A0248952318}"/>
    <cellStyle name="Millares [0] 5 4 2 5 6" xfId="48990" xr:uid="{4092A8A0-F719-4354-B13D-421B90D5F68A}"/>
    <cellStyle name="Millares [0] 5 4 2 6" xfId="3564" xr:uid="{F5AF8439-6C48-45A8-8419-E9EA94C92A71}"/>
    <cellStyle name="Millares [0] 5 4 2 6 2" xfId="11805" xr:uid="{ABFEBB78-E209-4BFA-A5ED-5F1B52C9DB2A}"/>
    <cellStyle name="Millares [0] 5 4 2 6 3" xfId="14645" xr:uid="{CA0517A9-274A-4EF6-8B33-BEE9A14A2A3D}"/>
    <cellStyle name="Millares [0] 5 4 2 6 4" xfId="30883" xr:uid="{589708C9-83F9-45A6-903A-25188C48233B}"/>
    <cellStyle name="Millares [0] 5 4 2 6 5" xfId="44569" xr:uid="{D282CB69-96E1-473C-8D1B-1391F3FCE175}"/>
    <cellStyle name="Millares [0] 5 4 2 6 6" xfId="49462" xr:uid="{06D4B2B4-A0A4-47B3-B03E-65F5683D9F65}"/>
    <cellStyle name="Millares [0] 5 4 2 7" xfId="4760" xr:uid="{0CEF3524-0258-44F8-BDFE-77AD5A97D0BE}"/>
    <cellStyle name="Millares [0] 5 4 2 7 2" xfId="12159" xr:uid="{A4906D7F-4BDE-4D77-96FF-A154163A2134}"/>
    <cellStyle name="Millares [0] 5 4 2 7 3" xfId="15000" xr:uid="{564805CE-570A-46FD-8155-136F55EFC004}"/>
    <cellStyle name="Millares [0] 5 4 2 7 4" xfId="36764" xr:uid="{7103EA99-87E5-4AF7-BF4C-DCDEF5C725A4}"/>
    <cellStyle name="Millares [0] 5 4 2 7 5" xfId="44987" xr:uid="{E405D02D-570E-4FD5-A3D2-24B72FE1B58D}"/>
    <cellStyle name="Millares [0] 5 4 2 7 6" xfId="49816" xr:uid="{B95317B9-48C4-4D28-856A-178EE8C8181B}"/>
    <cellStyle name="Millares [0] 5 4 2 8" xfId="9827" xr:uid="{88537669-A58A-4559-A531-B3CDC8A5AC62}"/>
    <cellStyle name="Millares [0] 5 4 2 9" xfId="12667" xr:uid="{9D7A0222-5648-4439-91BA-84E2EE6A85E9}"/>
    <cellStyle name="Millares [0] 5 4 3" xfId="395" xr:uid="{00000000-0005-0000-0000-00006E010000}"/>
    <cellStyle name="Millares [0] 5 4 3 10" xfId="16122" xr:uid="{EBBCCF0A-2D7E-48D5-8C09-26E5BC192340}"/>
    <cellStyle name="Millares [0] 5 4 3 11" xfId="16665" xr:uid="{76E43E22-96B1-4A70-8B45-997E8D52F17F}"/>
    <cellStyle name="Millares [0] 5 4 3 12" xfId="17209" xr:uid="{1E8193AD-A2C0-425E-8379-1C5F8F42760E}"/>
    <cellStyle name="Millares [0] 5 4 3 13" xfId="17707" xr:uid="{8E5E78C1-AC8A-4703-8E9D-A1AB4F6DA4DC}"/>
    <cellStyle name="Millares [0] 5 4 3 14" xfId="42703" xr:uid="{19FAC31E-9FB5-4E92-AED2-E269F2950F02}"/>
    <cellStyle name="Millares [0] 5 4 3 15" xfId="47596" xr:uid="{0D6366B0-3A94-454E-BF25-29F71A4E216B}"/>
    <cellStyle name="Millares [0] 5 4 3 2" xfId="2212" xr:uid="{04AF5A90-F15C-4F9B-AF5B-92D7210C279B}"/>
    <cellStyle name="Millares [0] 5 4 3 2 2" xfId="8111" xr:uid="{718019B3-77B8-476F-8D19-36E58ADDA285}"/>
    <cellStyle name="Millares [0] 5 4 3 2 2 2" xfId="12382" xr:uid="{7A369C01-D6AF-44BB-8B4D-C27C4A497B09}"/>
    <cellStyle name="Millares [0] 5 4 3 2 2 2 2" xfId="41959" xr:uid="{7A97ABD5-0753-43A6-8F8C-5AC1E09784DC}"/>
    <cellStyle name="Millares [0] 5 4 3 2 2 3" xfId="15223" xr:uid="{0AFBBFB8-A2A2-4CF2-BD4D-80917DE2D1FB}"/>
    <cellStyle name="Millares [0] 5 4 3 2 2 4" xfId="22489" xr:uid="{A09C8479-7FB1-43EB-8964-E5DC0A87B0F4}"/>
    <cellStyle name="Millares [0] 5 4 3 2 2 5" xfId="45643" xr:uid="{5C17CE9F-ECD1-4607-BBC0-763597767954}"/>
    <cellStyle name="Millares [0] 5 4 3 2 2 6" xfId="50039" xr:uid="{4981A117-2980-4862-BF76-CC5A493E0622}"/>
    <cellStyle name="Millares [0] 5 4 3 2 3" xfId="10483" xr:uid="{287807D2-BD25-438C-9EE6-6FF5B534B796}"/>
    <cellStyle name="Millares [0] 5 4 3 2 3 2" xfId="28344" xr:uid="{FA8EBDE9-9272-4043-B4A7-823FBAB6B036}"/>
    <cellStyle name="Millares [0] 5 4 3 2 4" xfId="13323" xr:uid="{3121BF9A-F52D-4AB6-AF8F-F50C8693BFD6}"/>
    <cellStyle name="Millares [0] 5 4 3 2 4 2" xfId="34226" xr:uid="{B9C951AC-121D-41AD-A453-9696BEC5082B}"/>
    <cellStyle name="Millares [0] 5 4 3 2 5" xfId="15670" xr:uid="{DFE977B0-3DEC-4B16-8CAC-50B6511557DA}"/>
    <cellStyle name="Millares [0] 5 4 3 2 5 2" xfId="40090" xr:uid="{A333F896-BC08-4FEA-BB05-A80DFD6EA95F}"/>
    <cellStyle name="Millares [0] 5 4 3 2 6" xfId="18089" xr:uid="{CF336D5E-8C6F-4C6B-A015-EECB239387F4}"/>
    <cellStyle name="Millares [0] 5 4 3 2 7" xfId="43247" xr:uid="{0B2A0C4B-0B71-4A98-8D23-4A25832812E6}"/>
    <cellStyle name="Millares [0] 5 4 3 2 8" xfId="48140" xr:uid="{0559E737-897C-43AE-8D26-A5FA26FA2F31}"/>
    <cellStyle name="Millares [0] 5 4 3 3" xfId="2630" xr:uid="{46500943-E517-4750-991F-5E548E6A03E7}"/>
    <cellStyle name="Millares [0] 5 4 3 3 2" xfId="10901" xr:uid="{FAE01F3D-2789-4F77-86BD-2762320C1807}"/>
    <cellStyle name="Millares [0] 5 4 3 3 2 2" xfId="41772" xr:uid="{E84DF970-7D01-4ADE-80F1-57112223AF9C}"/>
    <cellStyle name="Millares [0] 5 4 3 3 2 3" xfId="46061" xr:uid="{85409750-D2D8-4251-9F93-6C3E6A2264AF}"/>
    <cellStyle name="Millares [0] 5 4 3 3 3" xfId="13741" xr:uid="{379E398F-D3E8-4A03-AA82-45D4EA7F0D4B}"/>
    <cellStyle name="Millares [0] 5 4 3 3 4" xfId="19714" xr:uid="{63F2A229-B750-4979-9669-CE5617924069}"/>
    <cellStyle name="Millares [0] 5 4 3 3 5" xfId="43665" xr:uid="{5F217E2B-80C4-419B-9EF7-2171A5D4B934}"/>
    <cellStyle name="Millares [0] 5 4 3 3 6" xfId="48558" xr:uid="{CC310FC6-9927-414B-B994-9603A2C71DF5}"/>
    <cellStyle name="Millares [0] 5 4 3 4" xfId="3174" xr:uid="{C2E1D826-3A71-4BAA-9EB6-DDDA91AF056B}"/>
    <cellStyle name="Millares [0] 5 4 3 4 2" xfId="11445" xr:uid="{CA16E436-D081-4B20-8132-0BBBC64E94BC}"/>
    <cellStyle name="Millares [0] 5 4 3 4 2 2" xfId="46605" xr:uid="{199D3E9C-BFEA-4C1C-B19D-E86364C87047}"/>
    <cellStyle name="Millares [0] 5 4 3 4 3" xfId="14285" xr:uid="{33774116-1DBE-48F4-BFEE-E94C2C940262}"/>
    <cellStyle name="Millares [0] 5 4 3 4 4" xfId="25495" xr:uid="{CB22B1B3-E46A-4BDA-B6ED-080F6F33EFEF}"/>
    <cellStyle name="Millares [0] 5 4 3 4 5" xfId="44209" xr:uid="{CCAFC704-30A0-48CD-8A04-AAACD033B065}"/>
    <cellStyle name="Millares [0] 5 4 3 4 6" xfId="49102" xr:uid="{EEB2B8A1-7DA7-4CAC-BAF2-FCD788B37AB9}"/>
    <cellStyle name="Millares [0] 5 4 3 5" xfId="3676" xr:uid="{C03810E4-6E09-483A-B951-CC356F400A37}"/>
    <cellStyle name="Millares [0] 5 4 3 5 2" xfId="11917" xr:uid="{4FD02B3C-ED9D-40F4-8E11-58F5700B3562}"/>
    <cellStyle name="Millares [0] 5 4 3 5 3" xfId="14757" xr:uid="{B5BA2C37-95F6-4E04-925B-35BFF09A93D8}"/>
    <cellStyle name="Millares [0] 5 4 3 5 4" xfId="31369" xr:uid="{2CC71AD0-C0F9-4368-8917-654D33BBC677}"/>
    <cellStyle name="Millares [0] 5 4 3 5 5" xfId="44681" xr:uid="{F4D6093C-BEB4-4A05-B0FC-AA9E08AC95EC}"/>
    <cellStyle name="Millares [0] 5 4 3 5 6" xfId="49574" xr:uid="{63A8A834-39C1-4027-8AB1-F038B1CA5AD2}"/>
    <cellStyle name="Millares [0] 5 4 3 6" xfId="5244" xr:uid="{C092B710-9A01-4134-A848-5B9DC69E7571}"/>
    <cellStyle name="Millares [0] 5 4 3 6 2" xfId="12195" xr:uid="{2B4ADC17-B614-455D-9A23-85F33DC5157E}"/>
    <cellStyle name="Millares [0] 5 4 3 6 3" xfId="15036" xr:uid="{B5470DC3-3D73-471B-AA6D-FF5835926501}"/>
    <cellStyle name="Millares [0] 5 4 3 6 4" xfId="37242" xr:uid="{01B761DB-3C8A-47ED-BF3D-EFFFA649D5BD}"/>
    <cellStyle name="Millares [0] 5 4 3 6 5" xfId="45099" xr:uid="{19BE89C5-DCA7-4A52-8570-F81A7EABE9DC}"/>
    <cellStyle name="Millares [0] 5 4 3 6 6" xfId="49852" xr:uid="{155345E4-BB62-427D-9532-810FCB95B5DA}"/>
    <cellStyle name="Millares [0] 5 4 3 7" xfId="9939" xr:uid="{5CF75518-4B5F-4F91-B978-C4167CDABE97}"/>
    <cellStyle name="Millares [0] 5 4 3 8" xfId="12779" xr:uid="{3DD2F1A9-CD18-4C3A-8C5D-85A8ACA9AAA8}"/>
    <cellStyle name="Millares [0] 5 4 3 9" xfId="15482" xr:uid="{035E8E89-7C01-46B4-99FA-C802810EAEE1}"/>
    <cellStyle name="Millares [0] 5 4 4" xfId="598" xr:uid="{00000000-0005-0000-0000-00006F010000}"/>
    <cellStyle name="Millares [0] 5 4 4 10" xfId="17951" xr:uid="{BCEE9683-184D-4A42-A07D-37E11F3F4FB8}"/>
    <cellStyle name="Millares [0] 5 4 4 11" xfId="42905" xr:uid="{5D7DA9D5-0176-498B-A92B-02AE396F7833}"/>
    <cellStyle name="Millares [0] 5 4 4 12" xfId="47798" xr:uid="{72FD4327-456D-4BCE-8395-A482A3E382F5}"/>
    <cellStyle name="Millares [0] 5 4 4 2" xfId="2832" xr:uid="{C5D047E9-C736-40ED-846C-ECF669A7274B}"/>
    <cellStyle name="Millares [0] 5 4 4 2 2" xfId="11103" xr:uid="{8BC44537-C4DF-4213-80A7-5174B242B753}"/>
    <cellStyle name="Millares [0] 5 4 4 2 2 2" xfId="41887" xr:uid="{90530B39-16D3-47D1-AE49-59F643EFFE99}"/>
    <cellStyle name="Millares [0] 5 4 4 2 2 3" xfId="46263" xr:uid="{0E9B900B-EDC2-4AD9-8C4F-45762D995379}"/>
    <cellStyle name="Millares [0] 5 4 4 2 3" xfId="13943" xr:uid="{F270C6EC-6B7E-4455-8F4C-D4216E760E23}"/>
    <cellStyle name="Millares [0] 5 4 4 2 4" xfId="21550" xr:uid="{010E2ECE-DCAC-4C49-8EB1-2813C05F4641}"/>
    <cellStyle name="Millares [0] 5 4 4 2 5" xfId="43867" xr:uid="{36E638B1-5672-4E7A-83DE-3609CCCEEE8D}"/>
    <cellStyle name="Millares [0] 5 4 4 2 6" xfId="48760" xr:uid="{13026736-31D4-4358-810D-26DA61EC3620}"/>
    <cellStyle name="Millares [0] 5 4 4 3" xfId="7139" xr:uid="{33EDA00B-D5B2-45B8-8ADB-6831E00A7EE9}"/>
    <cellStyle name="Millares [0] 5 4 4 3 2" xfId="12310" xr:uid="{0E882B3D-8ECD-4BD9-AC3A-A1EBC0A50943}"/>
    <cellStyle name="Millares [0] 5 4 4 3 3" xfId="15151" xr:uid="{664281CE-F147-453A-9084-6025DCE816C6}"/>
    <cellStyle name="Millares [0] 5 4 4 3 4" xfId="27374" xr:uid="{D84A0781-F60D-46F5-9D99-C52A8B2FEEFD}"/>
    <cellStyle name="Millares [0] 5 4 4 3 5" xfId="45301" xr:uid="{4700ACB8-C812-47AC-BA6F-8BE599F3E6C7}"/>
    <cellStyle name="Millares [0] 5 4 4 3 6" xfId="49967" xr:uid="{CA168E27-AC92-40C4-899A-F70127D6778E}"/>
    <cellStyle name="Millares [0] 5 4 4 4" xfId="10141" xr:uid="{D21C46B2-060A-4178-89FA-27B174CEF5D1}"/>
    <cellStyle name="Millares [0] 5 4 4 4 2" xfId="33255" xr:uid="{9424A83A-5B57-4281-A184-E550C0C40F18}"/>
    <cellStyle name="Millares [0] 5 4 4 5" xfId="12981" xr:uid="{48AF905B-DA47-4CFF-A7AA-3EDC9FC5B3EC}"/>
    <cellStyle name="Millares [0] 5 4 4 5 2" xfId="39119" xr:uid="{027E7BC4-1359-4478-9EF8-5DF9E0FD836C}"/>
    <cellStyle name="Millares [0] 5 4 4 6" xfId="15598" xr:uid="{94DA9E04-7E75-406B-A8BA-78F2133C82CC}"/>
    <cellStyle name="Millares [0] 5 4 4 7" xfId="16324" xr:uid="{BC1666C3-3503-4CCC-817C-3541EE7A8330}"/>
    <cellStyle name="Millares [0] 5 4 4 8" xfId="16867" xr:uid="{3B90E73A-5884-4020-822D-682907201CA3}"/>
    <cellStyle name="Millares [0] 5 4 4 9" xfId="17411" xr:uid="{793B539F-8C02-4170-AEE1-DC51A86CC31D}"/>
    <cellStyle name="Millares [0] 5 4 5" xfId="1996" xr:uid="{AFD00EFD-B4D6-40B6-8F59-6C0B664CCA4A}"/>
    <cellStyle name="Millares [0] 5 4 5 2" xfId="10267" xr:uid="{1A635BB9-10D7-44E3-8F0D-C7B2EC1DA7A0}"/>
    <cellStyle name="Millares [0] 5 4 5 2 2" xfId="41700" xr:uid="{530EED35-5033-4941-8094-434C915B73D7}"/>
    <cellStyle name="Millares [0] 5 4 5 2 3" xfId="45427" xr:uid="{E3C59586-D631-45B8-AAB9-6AC6D952BDA4}"/>
    <cellStyle name="Millares [0] 5 4 5 3" xfId="13107" xr:uid="{A8F5F3BC-E7B1-4535-87E8-CF7EEC8263CA}"/>
    <cellStyle name="Millares [0] 5 4 5 4" xfId="18791" xr:uid="{0F1B546B-1BD8-47DC-97FE-88C715744B23}"/>
    <cellStyle name="Millares [0] 5 4 5 5" xfId="43031" xr:uid="{DFC73D5B-FBFD-47E4-83D5-CCF1E7BD0D3F}"/>
    <cellStyle name="Millares [0] 5 4 5 6" xfId="47924" xr:uid="{458B813C-02EE-4E33-AFFE-BBCCC8BB7A95}"/>
    <cellStyle name="Millares [0] 5 4 6" xfId="2414" xr:uid="{3140041B-E09C-4DD0-8F36-8F8AA2957555}"/>
    <cellStyle name="Millares [0] 5 4 6 2" xfId="10685" xr:uid="{E76243A0-271C-4602-BEE7-24CB9E244507}"/>
    <cellStyle name="Millares [0] 5 4 6 2 2" xfId="45845" xr:uid="{378BEDD3-C05E-46EB-A78A-78B4F447B12F}"/>
    <cellStyle name="Millares [0] 5 4 6 3" xfId="13525" xr:uid="{E7815718-3FF5-426C-9F7E-A1088AB9ED40}"/>
    <cellStyle name="Millares [0] 5 4 6 4" xfId="24524" xr:uid="{65CB875F-B3BF-4E4B-9D95-D9BF8B15DF70}"/>
    <cellStyle name="Millares [0] 5 4 6 5" xfId="43449" xr:uid="{B86C3EE6-AE69-4646-AF5A-BE0A10CE7C85}"/>
    <cellStyle name="Millares [0] 5 4 6 6" xfId="48342" xr:uid="{975F241D-4661-46C9-8B5C-F61EA32F4FF4}"/>
    <cellStyle name="Millares [0] 5 4 7" xfId="2958" xr:uid="{35661B6B-4AC9-48CF-BCF3-B77322DF8C8E}"/>
    <cellStyle name="Millares [0] 5 4 7 2" xfId="11229" xr:uid="{4857D808-56DB-4211-B096-8F8509D1963D}"/>
    <cellStyle name="Millares [0] 5 4 7 2 2" xfId="46389" xr:uid="{DE987FFE-28EF-4FB2-8055-D8EC9D54F0F2}"/>
    <cellStyle name="Millares [0] 5 4 7 3" xfId="14069" xr:uid="{3841CEEE-250A-4C9D-BBB3-E2BFB3C61AE1}"/>
    <cellStyle name="Millares [0] 5 4 7 4" xfId="30403" xr:uid="{DA9D3062-98B4-4016-9F05-20FA52BE22C7}"/>
    <cellStyle name="Millares [0] 5 4 7 5" xfId="43993" xr:uid="{3D412C54-1AA8-45FE-9F14-6BCF627389FF}"/>
    <cellStyle name="Millares [0] 5 4 7 6" xfId="48886" xr:uid="{0BAB8830-9CFE-4DA6-A67C-A6F8B271B6CA}"/>
    <cellStyle name="Millares [0] 5 4 8" xfId="3460" xr:uid="{19CD8538-6ACB-424E-9A3C-5CFFB97099C2}"/>
    <cellStyle name="Millares [0] 5 4 8 2" xfId="11701" xr:uid="{1F0CCD58-0794-4619-B9F4-7E954585D080}"/>
    <cellStyle name="Millares [0] 5 4 8 3" xfId="14541" xr:uid="{8B0A226C-81E7-44AD-BBBF-CCB4D61CE159}"/>
    <cellStyle name="Millares [0] 5 4 8 4" xfId="36284" xr:uid="{3588770B-AFD9-4B4C-BFE5-B2970782D7D9}"/>
    <cellStyle name="Millares [0] 5 4 8 5" xfId="44465" xr:uid="{3852E340-ACB1-434C-9EA2-1C8495345BC0}"/>
    <cellStyle name="Millares [0] 5 4 8 6" xfId="49358" xr:uid="{0A6109B0-66E9-484C-8EBB-77D15BF2D21B}"/>
    <cellStyle name="Millares [0] 5 4 9" xfId="4278" xr:uid="{367AD26A-F926-4AD0-8A8F-265C2967F458}"/>
    <cellStyle name="Millares [0] 5 4 9 2" xfId="12123" xr:uid="{6DCC9003-1FED-41AE-A147-9F4B4CEE1B2B}"/>
    <cellStyle name="Millares [0] 5 4 9 3" xfId="14964" xr:uid="{0073E3AE-EB0C-4A61-9FD6-2C5E76656F29}"/>
    <cellStyle name="Millares [0] 5 4 9 4" xfId="44883" xr:uid="{6AE50BB5-9CE4-4A9A-BA95-7B5E37BE4D1C}"/>
    <cellStyle name="Millares [0] 5 4 9 5" xfId="49780" xr:uid="{7F0443D3-64A6-4511-BFD8-18C522A4F146}"/>
    <cellStyle name="Millares [0] 5 5" xfId="241" xr:uid="{00000000-0005-0000-0000-000070010000}"/>
    <cellStyle name="Millares [0] 5 5 10" xfId="15982" xr:uid="{4B07F3E2-1AF6-4369-93BD-71E639B42929}"/>
    <cellStyle name="Millares [0] 5 5 11" xfId="16525" xr:uid="{77A4933F-C57D-424B-B770-3CAEF56B9E69}"/>
    <cellStyle name="Millares [0] 5 5 12" xfId="17069" xr:uid="{75B03BD0-605B-40EB-BF4C-1CDC4134F70B}"/>
    <cellStyle name="Millares [0] 5 5 13" xfId="17592" xr:uid="{9E9DFCC7-F6A6-4437-B9D6-927AC5C754E7}"/>
    <cellStyle name="Millares [0] 5 5 14" xfId="42563" xr:uid="{E7DEC845-E6DA-404F-9FC7-27D1FD5445F6}"/>
    <cellStyle name="Millares [0] 5 5 15" xfId="47456" xr:uid="{6FAB9BAB-3BA0-4421-97AA-4D6DF6DFAD29}"/>
    <cellStyle name="Millares [0] 5 5 2" xfId="468" xr:uid="{00000000-0005-0000-0000-000071010000}"/>
    <cellStyle name="Millares [0] 5 5 2 10" xfId="16737" xr:uid="{65C3E728-E475-4023-8139-21816D3A0FCB}"/>
    <cellStyle name="Millares [0] 5 5 2 11" xfId="17281" xr:uid="{6D56EB15-2D82-4DE2-A543-26005E0D4A35}"/>
    <cellStyle name="Millares [0] 5 5 2 12" xfId="22098" xr:uid="{C6C7D257-594E-4DFA-A6A3-EBC46B545685}"/>
    <cellStyle name="Millares [0] 5 5 2 13" xfId="42775" xr:uid="{49B7F1E3-4938-4322-967F-AD8BE4440DBD}"/>
    <cellStyle name="Millares [0] 5 5 2 14" xfId="47668" xr:uid="{3F572535-DB4E-43B6-9028-BF81C3865336}"/>
    <cellStyle name="Millares [0] 5 5 2 2" xfId="2284" xr:uid="{B1AA725D-A349-4A91-AB53-08B717B08BAD}"/>
    <cellStyle name="Millares [0] 5 5 2 2 2" xfId="8141" xr:uid="{F107F820-7C77-4C53-A423-1C9B4DD1B968}"/>
    <cellStyle name="Millares [0] 5 5 2 2 2 2" xfId="45715" xr:uid="{9592997A-FD58-4A94-A52D-A6A14F8F21A0}"/>
    <cellStyle name="Millares [0] 5 5 2 2 3" xfId="10555" xr:uid="{E1C490BA-954E-4D1A-9EDD-668F5DC4BFE6}"/>
    <cellStyle name="Millares [0] 5 5 2 2 3 2" xfId="28374" xr:uid="{C83EDB9F-833B-4479-B6F6-26728A3F668A}"/>
    <cellStyle name="Millares [0] 5 5 2 2 4" xfId="13395" xr:uid="{33EC9F46-8CD8-4177-A62A-E52FEB92D8EE}"/>
    <cellStyle name="Millares [0] 5 5 2 2 4 2" xfId="34256" xr:uid="{1625DA93-98FD-43AC-A7EB-8387720A3046}"/>
    <cellStyle name="Millares [0] 5 5 2 2 5" xfId="40120" xr:uid="{EBC35030-65A6-431A-90B5-818FBE6C1636}"/>
    <cellStyle name="Millares [0] 5 5 2 2 6" xfId="43319" xr:uid="{952E6975-68B5-46BB-BF21-5F8CC83288A6}"/>
    <cellStyle name="Millares [0] 5 5 2 2 7" xfId="48212" xr:uid="{92F19FBF-0ABD-4433-B304-2AD46C3285C0}"/>
    <cellStyle name="Millares [0] 5 5 2 3" xfId="2702" xr:uid="{8DC48C4E-1CF1-447E-B763-D6F418BD7E64}"/>
    <cellStyle name="Millares [0] 5 5 2 3 2" xfId="10973" xr:uid="{3A34649B-55BA-4F39-B54E-02D167BDEB5C}"/>
    <cellStyle name="Millares [0] 5 5 2 3 2 2" xfId="46133" xr:uid="{A3A87B3F-AC27-4CE9-9646-5A543036950B}"/>
    <cellStyle name="Millares [0] 5 5 2 3 3" xfId="13813" xr:uid="{B6922695-4099-4976-BDE4-EF47BD6C297D}"/>
    <cellStyle name="Millares [0] 5 5 2 3 4" xfId="19743" xr:uid="{DCD15A3A-B127-40BA-B5CC-52E2AB5DFE9B}"/>
    <cellStyle name="Millares [0] 5 5 2 3 5" xfId="43737" xr:uid="{2314D5AF-7092-4075-83DF-F7B2F003B61B}"/>
    <cellStyle name="Millares [0] 5 5 2 3 6" xfId="48630" xr:uid="{8B276B06-FE1E-4B19-AE5A-2871E4A5183A}"/>
    <cellStyle name="Millares [0] 5 5 2 4" xfId="3246" xr:uid="{0BEB45C2-5A95-44EB-B9DF-116064885D45}"/>
    <cellStyle name="Millares [0] 5 5 2 4 2" xfId="11517" xr:uid="{283E0665-8E2E-442F-AA24-0329CC909F9F}"/>
    <cellStyle name="Millares [0] 5 5 2 4 2 2" xfId="46677" xr:uid="{F23B091F-6CF7-42BC-8B1B-432C1DB921F0}"/>
    <cellStyle name="Millares [0] 5 5 2 4 3" xfId="14357" xr:uid="{A5FD281B-7933-43CA-A41A-3961827CA529}"/>
    <cellStyle name="Millares [0] 5 5 2 4 4" xfId="25525" xr:uid="{EB6FF927-6DEE-4054-8675-F590A665A042}"/>
    <cellStyle name="Millares [0] 5 5 2 4 5" xfId="44281" xr:uid="{ABE0C4F5-637D-4A8F-8702-7AEF67B8F7AF}"/>
    <cellStyle name="Millares [0] 5 5 2 4 6" xfId="49174" xr:uid="{EAEDBC5B-64AE-44D5-BD5C-3297BE3C9C6A}"/>
    <cellStyle name="Millares [0] 5 5 2 5" xfId="3748" xr:uid="{227F8067-1530-479A-B0EB-6DBF05C61676}"/>
    <cellStyle name="Millares [0] 5 5 2 5 2" xfId="11989" xr:uid="{441A8F9D-3324-4EFF-869E-E9CCC050EDCA}"/>
    <cellStyle name="Millares [0] 5 5 2 5 3" xfId="14829" xr:uid="{C1E0D41E-6BEC-4A9C-AD5D-969B43689764}"/>
    <cellStyle name="Millares [0] 5 5 2 5 4" xfId="31399" xr:uid="{EBA227B7-B2C7-4273-9060-2F5FF5386446}"/>
    <cellStyle name="Millares [0] 5 5 2 5 5" xfId="44753" xr:uid="{F42D3624-6975-4EAF-A3B7-4321F95D2730}"/>
    <cellStyle name="Millares [0] 5 5 2 5 6" xfId="49646" xr:uid="{56ADE569-5603-45C1-A2FC-DA8DD83562B3}"/>
    <cellStyle name="Millares [0] 5 5 2 6" xfId="5274" xr:uid="{3103FA8A-3023-4EB1-95ED-DBD391AC3BF1}"/>
    <cellStyle name="Millares [0] 5 5 2 6 2" xfId="45171" xr:uid="{483F20C8-329F-4308-835D-38EF8985206E}"/>
    <cellStyle name="Millares [0] 5 5 2 7" xfId="10011" xr:uid="{AA09F96D-E6F1-4478-AF13-0B55B2A52189}"/>
    <cellStyle name="Millares [0] 5 5 2 8" xfId="12851" xr:uid="{FE3668A9-07D0-4743-AC6A-A3A63995C517}"/>
    <cellStyle name="Millares [0] 5 5 2 9" xfId="16194" xr:uid="{9D3FA257-D640-45B2-B4D0-77DE313B2CFB}"/>
    <cellStyle name="Millares [0] 5 5 3" xfId="2072" xr:uid="{64593A87-750C-4B0A-988B-15331B4CBF3B}"/>
    <cellStyle name="Millares [0] 5 5 3 2" xfId="7169" xr:uid="{C206403F-99AF-43AD-B82F-3A48ACCAE68B}"/>
    <cellStyle name="Millares [0] 5 5 3 2 2" xfId="45503" xr:uid="{7B4DC9EC-588E-4C96-ABA0-8F52536C2346}"/>
    <cellStyle name="Millares [0] 5 5 3 3" xfId="10343" xr:uid="{64D2C098-4A6E-490B-B497-41732DF221D1}"/>
    <cellStyle name="Millares [0] 5 5 3 3 2" xfId="27403" xr:uid="{D66A8B97-2DA3-4A33-92B5-34717EFD9770}"/>
    <cellStyle name="Millares [0] 5 5 3 4" xfId="13183" xr:uid="{CA998BB2-9216-452D-A942-8A8AE2478AF6}"/>
    <cellStyle name="Millares [0] 5 5 3 4 2" xfId="33285" xr:uid="{33CCB067-D2D1-443D-A9F8-8B26204806F4}"/>
    <cellStyle name="Millares [0] 5 5 3 5" xfId="39149" xr:uid="{FC64D6EC-C67F-4F0C-8D79-33C58FAD4187}"/>
    <cellStyle name="Millares [0] 5 5 3 6" xfId="43107" xr:uid="{71D7CDE2-6D35-478B-A6CF-577C7C066D90}"/>
    <cellStyle name="Millares [0] 5 5 3 7" xfId="48000" xr:uid="{CCB76AF4-58B7-48CA-8285-750EA4F64895}"/>
    <cellStyle name="Millares [0] 5 5 4" xfId="2490" xr:uid="{A57805D2-EC4D-47A9-BEE2-BF7F3098B910}"/>
    <cellStyle name="Millares [0] 5 5 4 2" xfId="10761" xr:uid="{F7B8194A-D6AD-478C-BB10-2C5DCDA2D068}"/>
    <cellStyle name="Millares [0] 5 5 4 2 2" xfId="45921" xr:uid="{56124989-A1B6-4A86-86A2-B070416E01C2}"/>
    <cellStyle name="Millares [0] 5 5 4 3" xfId="13601" xr:uid="{40B0CF0F-078D-4576-94CA-233816043BD3}"/>
    <cellStyle name="Millares [0] 5 5 4 4" xfId="18814" xr:uid="{24CC6B5F-BA1D-47ED-8C04-2468CF804CFD}"/>
    <cellStyle name="Millares [0] 5 5 4 5" xfId="43525" xr:uid="{5FBDE3ED-41C1-4ED8-8720-A36DBF7FAB1E}"/>
    <cellStyle name="Millares [0] 5 5 4 6" xfId="48418" xr:uid="{D58A4CB2-0C2D-42D9-BAAB-3D0DB09A647C}"/>
    <cellStyle name="Millares [0] 5 5 5" xfId="3034" xr:uid="{ADE1EA71-C889-44BB-B250-672713EABD81}"/>
    <cellStyle name="Millares [0] 5 5 5 2" xfId="11305" xr:uid="{3FCE4D15-48CB-4FBF-9D68-1C8CCC722EF2}"/>
    <cellStyle name="Millares [0] 5 5 5 2 2" xfId="46465" xr:uid="{D6B3F507-D2A4-4F72-BEE1-4C26D2E2B4F0}"/>
    <cellStyle name="Millares [0] 5 5 5 3" xfId="14145" xr:uid="{FE4A7BA9-1F53-48EF-9695-AC49BC4A433D}"/>
    <cellStyle name="Millares [0] 5 5 5 4" xfId="24554" xr:uid="{ABB33710-51B7-4586-B006-EEC4D5190D10}"/>
    <cellStyle name="Millares [0] 5 5 5 5" xfId="44069" xr:uid="{94F31229-E560-4145-AC70-E4C39086A096}"/>
    <cellStyle name="Millares [0] 5 5 5 6" xfId="48962" xr:uid="{AD07579B-9968-4F88-B74E-B1D823EAB59D}"/>
    <cellStyle name="Millares [0] 5 5 6" xfId="3536" xr:uid="{6E89A547-0566-407B-ACF6-E991239CCBA1}"/>
    <cellStyle name="Millares [0] 5 5 6 2" xfId="11777" xr:uid="{1D45AB5F-802E-45F8-BE17-3BA0BCC6D629}"/>
    <cellStyle name="Millares [0] 5 5 6 3" xfId="14617" xr:uid="{40EB5064-4F6F-446C-B62C-625A40F3415A}"/>
    <cellStyle name="Millares [0] 5 5 6 4" xfId="30433" xr:uid="{1050EC69-EA38-46B1-A19A-61ABBA13BC3A}"/>
    <cellStyle name="Millares [0] 5 5 6 5" xfId="44541" xr:uid="{2859734F-D5BB-4C12-BBDE-A18F46B144D8}"/>
    <cellStyle name="Millares [0] 5 5 6 6" xfId="49434" xr:uid="{981586A8-CD85-4967-9315-3F68795176D2}"/>
    <cellStyle name="Millares [0] 5 5 7" xfId="4308" xr:uid="{2509A28C-886B-4CAE-B4BC-CE4BF90A51B7}"/>
    <cellStyle name="Millares [0] 5 5 7 2" xfId="44959" xr:uid="{BAEEF9C9-15E7-410F-AA6D-26120A4137B5}"/>
    <cellStyle name="Millares [0] 5 5 8" xfId="9799" xr:uid="{7E206C90-B812-47B0-867A-3788CB1A387A}"/>
    <cellStyle name="Millares [0] 5 5 9" xfId="12639" xr:uid="{89EC13A1-ED3B-444F-AFC5-8B77C659B308}"/>
    <cellStyle name="Millares [0] 5 6" xfId="367" xr:uid="{00000000-0005-0000-0000-000072010000}"/>
    <cellStyle name="Millares [0] 5 6 10" xfId="16637" xr:uid="{08D37432-2C1A-45A3-87C7-667F59FD028D}"/>
    <cellStyle name="Millares [0] 5 6 11" xfId="17181" xr:uid="{E353FDAC-E9C0-46E5-9805-6FC1D0A47C2D}"/>
    <cellStyle name="Millares [0] 5 6 12" xfId="18093" xr:uid="{04F5CEB8-B8B1-4E2B-A10B-4886D3FAA0CE}"/>
    <cellStyle name="Millares [0] 5 6 13" xfId="42675" xr:uid="{C968EC76-BAD6-4EE3-A1B2-AC90F2AA7CA8}"/>
    <cellStyle name="Millares [0] 5 6 14" xfId="47568" xr:uid="{852B6AE0-83F9-4A7C-B764-2199C01DBF74}"/>
    <cellStyle name="Millares [0] 5 6 2" xfId="2184" xr:uid="{3018A586-0BD3-4D97-803B-ED4E0C2A1E4B}"/>
    <cellStyle name="Millares [0] 5 6 2 2" xfId="7655" xr:uid="{61F66456-C99D-4A50-AD9C-B0A6A933BD25}"/>
    <cellStyle name="Millares [0] 5 6 2 2 2" xfId="45615" xr:uid="{6CABC3E9-4393-40A0-82B5-9C3E46CA71CF}"/>
    <cellStyle name="Millares [0] 5 6 2 3" xfId="10455" xr:uid="{98DFC7E0-8E58-4F86-8E47-7CAFCA647554}"/>
    <cellStyle name="Millares [0] 5 6 2 3 2" xfId="27889" xr:uid="{4E27ABFE-296A-4A48-9913-4E83E5EA7AD2}"/>
    <cellStyle name="Millares [0] 5 6 2 4" xfId="13295" xr:uid="{2B3F7286-614A-419E-9E31-90D5B5A66F01}"/>
    <cellStyle name="Millares [0] 5 6 2 4 2" xfId="33771" xr:uid="{E0ECB650-460F-43F9-B89F-A81E0E48FE4A}"/>
    <cellStyle name="Millares [0] 5 6 2 5" xfId="39635" xr:uid="{995A081B-FA1B-43D0-866D-84A174C406EE}"/>
    <cellStyle name="Millares [0] 5 6 2 6" xfId="43219" xr:uid="{9B3CD5B3-C08E-4736-A7AD-F64B81D5ECDA}"/>
    <cellStyle name="Millares [0] 5 6 2 7" xfId="48112" xr:uid="{F08F4AED-E439-486F-A5D7-D2F78BA61E78}"/>
    <cellStyle name="Millares [0] 5 6 3" xfId="2602" xr:uid="{3C030C48-42C8-4DC7-896E-6E5BE4D3D4AB}"/>
    <cellStyle name="Millares [0] 5 6 3 2" xfId="10873" xr:uid="{4A845373-656C-4C5A-8F25-74CF1ECA310F}"/>
    <cellStyle name="Millares [0] 5 6 3 2 2" xfId="46033" xr:uid="{2C902255-0D4D-4E6E-956E-6A2A484B1842}"/>
    <cellStyle name="Millares [0] 5 6 3 3" xfId="13713" xr:uid="{F5AF4B63-C9F3-4E77-942A-3FD7CDE830CC}"/>
    <cellStyle name="Millares [0] 5 6 3 4" xfId="19273" xr:uid="{159833DE-31F3-4677-9EB3-5DA622CC7570}"/>
    <cellStyle name="Millares [0] 5 6 3 5" xfId="43637" xr:uid="{62F8AA8D-EB75-4FF3-A327-AA4D285994C1}"/>
    <cellStyle name="Millares [0] 5 6 3 6" xfId="48530" xr:uid="{10BAD843-338E-45C3-B81A-2638513EF5D0}"/>
    <cellStyle name="Millares [0] 5 6 4" xfId="3146" xr:uid="{6B1BA3D2-39AC-4CEB-8E0F-928F0358492B}"/>
    <cellStyle name="Millares [0] 5 6 4 2" xfId="11417" xr:uid="{60490296-0B8F-4D7E-A4B9-2B7383081D68}"/>
    <cellStyle name="Millares [0] 5 6 4 2 2" xfId="46577" xr:uid="{7AD60B54-9277-4422-84CF-A563BC69EF57}"/>
    <cellStyle name="Millares [0] 5 6 4 3" xfId="14257" xr:uid="{C3E3CB02-1B51-4D18-BED3-F92F481C89F9}"/>
    <cellStyle name="Millares [0] 5 6 4 4" xfId="25040" xr:uid="{6E5A60EE-858B-4A9C-9FF8-B3B421DCACB6}"/>
    <cellStyle name="Millares [0] 5 6 4 5" xfId="44181" xr:uid="{1D230DF1-4F8B-4F00-A0B4-42EBEF39F327}"/>
    <cellStyle name="Millares [0] 5 6 4 6" xfId="49074" xr:uid="{A6EFF941-CB81-402B-BA92-2F64710660B3}"/>
    <cellStyle name="Millares [0] 5 6 5" xfId="3648" xr:uid="{C14E8525-D345-4F8D-9A82-C822BDEBD248}"/>
    <cellStyle name="Millares [0] 5 6 5 2" xfId="11889" xr:uid="{0BF781FD-063A-4931-A092-761C74D49833}"/>
    <cellStyle name="Millares [0] 5 6 5 2 2" xfId="47295" xr:uid="{7C5B95A4-A33C-4ABA-A88D-36988F2ECD7A}"/>
    <cellStyle name="Millares [0] 5 6 5 3" xfId="14729" xr:uid="{05D29756-585A-41FF-9993-78853B7CDEAA}"/>
    <cellStyle name="Millares [0] 5 6 5 3 2" xfId="47207" xr:uid="{B6EE2CC1-462C-4199-8A71-319E3EE62AF5}"/>
    <cellStyle name="Millares [0] 5 6 5 4" xfId="30914" xr:uid="{7139DF8A-416E-451F-B0AA-EE8970BF1217}"/>
    <cellStyle name="Millares [0] 5 6 5 5" xfId="44653" xr:uid="{5316153E-17C0-4507-B579-01A0B4502A16}"/>
    <cellStyle name="Millares [0] 5 6 5 6" xfId="46851" xr:uid="{361335D7-BCB9-4B3B-BD4E-D6D20DAE8C86}"/>
    <cellStyle name="Millares [0] 5 6 5 7" xfId="49546" xr:uid="{D99F7018-6CAE-4B9E-9FAE-A48E9E55671C}"/>
    <cellStyle name="Millares [0] 5 6 6" xfId="4792" xr:uid="{4E7F2637-1DCF-4D44-841F-05BDC682461B}"/>
    <cellStyle name="Millares [0] 5 6 6 2" xfId="45071" xr:uid="{A13C96A9-7F91-4FFF-8356-1EDA35C4D6B7}"/>
    <cellStyle name="Millares [0] 5 6 7" xfId="9911" xr:uid="{6F116BEE-CB47-4EB7-981D-D91F8FE44495}"/>
    <cellStyle name="Millares [0] 5 6 8" xfId="12751" xr:uid="{D1E43181-918B-46AA-BFF0-F7412994ED00}"/>
    <cellStyle name="Millares [0] 5 6 9" xfId="16094" xr:uid="{0A6C564C-6A43-46E8-B179-B149CECD4754}"/>
    <cellStyle name="Millares [0] 5 7" xfId="570" xr:uid="{00000000-0005-0000-0000-000073010000}"/>
    <cellStyle name="Millares [0] 5 7 10" xfId="42877" xr:uid="{36F2257B-249A-42C1-8C3D-C715666AE0C8}"/>
    <cellStyle name="Millares [0] 5 7 11" xfId="47770" xr:uid="{DE74B7AA-E2BA-4B97-BE11-A723597DBC8F}"/>
    <cellStyle name="Millares [0] 5 7 2" xfId="2804" xr:uid="{53A9A40B-2F0B-43A7-9F3B-972C0EFA63EB}"/>
    <cellStyle name="Millares [0] 5 7 2 2" xfId="8667" xr:uid="{FEEB2EC2-8D03-4826-9BED-1CF6D54688BE}"/>
    <cellStyle name="Millares [0] 5 7 2 2 2" xfId="46235" xr:uid="{AB916B34-6857-4981-BE9C-EB7A250D95E6}"/>
    <cellStyle name="Millares [0] 5 7 2 3" xfId="11075" xr:uid="{65740B23-F84B-495C-ABF4-16B72388E3A6}"/>
    <cellStyle name="Millares [0] 5 7 2 3 2" xfId="28900" xr:uid="{0EED98F7-3A39-4310-984B-120B2CFA749A}"/>
    <cellStyle name="Millares [0] 5 7 2 4" xfId="13915" xr:uid="{EAAF6345-DA9A-456D-A3D9-B78DD684CC25}"/>
    <cellStyle name="Millares [0] 5 7 2 4 2" xfId="34782" xr:uid="{814D8764-3A1A-4626-B847-DD682A3934E8}"/>
    <cellStyle name="Millares [0] 5 7 2 5" xfId="40646" xr:uid="{E4A086F6-3D4D-4336-B339-2044E054B1CC}"/>
    <cellStyle name="Millares [0] 5 7 2 6" xfId="43839" xr:uid="{1E83F435-A0C0-4811-8E09-73DAEA131CB7}"/>
    <cellStyle name="Millares [0] 5 7 2 7" xfId="48732" xr:uid="{DECD4574-3917-4222-B67A-536AB586AD35}"/>
    <cellStyle name="Millares [0] 5 7 3" xfId="5798" xr:uid="{ABB8AA0B-6CFF-4226-A66F-48DDC63F052D}"/>
    <cellStyle name="Millares [0] 5 7 3 2" xfId="45273" xr:uid="{FEC0DC86-E2AD-4A35-BF06-28147D59F94E}"/>
    <cellStyle name="Millares [0] 5 7 4" xfId="10113" xr:uid="{80D3BEF2-42C5-4FA3-8B0E-AF6F455FA898}"/>
    <cellStyle name="Millares [0] 5 7 4 2" xfId="26050" xr:uid="{2C983658-BF59-4194-A406-4158A8B4EA8D}"/>
    <cellStyle name="Millares [0] 5 7 5" xfId="12953" xr:uid="{656DFB51-5879-49AF-BE28-1B784B4A3534}"/>
    <cellStyle name="Millares [0] 5 7 5 2" xfId="31925" xr:uid="{8B2E76FF-920F-43FA-BA2B-B67A4612FE75}"/>
    <cellStyle name="Millares [0] 5 7 6" xfId="16296" xr:uid="{EAABE5D1-495B-4969-9808-5B2838FBFF73}"/>
    <cellStyle name="Millares [0] 5 7 6 2" xfId="37791" xr:uid="{EA9028AC-9C7F-44E8-884C-7792720C3B14}"/>
    <cellStyle name="Millares [0] 5 7 7" xfId="16839" xr:uid="{E4D6691F-C6E1-4170-854E-05AC2284E8B3}"/>
    <cellStyle name="Millares [0] 5 7 8" xfId="17383" xr:uid="{6B71A51C-F2BD-419A-A3FC-2A92B3CB4525}"/>
    <cellStyle name="Millares [0] 5 7 9" xfId="17862" xr:uid="{E3505D18-5405-47E0-A195-8541D00A4545}"/>
    <cellStyle name="Millares [0] 5 8" xfId="1968" xr:uid="{3DE3F1F1-79E7-4B85-9CD5-D887E288F0A8}"/>
    <cellStyle name="Millares [0] 5 8 2" xfId="9190" xr:uid="{3E212401-C14B-420C-8ABD-7E6FFE2CB50C}"/>
    <cellStyle name="Millares [0] 5 8 2 2" xfId="12445" xr:uid="{1C9B1B99-014A-43E9-B3A8-CD0D1AA4F863}"/>
    <cellStyle name="Millares [0] 5 8 2 2 2" xfId="42022" xr:uid="{8BF2F58F-6DF3-48A9-8359-7B23612F3969}"/>
    <cellStyle name="Millares [0] 5 8 2 2 3" xfId="23554" xr:uid="{6879E427-001F-4110-B7A3-760B50940FF4}"/>
    <cellStyle name="Millares [0] 5 8 2 3" xfId="15286" xr:uid="{710EC37D-08FF-4ED6-951E-5C7A65E3C318}"/>
    <cellStyle name="Millares [0] 5 8 2 3 2" xfId="29421" xr:uid="{A163077D-F0D5-4644-B52F-B7B1B2B4B245}"/>
    <cellStyle name="Millares [0] 5 8 2 4" xfId="15735" xr:uid="{40DAF926-6EAE-4C22-9976-728A41AD1AEE}"/>
    <cellStyle name="Millares [0] 5 8 2 4 2" xfId="35303" xr:uid="{E15D7A95-CA94-4E7E-B41F-5420BB6D034E}"/>
    <cellStyle name="Millares [0] 5 8 2 5" xfId="41162" xr:uid="{8F7F8063-AD41-4C4D-A0D8-EDFCBBB8DD35}"/>
    <cellStyle name="Millares [0] 5 8 2 6" xfId="18219" xr:uid="{1D601A16-9D20-45B4-8B05-957E2AC4652E}"/>
    <cellStyle name="Millares [0] 5 8 2 7" xfId="45399" xr:uid="{806C8EDC-09C1-4198-8F23-F973385647C7}"/>
    <cellStyle name="Millares [0] 5 8 2 8" xfId="50102" xr:uid="{9A0FF30A-7C52-42C4-8F7A-8F4485611D9E}"/>
    <cellStyle name="Millares [0] 5 8 3" xfId="6325" xr:uid="{0056ABAC-6549-4B32-A855-88092C653E9C}"/>
    <cellStyle name="Millares [0] 5 8 3 2" xfId="12262" xr:uid="{ED2E1527-4CF2-4E2A-AE5F-E9F905FD13D2}"/>
    <cellStyle name="Millares [0] 5 8 3 2 2" xfId="41839" xr:uid="{38FB7653-C5A7-4051-8348-F08D5C7D5894}"/>
    <cellStyle name="Millares [0] 5 8 3 3" xfId="15103" xr:uid="{DB502AF8-345C-445D-9E61-CD6ACBA688B3}"/>
    <cellStyle name="Millares [0] 5 8 3 4" xfId="20766" xr:uid="{B18DA414-AE2B-41CA-84E7-DCBF7B4DD261}"/>
    <cellStyle name="Millares [0] 5 8 3 5" xfId="49919" xr:uid="{B960C423-EB91-4E63-96A6-0180D6B170A0}"/>
    <cellStyle name="Millares [0] 5 8 4" xfId="10239" xr:uid="{1E78DA42-D0D9-45D3-A743-B110085E97A0}"/>
    <cellStyle name="Millares [0] 5 8 4 2" xfId="26575" xr:uid="{18EA381F-95C1-4479-8879-467E3261A06F}"/>
    <cellStyle name="Millares [0] 5 8 5" xfId="13079" xr:uid="{53AD633C-ADFD-4098-9ABB-B3048C9C2868}"/>
    <cellStyle name="Millares [0] 5 8 5 2" xfId="32450" xr:uid="{30E6528C-80EF-4FDE-B441-7E041A0AA4E1}"/>
    <cellStyle name="Millares [0] 5 8 6" xfId="15550" xr:uid="{45696909-1E8B-411F-A687-D8C3475096B4}"/>
    <cellStyle name="Millares [0] 5 8 6 2" xfId="38315" xr:uid="{424A8E76-BB73-48EE-A5AB-4428BDB4335F}"/>
    <cellStyle name="Millares [0] 5 8 7" xfId="17839" xr:uid="{BD3089B1-DF12-44D5-81A7-B318BEC9CD5D}"/>
    <cellStyle name="Millares [0] 5 8 8" xfId="43003" xr:uid="{E6744530-91A9-4D3F-AE37-94171E0A3AFD}"/>
    <cellStyle name="Millares [0] 5 8 9" xfId="47896" xr:uid="{49A75A97-2D36-460D-869B-19C908741F58}"/>
    <cellStyle name="Millares [0] 5 9" xfId="2386" xr:uid="{5640CBC6-C1E2-4859-8C9D-3DB00706D298}"/>
    <cellStyle name="Millares [0] 5 9 2" xfId="6684" xr:uid="{6852A826-7E48-4281-810C-763BCE7913E6}"/>
    <cellStyle name="Millares [0] 5 9 2 2" xfId="45817" xr:uid="{9730258B-627F-468D-8030-ABA56F6FC53E}"/>
    <cellStyle name="Millares [0] 5 9 3" xfId="10657" xr:uid="{643C1B2A-E99B-4F7B-9F89-20D59661B7A3}"/>
    <cellStyle name="Millares [0] 5 9 3 2" xfId="26925" xr:uid="{8AF31DBF-6D25-40E0-AF66-6FFE72450C79}"/>
    <cellStyle name="Millares [0] 5 9 4" xfId="13497" xr:uid="{17C37620-D152-4418-860C-6278F3141068}"/>
    <cellStyle name="Millares [0] 5 9 4 2" xfId="32800" xr:uid="{3348CF59-1A2B-4448-B68F-B56F1D98ACDD}"/>
    <cellStyle name="Millares [0] 5 9 5" xfId="38664" xr:uid="{9A75A21B-B026-440F-A4F8-8092ABAB31B6}"/>
    <cellStyle name="Millares [0] 5 9 6" xfId="43421" xr:uid="{177991B7-C504-4EB8-88A6-23F7F8CF80FC}"/>
    <cellStyle name="Millares [0] 5 9 7" xfId="48314" xr:uid="{75DE7B98-434C-4D35-BA7E-EF3C9CC5CD70}"/>
    <cellStyle name="Millares [0] 6" xfId="124" xr:uid="{00000000-0005-0000-0000-000074010000}"/>
    <cellStyle name="Millares [0] 6 10" xfId="2935" xr:uid="{C62F3E8A-86D5-4E34-AE73-C6644AF903AB}"/>
    <cellStyle name="Millares [0] 6 10 2" xfId="11206" xr:uid="{9D98828A-7CD2-4FF1-94F4-D8F2B180787D}"/>
    <cellStyle name="Millares [0] 6 10 2 2" xfId="46366" xr:uid="{A2F67344-3D5A-4667-BD22-A815B3E99E0F}"/>
    <cellStyle name="Millares [0] 6 10 3" xfId="14046" xr:uid="{645FB0B4-9D2C-4003-B72F-C828BB7DDA6D}"/>
    <cellStyle name="Millares [0] 6 10 4" xfId="35817" xr:uid="{9904A1A7-83EF-4A42-B3AE-5F9428FA3E38}"/>
    <cellStyle name="Millares [0] 6 10 5" xfId="43970" xr:uid="{7F0CF2D9-7BED-46D2-B108-BD928899388B}"/>
    <cellStyle name="Millares [0] 6 10 6" xfId="48863" xr:uid="{582C157E-7D2F-4115-81AA-2CA317C9A64A}"/>
    <cellStyle name="Millares [0] 6 11" xfId="3387" xr:uid="{3DF9D38A-C650-4FDE-A8CD-5E6535FF5FF8}"/>
    <cellStyle name="Millares [0] 6 11 2" xfId="11633" xr:uid="{862B084C-4213-40BF-9522-78DFFB6CECAF}"/>
    <cellStyle name="Millares [0] 6 11 2 2" xfId="46793" xr:uid="{C5DCFF3E-568F-4B38-9CBF-440779F7ABFC}"/>
    <cellStyle name="Millares [0] 6 11 3" xfId="14473" xr:uid="{E68C93FB-6F39-45D7-9001-30C40AEC2C94}"/>
    <cellStyle name="Millares [0] 6 11 4" xfId="44397" xr:uid="{3131E9B3-D8D0-4CD0-8ECB-9314FDBBFD14}"/>
    <cellStyle name="Millares [0] 6 11 5" xfId="49290" xr:uid="{3D6751C2-9B0C-4E5F-9D71-0EC9BD80E8F0}"/>
    <cellStyle name="Millares [0] 6 12" xfId="3437" xr:uid="{0C471C41-6936-4696-9370-AC99221F599A}"/>
    <cellStyle name="Millares [0] 6 12 2" xfId="11678" xr:uid="{486A8058-DB5F-4355-B3A7-B2CB100BAB97}"/>
    <cellStyle name="Millares [0] 6 12 3" xfId="14518" xr:uid="{8FDEECF7-61B7-4B4E-8F96-15A6687551BE}"/>
    <cellStyle name="Millares [0] 6 12 4" xfId="44442" xr:uid="{E23B5D81-4B5A-4D63-A7FD-F179907638E8}"/>
    <cellStyle name="Millares [0] 6 12 5" xfId="49335" xr:uid="{18A34BC2-DA0B-4DB4-9CFD-184CC140501C}"/>
    <cellStyle name="Millares [0] 6 13" xfId="3837" xr:uid="{E4A0D6C1-747C-4B9A-8938-0C00EBE434DC}"/>
    <cellStyle name="Millares [0] 6 13 2" xfId="12070" xr:uid="{0A399897-2922-4DDD-9369-8F7E65AF976E}"/>
    <cellStyle name="Millares [0] 6 13 3" xfId="14911" xr:uid="{CDAC06A7-FD13-4671-BB46-7342F3F45337}"/>
    <cellStyle name="Millares [0] 6 13 4" xfId="44860" xr:uid="{33075E04-01E2-4FC1-B009-6D7EC5853FBF}"/>
    <cellStyle name="Millares [0] 6 13 5" xfId="49727" xr:uid="{1D76A160-E129-43CE-A0E5-AC2305733358}"/>
    <cellStyle name="Millares [0] 6 14" xfId="9669" xr:uid="{E1B0D195-0CCF-4BAF-B282-4CFAD97BB7FA}"/>
    <cellStyle name="Millares [0] 6 14 2" xfId="12509" xr:uid="{79621FAB-5A82-4DEC-B6F0-328C3F7E9550}"/>
    <cellStyle name="Millares [0] 6 14 3" xfId="15350" xr:uid="{52AE95E7-6B15-4A88-9855-8BBDBACBDDD2}"/>
    <cellStyle name="Millares [0] 6 14 4" xfId="50166" xr:uid="{AF698ED0-421D-4305-8607-179D06E98DDB}"/>
    <cellStyle name="Millares [0] 6 15" xfId="9700" xr:uid="{EBF8E512-BC0F-4274-A6AC-F9F58C4EE2AD}"/>
    <cellStyle name="Millares [0] 6 16" xfId="12540" xr:uid="{618782E5-BD9E-4BDD-AAB7-7FC9AE5696DC}"/>
    <cellStyle name="Millares [0] 6 17" xfId="15356" xr:uid="{F85E0457-BD7D-444D-97ED-8AD4C6401378}"/>
    <cellStyle name="Millares [0] 6 18" xfId="15883" xr:uid="{8C25DB47-D452-4D6A-935A-7C7EAE6DC281}"/>
    <cellStyle name="Millares [0] 6 19" xfId="16426" xr:uid="{87B613F8-D8FA-4C04-9C88-F493BBD4ED7B}"/>
    <cellStyle name="Millares [0] 6 2" xfId="206" xr:uid="{00000000-0005-0000-0000-000075010000}"/>
    <cellStyle name="Millares [0] 6 2 10" xfId="9769" xr:uid="{571218D2-F0DC-40F3-9CDB-9220AF8C6418}"/>
    <cellStyle name="Millares [0] 6 2 11" xfId="12609" xr:uid="{08556A6F-A478-400A-9B40-9D039D2153A2}"/>
    <cellStyle name="Millares [0] 6 2 12" xfId="15386" xr:uid="{38684C23-A1AD-4F09-B1E2-EA0A4E4AAFFA}"/>
    <cellStyle name="Millares [0] 6 2 13" xfId="15952" xr:uid="{C3ED00EE-7483-49A1-A282-7F9945F6C93E}"/>
    <cellStyle name="Millares [0] 6 2 14" xfId="16495" xr:uid="{679EA0EA-2B11-4E58-9C2E-1846D4B09242}"/>
    <cellStyle name="Millares [0] 6 2 15" xfId="17039" xr:uid="{53CBCDEE-D75E-409E-A871-FB35957C4EB3}"/>
    <cellStyle name="Millares [0] 6 2 16" xfId="17539" xr:uid="{CAE021FD-3BAA-41A3-A05A-B8493FAC6D66}"/>
    <cellStyle name="Millares [0] 6 2 17" xfId="42089" xr:uid="{5940D5A4-30FF-4A6A-99EE-382EF7F37B78}"/>
    <cellStyle name="Millares [0] 6 2 18" xfId="42533" xr:uid="{2D822E5C-F1C1-4D43-9FDB-5FFF9825F0EF}"/>
    <cellStyle name="Millares [0] 6 2 19" xfId="47426" xr:uid="{CFC2F6F7-5F50-4417-AD94-0BC97D346352}"/>
    <cellStyle name="Millares [0] 6 2 2" xfId="315" xr:uid="{00000000-0005-0000-0000-000076010000}"/>
    <cellStyle name="Millares [0] 6 2 2 10" xfId="15423" xr:uid="{ABFFF370-2B10-42E5-8000-05E25B041BC2}"/>
    <cellStyle name="Millares [0] 6 2 2 11" xfId="16056" xr:uid="{5DA4BD15-B73B-44BB-A07C-D17EE151CABC}"/>
    <cellStyle name="Millares [0] 6 2 2 12" xfId="16599" xr:uid="{8AEEA402-7559-4F1D-911C-F5E2006AA9FB}"/>
    <cellStyle name="Millares [0] 6 2 2 13" xfId="17143" xr:uid="{37AECB9F-4C99-4398-8C24-2F01D97BC724}"/>
    <cellStyle name="Millares [0] 6 2 2 14" xfId="17604" xr:uid="{46520DCA-FB58-4CD1-AA57-BE53FA1A26A2}"/>
    <cellStyle name="Millares [0] 6 2 2 15" xfId="42637" xr:uid="{4F7373CB-1A25-4D84-B7A6-AE9765EEEED0}"/>
    <cellStyle name="Millares [0] 6 2 2 16" xfId="47530" xr:uid="{F1F26A96-F956-4952-9770-1EB6BB8A1784}"/>
    <cellStyle name="Millares [0] 6 2 2 2" xfId="542" xr:uid="{00000000-0005-0000-0000-000077010000}"/>
    <cellStyle name="Millares [0] 6 2 2 2 10" xfId="16268" xr:uid="{C3F4D70C-CD93-4D0E-903F-30F21E150380}"/>
    <cellStyle name="Millares [0] 6 2 2 2 11" xfId="16811" xr:uid="{89DE06D5-70E6-4B0E-A9B9-CE6EE8E44719}"/>
    <cellStyle name="Millares [0] 6 2 2 2 12" xfId="17355" xr:uid="{A0785B38-6FB8-4262-9923-1E2E53D93B7C}"/>
    <cellStyle name="Millares [0] 6 2 2 2 13" xfId="17737" xr:uid="{47EF7971-A69C-4A5A-99BF-4A83B12A9FEC}"/>
    <cellStyle name="Millares [0] 6 2 2 2 14" xfId="42849" xr:uid="{AD9B06CD-431B-4E33-9C14-CBAECEAAC3C9}"/>
    <cellStyle name="Millares [0] 6 2 2 2 15" xfId="47742" xr:uid="{1BF8A1B3-23A2-4ACE-9B7F-860396ACF3D0}"/>
    <cellStyle name="Millares [0] 6 2 2 2 2" xfId="2358" xr:uid="{47342F5F-EE08-424D-86AE-CA029EA12B72}"/>
    <cellStyle name="Millares [0] 6 2 2 2 2 2" xfId="8342" xr:uid="{0C7F3F63-7D26-4784-94CA-4AA21A0AFD87}"/>
    <cellStyle name="Millares [0] 6 2 2 2 2 2 2" xfId="12396" xr:uid="{7447DB62-8228-48B9-BC84-78017053737E}"/>
    <cellStyle name="Millares [0] 6 2 2 2 2 2 2 2" xfId="41973" xr:uid="{97770F21-A25E-4F84-AA57-4AFB496EF276}"/>
    <cellStyle name="Millares [0] 6 2 2 2 2 2 3" xfId="15237" xr:uid="{A93AE7E9-B5EF-47C8-8BBE-37A8B5CC772F}"/>
    <cellStyle name="Millares [0] 6 2 2 2 2 2 4" xfId="22717" xr:uid="{67E44D35-44F3-4EC1-AC1C-783C0A0DE68F}"/>
    <cellStyle name="Millares [0] 6 2 2 2 2 2 5" xfId="45789" xr:uid="{2704942B-22C8-4A8F-AB51-BFBBE00FC8DA}"/>
    <cellStyle name="Millares [0] 6 2 2 2 2 2 6" xfId="50053" xr:uid="{E642007B-5659-4EB9-A6F7-4C33754EE1D5}"/>
    <cellStyle name="Millares [0] 6 2 2 2 2 3" xfId="10629" xr:uid="{1E5EED31-965F-4BC1-A70A-DCF6469E307F}"/>
    <cellStyle name="Millares [0] 6 2 2 2 2 3 2" xfId="28575" xr:uid="{82135ED0-D1A1-45C4-8B6C-CE6745D7C104}"/>
    <cellStyle name="Millares [0] 6 2 2 2 2 4" xfId="13469" xr:uid="{DCC93604-A844-418C-88F7-B94FA1E33169}"/>
    <cellStyle name="Millares [0] 6 2 2 2 2 4 2" xfId="34457" xr:uid="{AF680894-5A3A-47C2-94ED-2E98ACE0ABCE}"/>
    <cellStyle name="Millares [0] 6 2 2 2 2 5" xfId="15684" xr:uid="{A9193649-ADFA-4949-A275-612279BBF91D}"/>
    <cellStyle name="Millares [0] 6 2 2 2 2 5 2" xfId="40321" xr:uid="{FAC7F99A-F691-4A0C-99B3-9EC818F93931}"/>
    <cellStyle name="Millares [0] 6 2 2 2 2 6" xfId="18120" xr:uid="{4847AC46-D233-4B5B-BC71-4161E775AA87}"/>
    <cellStyle name="Millares [0] 6 2 2 2 2 7" xfId="43393" xr:uid="{BA96CEBB-02C3-49C2-8130-E2D9CCFFD4F0}"/>
    <cellStyle name="Millares [0] 6 2 2 2 2 8" xfId="48286" xr:uid="{22344611-0787-4D06-8048-D6E82C9BD773}"/>
    <cellStyle name="Millares [0] 6 2 2 2 3" xfId="2776" xr:uid="{7AA61454-6165-43E1-A69F-A075A0AFF861}"/>
    <cellStyle name="Millares [0] 6 2 2 2 3 2" xfId="11047" xr:uid="{62E056BD-6C6F-4A72-B243-00469EDF2B7C}"/>
    <cellStyle name="Millares [0] 6 2 2 2 3 2 2" xfId="41786" xr:uid="{7B9C4C52-10A7-4666-9E7C-42E4EBD6EB76}"/>
    <cellStyle name="Millares [0] 6 2 2 2 3 2 3" xfId="46207" xr:uid="{97ED963B-C7D5-4B4F-9394-D02CF27897CC}"/>
    <cellStyle name="Millares [0] 6 2 2 2 3 3" xfId="13887" xr:uid="{2AD5C348-4180-435D-B5E0-6536C0B9622C}"/>
    <cellStyle name="Millares [0] 6 2 2 2 3 4" xfId="19936" xr:uid="{A815D141-1E72-4338-9B36-1876803C9914}"/>
    <cellStyle name="Millares [0] 6 2 2 2 3 5" xfId="43811" xr:uid="{E9F8C62F-0DAA-41C2-925D-D591A2DB7EA0}"/>
    <cellStyle name="Millares [0] 6 2 2 2 3 6" xfId="48704" xr:uid="{B0726E8B-F720-43C9-A726-E136DD726CB4}"/>
    <cellStyle name="Millares [0] 6 2 2 2 4" xfId="3320" xr:uid="{74B0EF48-1ED3-4626-9EE9-A0872256CB33}"/>
    <cellStyle name="Millares [0] 6 2 2 2 4 2" xfId="11591" xr:uid="{08BA360F-14D5-416B-9F06-739BFDD68E9C}"/>
    <cellStyle name="Millares [0] 6 2 2 2 4 2 2" xfId="46751" xr:uid="{DDAC203C-0345-4ED0-8C6C-EA6CD8E94FBF}"/>
    <cellStyle name="Millares [0] 6 2 2 2 4 3" xfId="14431" xr:uid="{C70032A7-4951-49D8-B104-85365C629E59}"/>
    <cellStyle name="Millares [0] 6 2 2 2 4 4" xfId="25726" xr:uid="{5A6D5F13-A42E-4AF2-A2A9-3F5133423A80}"/>
    <cellStyle name="Millares [0] 6 2 2 2 4 5" xfId="44355" xr:uid="{EED2B977-C93B-43B1-A1BB-C2BB948358FE}"/>
    <cellStyle name="Millares [0] 6 2 2 2 4 6" xfId="49248" xr:uid="{16EA1F1C-91EE-4F04-AD9E-576E0D37317E}"/>
    <cellStyle name="Millares [0] 6 2 2 2 5" xfId="3822" xr:uid="{66013AA9-022D-4CA3-BCAD-D7168A98A47F}"/>
    <cellStyle name="Millares [0] 6 2 2 2 5 2" xfId="12063" xr:uid="{32085F5C-0D99-4086-BF11-0D35172257F2}"/>
    <cellStyle name="Millares [0] 6 2 2 2 5 3" xfId="14903" xr:uid="{80CDF4E1-96BC-427F-8AFE-E224B8E73797}"/>
    <cellStyle name="Millares [0] 6 2 2 2 5 4" xfId="31600" xr:uid="{A8780430-32A4-459E-AE08-333E648164E1}"/>
    <cellStyle name="Millares [0] 6 2 2 2 5 5" xfId="44827" xr:uid="{02A4133A-52C8-4F76-B9BC-049860DC6C07}"/>
    <cellStyle name="Millares [0] 6 2 2 2 5 6" xfId="49720" xr:uid="{C2BB60EC-778E-4B83-A01D-4EE9C6E5BBA7}"/>
    <cellStyle name="Millares [0] 6 2 2 2 6" xfId="5475" xr:uid="{F8CF64D9-B3A6-4F01-ABDC-301A285AB9FE}"/>
    <cellStyle name="Millares [0] 6 2 2 2 6 2" xfId="12209" xr:uid="{5D092A35-F05B-452E-B71B-7D0EDA2BB6DE}"/>
    <cellStyle name="Millares [0] 6 2 2 2 6 3" xfId="15050" xr:uid="{7EEDDD5F-F6DB-4F21-AA4A-E0C840D7E38E}"/>
    <cellStyle name="Millares [0] 6 2 2 2 6 4" xfId="37470" xr:uid="{B784FC3F-068D-4697-9E6E-584E8DDF54FD}"/>
    <cellStyle name="Millares [0] 6 2 2 2 6 5" xfId="45245" xr:uid="{6E6EFC91-8094-4779-8AF5-47AAB8C599A7}"/>
    <cellStyle name="Millares [0] 6 2 2 2 6 6" xfId="49866" xr:uid="{3BB80393-CFE6-4C69-A3AD-D99E54F0EEE9}"/>
    <cellStyle name="Millares [0] 6 2 2 2 7" xfId="10085" xr:uid="{A568FB39-772D-419F-977F-E4FFF8B7C459}"/>
    <cellStyle name="Millares [0] 6 2 2 2 8" xfId="12925" xr:uid="{78593E24-94DF-420E-9273-DBAC0315557E}"/>
    <cellStyle name="Millares [0] 6 2 2 2 9" xfId="15497" xr:uid="{CB073D14-4317-4F98-A288-21AF3EEDFAC5}"/>
    <cellStyle name="Millares [0] 6 2 2 3" xfId="2146" xr:uid="{3932A72B-2966-400A-BFCA-19AE989BDF34}"/>
    <cellStyle name="Millares [0] 6 2 2 3 2" xfId="7370" xr:uid="{E6A62BE9-2C2C-426C-9D60-F97133C14BC2}"/>
    <cellStyle name="Millares [0] 6 2 2 3 2 2" xfId="12324" xr:uid="{70520FCE-7E57-4869-BF76-B40A8BDB2424}"/>
    <cellStyle name="Millares [0] 6 2 2 3 2 2 2" xfId="41901" xr:uid="{C8EF5E14-199D-403B-A8E0-1A801AB46019}"/>
    <cellStyle name="Millares [0] 6 2 2 3 2 3" xfId="15165" xr:uid="{53F9679D-F493-45BB-BFEE-57BDE28B5085}"/>
    <cellStyle name="Millares [0] 6 2 2 3 2 4" xfId="21772" xr:uid="{4484F32A-7409-49C7-8B91-478857CE0A4F}"/>
    <cellStyle name="Millares [0] 6 2 2 3 2 5" xfId="45577" xr:uid="{3DEB9181-966F-4323-A59D-2C559C1D4A91}"/>
    <cellStyle name="Millares [0] 6 2 2 3 2 6" xfId="49981" xr:uid="{6B0DF15A-B53D-4857-8898-AE7679953E85}"/>
    <cellStyle name="Millares [0] 6 2 2 3 3" xfId="10417" xr:uid="{B212E6D9-EC10-49A8-9749-A9610B36D6D3}"/>
    <cellStyle name="Millares [0] 6 2 2 3 3 2" xfId="27604" xr:uid="{ADAB87C6-2B0F-4FC2-9A1E-B5D73633B6F4}"/>
    <cellStyle name="Millares [0] 6 2 2 3 4" xfId="13257" xr:uid="{CC53E398-63C6-435E-93DA-2EDB0C801631}"/>
    <cellStyle name="Millares [0] 6 2 2 3 4 2" xfId="33486" xr:uid="{E2451D85-71E6-407C-842F-957680964AED}"/>
    <cellStyle name="Millares [0] 6 2 2 3 5" xfId="15612" xr:uid="{97362842-D183-48AA-B8EA-C70A8B36E119}"/>
    <cellStyle name="Millares [0] 6 2 2 3 5 2" xfId="39350" xr:uid="{83AECC31-FC22-4BC4-8E50-E4113BBE5FA1}"/>
    <cellStyle name="Millares [0] 6 2 2 3 6" xfId="17981" xr:uid="{77FC223A-147C-4098-A9A7-3E94EB926315}"/>
    <cellStyle name="Millares [0] 6 2 2 3 7" xfId="43181" xr:uid="{C36A07B6-53D1-4167-89F8-4F1EF6C62BD5}"/>
    <cellStyle name="Millares [0] 6 2 2 3 8" xfId="48074" xr:uid="{C7CEBA0E-7CCF-41B6-B9A9-2249A579D77C}"/>
    <cellStyle name="Millares [0] 6 2 2 4" xfId="2564" xr:uid="{F1B02538-EDF9-4865-B031-26525121D43E}"/>
    <cellStyle name="Millares [0] 6 2 2 4 2" xfId="10835" xr:uid="{878BAC78-A8CD-4A58-A986-5466466EB8EB}"/>
    <cellStyle name="Millares [0] 6 2 2 4 2 2" xfId="41714" xr:uid="{71AB83EF-DB46-4EDB-9218-77E66B5C0B66}"/>
    <cellStyle name="Millares [0] 6 2 2 4 2 3" xfId="45995" xr:uid="{4337A3BC-D051-41ED-8AA9-5670E3A36E77}"/>
    <cellStyle name="Millares [0] 6 2 2 4 3" xfId="13675" xr:uid="{3175B5D4-35B0-43C3-9FA7-45A04A3368A2}"/>
    <cellStyle name="Millares [0] 6 2 2 4 4" xfId="19006" xr:uid="{61FB9AE0-21C1-49DA-92B9-F48653A5D845}"/>
    <cellStyle name="Millares [0] 6 2 2 4 5" xfId="43599" xr:uid="{92095139-9753-459E-B801-9675CF600EBA}"/>
    <cellStyle name="Millares [0] 6 2 2 4 6" xfId="48492" xr:uid="{684EC8E7-7FCD-44CF-944D-BB5DD7AAD164}"/>
    <cellStyle name="Millares [0] 6 2 2 5" xfId="3108" xr:uid="{6FC59C5D-CB8C-440F-A555-EE9D586D56AC}"/>
    <cellStyle name="Millares [0] 6 2 2 5 2" xfId="11379" xr:uid="{25328D78-1057-476A-8DBD-6FA90CAC9990}"/>
    <cellStyle name="Millares [0] 6 2 2 5 2 2" xfId="46539" xr:uid="{83136D20-BFBA-4734-BDF7-889C3F2D8348}"/>
    <cellStyle name="Millares [0] 6 2 2 5 3" xfId="14219" xr:uid="{066460D4-3BEF-4229-9CB9-FDBE9F3AC933}"/>
    <cellStyle name="Millares [0] 6 2 2 5 4" xfId="24755" xr:uid="{EDBEB804-CFB3-4CBC-8027-D959192E8800}"/>
    <cellStyle name="Millares [0] 6 2 2 5 5" xfId="44143" xr:uid="{58026C91-DD1C-4EAE-BAC1-18D9374D7173}"/>
    <cellStyle name="Millares [0] 6 2 2 5 6" xfId="49036" xr:uid="{7CFD7530-A8B0-49E9-955E-809A6762C348}"/>
    <cellStyle name="Millares [0] 6 2 2 6" xfId="3610" xr:uid="{89EF2657-6D59-4368-927B-8C2EA289FF5B}"/>
    <cellStyle name="Millares [0] 6 2 2 6 2" xfId="11851" xr:uid="{6A267EE5-F6DD-4F5C-8D80-0C520EF37C9F}"/>
    <cellStyle name="Millares [0] 6 2 2 6 3" xfId="14691" xr:uid="{028079B1-93E0-4EA9-A8F9-ADE1ACFF6486}"/>
    <cellStyle name="Millares [0] 6 2 2 6 4" xfId="30632" xr:uid="{5085070C-7D7F-4ED1-9314-A8168959F65D}"/>
    <cellStyle name="Millares [0] 6 2 2 6 5" xfId="44615" xr:uid="{3731B77A-EF5E-4A28-9A48-43D3444D168E}"/>
    <cellStyle name="Millares [0] 6 2 2 6 6" xfId="49508" xr:uid="{470EF1F8-CC2E-4E4D-AA0B-1EAC069773CF}"/>
    <cellStyle name="Millares [0] 6 2 2 7" xfId="4507" xr:uid="{757128F8-C751-4C8D-99A5-C5A193A7B987}"/>
    <cellStyle name="Millares [0] 6 2 2 7 2" xfId="12137" xr:uid="{17FE3371-830E-481B-8981-68934FD519B4}"/>
    <cellStyle name="Millares [0] 6 2 2 7 3" xfId="14978" xr:uid="{9CDAE993-906A-4FAD-B853-5B3E3A8ED630}"/>
    <cellStyle name="Millares [0] 6 2 2 7 4" xfId="36513" xr:uid="{325FD8B8-327C-43AB-9C03-7A6EF703DB78}"/>
    <cellStyle name="Millares [0] 6 2 2 7 5" xfId="45033" xr:uid="{FE1C9665-9694-41E8-8778-8EC0F24D7C20}"/>
    <cellStyle name="Millares [0] 6 2 2 7 6" xfId="49794" xr:uid="{62483C46-F6DD-4F17-ABA4-30CD547B5A32}"/>
    <cellStyle name="Millares [0] 6 2 2 8" xfId="9873" xr:uid="{0412D190-D933-400B-A998-2C7E0EC816DC}"/>
    <cellStyle name="Millares [0] 6 2 2 9" xfId="12713" xr:uid="{72A84E1E-D8ED-4BF7-8B05-6A78071BA057}"/>
    <cellStyle name="Millares [0] 6 2 3" xfId="441" xr:uid="{00000000-0005-0000-0000-000078010000}"/>
    <cellStyle name="Millares [0] 6 2 3 10" xfId="16168" xr:uid="{A5F3C5B6-FE9E-4259-BF28-9EFBFF9E79BC}"/>
    <cellStyle name="Millares [0] 6 2 3 11" xfId="16711" xr:uid="{1C656AB7-676B-4C59-8B1E-C508DDE6490B}"/>
    <cellStyle name="Millares [0] 6 2 3 12" xfId="17255" xr:uid="{2FE10983-2F92-4467-B9DE-B748762A59FC}"/>
    <cellStyle name="Millares [0] 6 2 3 13" xfId="17669" xr:uid="{9F409335-1334-406F-BE43-B0B0F3A490C3}"/>
    <cellStyle name="Millares [0] 6 2 3 14" xfId="42749" xr:uid="{79779451-E72F-4EAE-A565-62246588E349}"/>
    <cellStyle name="Millares [0] 6 2 3 15" xfId="47642" xr:uid="{386D8067-6C21-4465-B7D0-394BEC86C24C}"/>
    <cellStyle name="Millares [0] 6 2 3 2" xfId="2258" xr:uid="{6399FEF2-1762-4FFD-BE73-5B42E8F1E1CE}"/>
    <cellStyle name="Millares [0] 6 2 3 2 2" xfId="7857" xr:uid="{77142A4A-FAD3-4E74-9D96-E90AC5AA35FF}"/>
    <cellStyle name="Millares [0] 6 2 3 2 2 2" xfId="12360" xr:uid="{4A3103D6-3CC3-4007-864C-AAD94F9A7C80}"/>
    <cellStyle name="Millares [0] 6 2 3 2 2 2 2" xfId="41937" xr:uid="{1E1DE8E4-A708-4DB0-A634-7366FA922F1D}"/>
    <cellStyle name="Millares [0] 6 2 3 2 2 3" xfId="15201" xr:uid="{5118CCE7-E331-462F-9F53-CCF1007A1D69}"/>
    <cellStyle name="Millares [0] 6 2 3 2 2 4" xfId="22242" xr:uid="{FC1D7DDC-621D-4D5F-9E12-9AD243B0853C}"/>
    <cellStyle name="Millares [0] 6 2 3 2 2 5" xfId="45689" xr:uid="{10B3F72F-5E57-4049-BCFB-D6479C8DED8D}"/>
    <cellStyle name="Millares [0] 6 2 3 2 2 6" xfId="50017" xr:uid="{BD62ED89-7A88-48B6-A07B-814FB85DEB28}"/>
    <cellStyle name="Millares [0] 6 2 3 2 3" xfId="10529" xr:uid="{EB2FE4F4-3CB2-4B42-B38D-8BA5056F191A}"/>
    <cellStyle name="Millares [0] 6 2 3 2 3 2" xfId="28090" xr:uid="{7451E6E5-181B-4C62-8797-D00C379764A3}"/>
    <cellStyle name="Millares [0] 6 2 3 2 4" xfId="13369" xr:uid="{E54D4BB2-ED15-4BBA-8FF6-CF6D74BDC32F}"/>
    <cellStyle name="Millares [0] 6 2 3 2 4 2" xfId="33972" xr:uid="{0C411BDC-6723-477C-8F1C-396E802C33DC}"/>
    <cellStyle name="Millares [0] 6 2 3 2 5" xfId="15648" xr:uid="{8961116A-BBAE-4DC3-87C7-76C0BAF4399B}"/>
    <cellStyle name="Millares [0] 6 2 3 2 5 2" xfId="39836" xr:uid="{C152E74A-1DA1-4549-9163-8FFEA02369B2}"/>
    <cellStyle name="Millares [0] 6 2 3 2 6" xfId="18050" xr:uid="{69D4AB15-A337-47E5-8C80-8EAD1083DDCE}"/>
    <cellStyle name="Millares [0] 6 2 3 2 7" xfId="43293" xr:uid="{2D143B66-CE78-4856-9671-ABA2B339BC61}"/>
    <cellStyle name="Millares [0] 6 2 3 2 8" xfId="48186" xr:uid="{B27F799F-C02C-41FA-BC1D-0AA47A83FB1A}"/>
    <cellStyle name="Millares [0] 6 2 3 3" xfId="2676" xr:uid="{2D8C559A-F8DF-4291-B817-DAFAAC6E8435}"/>
    <cellStyle name="Millares [0] 6 2 3 3 2" xfId="10947" xr:uid="{0416F401-845E-42D3-B0AD-3F97934085EF}"/>
    <cellStyle name="Millares [0] 6 2 3 3 2 2" xfId="41750" xr:uid="{B09E7319-A5D6-4E8C-9084-DA6FE3CA5F43}"/>
    <cellStyle name="Millares [0] 6 2 3 3 2 3" xfId="46107" xr:uid="{97EF94F9-0797-447A-84E3-CD3514D628E1}"/>
    <cellStyle name="Millares [0] 6 2 3 3 3" xfId="13787" xr:uid="{CF412210-46C2-4259-B565-478FCC6916AE}"/>
    <cellStyle name="Millares [0] 6 2 3 3 4" xfId="19469" xr:uid="{58C257B2-EC56-415B-9F8D-E03BE7E9F2F0}"/>
    <cellStyle name="Millares [0] 6 2 3 3 5" xfId="43711" xr:uid="{7FAAF4CD-2B60-4B94-89CB-E8E7F20855A0}"/>
    <cellStyle name="Millares [0] 6 2 3 3 6" xfId="48604" xr:uid="{CB180AB4-65C9-4820-8FF1-D9A8946CCF6C}"/>
    <cellStyle name="Millares [0] 6 2 3 4" xfId="3220" xr:uid="{24C7990F-DA21-468B-B618-E280137264D3}"/>
    <cellStyle name="Millares [0] 6 2 3 4 2" xfId="11491" xr:uid="{BC26973E-8743-408F-98D9-FC71AE8BB83C}"/>
    <cellStyle name="Millares [0] 6 2 3 4 2 2" xfId="46651" xr:uid="{A2789308-3639-416E-B05D-FC0801D83EA8}"/>
    <cellStyle name="Millares [0] 6 2 3 4 3" xfId="14331" xr:uid="{8E47BB01-EC30-441F-91ED-8A7F9B8DDB7E}"/>
    <cellStyle name="Millares [0] 6 2 3 4 4" xfId="25241" xr:uid="{A0FD809A-2917-462E-978D-C52C54761CE2}"/>
    <cellStyle name="Millares [0] 6 2 3 4 5" xfId="44255" xr:uid="{C17045D6-3845-4866-B668-520E2313E2FF}"/>
    <cellStyle name="Millares [0] 6 2 3 4 6" xfId="49148" xr:uid="{167B3915-57BB-4270-9464-392A9226D500}"/>
    <cellStyle name="Millares [0] 6 2 3 5" xfId="3722" xr:uid="{4DF837DD-B840-4309-98F9-05A3492237C5}"/>
    <cellStyle name="Millares [0] 6 2 3 5 2" xfId="11963" xr:uid="{4081BA13-4E47-466F-9CD5-233EA658D4B1}"/>
    <cellStyle name="Millares [0] 6 2 3 5 3" xfId="14803" xr:uid="{2FD41302-E143-4432-ABE6-D84B7E13A855}"/>
    <cellStyle name="Millares [0] 6 2 3 5 4" xfId="31115" xr:uid="{5FDD6413-4C48-4CDD-A61C-8BB013C3AEBD}"/>
    <cellStyle name="Millares [0] 6 2 3 5 5" xfId="44727" xr:uid="{61AE912A-3D70-442B-8F26-57881A7740B4}"/>
    <cellStyle name="Millares [0] 6 2 3 5 6" xfId="49620" xr:uid="{C73FF1F8-F2CC-4D07-8527-316BB1E8B7C0}"/>
    <cellStyle name="Millares [0] 6 2 3 6" xfId="4990" xr:uid="{72EE50E6-A820-4AE0-8DC3-462F5EB47078}"/>
    <cellStyle name="Millares [0] 6 2 3 6 2" xfId="12173" xr:uid="{88F107B6-057D-4536-9D8F-92F462874260}"/>
    <cellStyle name="Millares [0] 6 2 3 6 3" xfId="15014" xr:uid="{88574D28-BB12-4A36-A269-CE3FD91BC639}"/>
    <cellStyle name="Millares [0] 6 2 3 6 4" xfId="36993" xr:uid="{5F837553-AD5D-431F-8714-8C516195F9EA}"/>
    <cellStyle name="Millares [0] 6 2 3 6 5" xfId="45145" xr:uid="{05A70DEE-68AB-4787-87FC-6B136BD06B14}"/>
    <cellStyle name="Millares [0] 6 2 3 6 6" xfId="49830" xr:uid="{11FDE5F1-7F01-4A78-9A35-CA0383C46723}"/>
    <cellStyle name="Millares [0] 6 2 3 7" xfId="9985" xr:uid="{38F27B2A-51C5-4A7F-9442-C37A43A147B0}"/>
    <cellStyle name="Millares [0] 6 2 3 8" xfId="12825" xr:uid="{15E04256-2EB8-49FF-A1EE-CD1390201AD9}"/>
    <cellStyle name="Millares [0] 6 2 3 9" xfId="15460" xr:uid="{82F0641B-8BCA-4E30-A095-80D23B8B0A74}"/>
    <cellStyle name="Millares [0] 6 2 4" xfId="644" xr:uid="{00000000-0005-0000-0000-000079010000}"/>
    <cellStyle name="Millares [0] 6 2 4 10" xfId="17913" xr:uid="{04B48319-043A-4EA7-85F5-B91D56D30F82}"/>
    <cellStyle name="Millares [0] 6 2 4 11" xfId="42951" xr:uid="{575F0896-EADF-459E-BF43-FEDA7644DF0E}"/>
    <cellStyle name="Millares [0] 6 2 4 12" xfId="47844" xr:uid="{D4B5DAED-737A-4658-8546-E610D27EDF39}"/>
    <cellStyle name="Millares [0] 6 2 4 2" xfId="2878" xr:uid="{AF690B81-9971-4FC9-AF9E-5EAB6AECD1D6}"/>
    <cellStyle name="Millares [0] 6 2 4 2 2" xfId="11149" xr:uid="{0DFBB69C-16AB-4BB8-BAD2-D7D556FBAABF}"/>
    <cellStyle name="Millares [0] 6 2 4 2 2 2" xfId="41865" xr:uid="{CE893DE7-FC75-4274-AE8F-4F14951E3E45}"/>
    <cellStyle name="Millares [0] 6 2 4 2 2 3" xfId="46309" xr:uid="{2B2C2D22-9068-4656-8B61-A02BC03DDFDD}"/>
    <cellStyle name="Millares [0] 6 2 4 2 3" xfId="13989" xr:uid="{2373A44F-E989-4F18-8439-A61FBE7E7DA6}"/>
    <cellStyle name="Millares [0] 6 2 4 2 4" xfId="21306" xr:uid="{CF5F2F48-FCED-4AB8-9FEC-BE221951CE6A}"/>
    <cellStyle name="Millares [0] 6 2 4 2 5" xfId="43913" xr:uid="{D4393976-5F64-4B11-81CF-1B32EC32FF80}"/>
    <cellStyle name="Millares [0] 6 2 4 2 6" xfId="48806" xr:uid="{33BADB11-6420-481D-BF8D-AD6E5241BB4F}"/>
    <cellStyle name="Millares [0] 6 2 4 3" xfId="6885" xr:uid="{9E326507-A587-4E4A-A988-2673B1B9DDF2}"/>
    <cellStyle name="Millares [0] 6 2 4 3 2" xfId="12288" xr:uid="{C32B5849-6480-4BF5-BBE7-309A7F336F40}"/>
    <cellStyle name="Millares [0] 6 2 4 3 3" xfId="15129" xr:uid="{EDDD0590-4AC3-4D2F-A4FC-C8C15C93062F}"/>
    <cellStyle name="Millares [0] 6 2 4 3 4" xfId="27123" xr:uid="{182EE94F-F04A-4735-BCCC-03011074D163}"/>
    <cellStyle name="Millares [0] 6 2 4 3 5" xfId="45347" xr:uid="{ED277255-E9DC-443A-BFA3-567111AA674B}"/>
    <cellStyle name="Millares [0] 6 2 4 3 6" xfId="49945" xr:uid="{5BEABF43-6A9D-46A0-9BE4-BE6528393E33}"/>
    <cellStyle name="Millares [0] 6 2 4 4" xfId="10187" xr:uid="{ED3DEE95-3914-42BB-9DF0-78344CAD0F59}"/>
    <cellStyle name="Millares [0] 6 2 4 4 2" xfId="33001" xr:uid="{5A07804A-EDEC-4012-9DF7-525126B158E4}"/>
    <cellStyle name="Millares [0] 6 2 4 5" xfId="13027" xr:uid="{3ED7BD5E-D90D-40D9-AEB1-CA67CEC8FA74}"/>
    <cellStyle name="Millares [0] 6 2 4 5 2" xfId="38865" xr:uid="{D1A7D5FE-BC1E-4ECB-B02F-5DD9E6CCC228}"/>
    <cellStyle name="Millares [0] 6 2 4 6" xfId="15576" xr:uid="{314564EE-600D-48B9-8479-3DF969583718}"/>
    <cellStyle name="Millares [0] 6 2 4 7" xfId="16370" xr:uid="{BED36ED6-0EDF-4AE5-AD1A-AC35E750CA96}"/>
    <cellStyle name="Millares [0] 6 2 4 8" xfId="16913" xr:uid="{C913101B-0935-4D67-943C-7FE8A8A75B26}"/>
    <cellStyle name="Millares [0] 6 2 4 9" xfId="17457" xr:uid="{EE444B68-649C-4C2E-BA55-6989F6D95927}"/>
    <cellStyle name="Millares [0] 6 2 5" xfId="2042" xr:uid="{3E854B4B-1812-444F-9902-3C961C17EB16}"/>
    <cellStyle name="Millares [0] 6 2 5 2" xfId="10313" xr:uid="{34A49A25-9EFB-4008-B710-4C726C25E90D}"/>
    <cellStyle name="Millares [0] 6 2 5 2 2" xfId="41677" xr:uid="{51DD9115-0679-425E-9724-6E67DB168F7B}"/>
    <cellStyle name="Millares [0] 6 2 5 2 3" xfId="45473" xr:uid="{16529DA5-5C5B-4FF5-AF5E-8A23CF864CC2}"/>
    <cellStyle name="Millares [0] 6 2 5 3" xfId="13153" xr:uid="{2DC25320-7DF1-4C44-956F-655DF9961C79}"/>
    <cellStyle name="Millares [0] 6 2 5 4" xfId="18560" xr:uid="{3DD09818-5392-44ED-8C77-7C225628ECB5}"/>
    <cellStyle name="Millares [0] 6 2 5 5" xfId="43077" xr:uid="{5BB9DB2A-D294-485F-BB06-5DE36E26281E}"/>
    <cellStyle name="Millares [0] 6 2 5 6" xfId="47970" xr:uid="{1C52F70D-3EB8-4687-BAF6-98C7D8A68EC6}"/>
    <cellStyle name="Millares [0] 6 2 6" xfId="2460" xr:uid="{6DD88C5B-71F4-4525-9047-C5195C3AC645}"/>
    <cellStyle name="Millares [0] 6 2 6 2" xfId="10731" xr:uid="{B5F4FB8F-E4FD-49E0-91A3-94ECEFA4A923}"/>
    <cellStyle name="Millares [0] 6 2 6 2 2" xfId="45891" xr:uid="{481A5A33-BC38-4F97-9A79-F4BA6C0013E4}"/>
    <cellStyle name="Millares [0] 6 2 6 3" xfId="13571" xr:uid="{DEC7CBDC-4DAD-48E7-850A-0AAE17F52446}"/>
    <cellStyle name="Millares [0] 6 2 6 4" xfId="24272" xr:uid="{98B19C33-5D78-4FCF-B0B0-9F36B97187B1}"/>
    <cellStyle name="Millares [0] 6 2 6 5" xfId="43495" xr:uid="{CB80D032-A33F-4A8C-96A0-7F1FF4EC97AD}"/>
    <cellStyle name="Millares [0] 6 2 6 6" xfId="48388" xr:uid="{8C0EAA32-2D16-4245-82BE-20688642F328}"/>
    <cellStyle name="Millares [0] 6 2 7" xfId="3004" xr:uid="{B45F1134-89F5-457C-8C35-4C63CE8D3889}"/>
    <cellStyle name="Millares [0] 6 2 7 2" xfId="11275" xr:uid="{54EB5820-5649-4171-8AC6-DEAD040C8E33}"/>
    <cellStyle name="Millares [0] 6 2 7 2 2" xfId="46435" xr:uid="{3BCB3243-490B-498A-AE94-FB498ACD60E3}"/>
    <cellStyle name="Millares [0] 6 2 7 3" xfId="14115" xr:uid="{1EE4D719-064E-441E-8EE4-403DFABF2FBD}"/>
    <cellStyle name="Millares [0] 6 2 7 4" xfId="30150" xr:uid="{3BE89CD8-5036-4E13-AF29-363537B5EC29}"/>
    <cellStyle name="Millares [0] 6 2 7 5" xfId="44039" xr:uid="{A11C1FC3-AC3B-4AD3-8DF6-82A004E5DBD6}"/>
    <cellStyle name="Millares [0] 6 2 7 6" xfId="48932" xr:uid="{D40F023F-4506-41E3-A2A7-FFB1C868565D}"/>
    <cellStyle name="Millares [0] 6 2 8" xfId="3506" xr:uid="{FA533840-3035-4701-921A-D0924D85B8CF}"/>
    <cellStyle name="Millares [0] 6 2 8 2" xfId="11747" xr:uid="{5CCD3D88-17A4-49B5-BC57-D98129228173}"/>
    <cellStyle name="Millares [0] 6 2 8 3" xfId="14587" xr:uid="{6B50DFE9-3D72-4496-B8C8-5DE78C5AD917}"/>
    <cellStyle name="Millares [0] 6 2 8 4" xfId="36029" xr:uid="{28E7A130-6ADE-4F5E-B609-8FADB90202FD}"/>
    <cellStyle name="Millares [0] 6 2 8 5" xfId="44511" xr:uid="{D1A4B1C9-BA24-422C-9EE3-FE08895AB1C5}"/>
    <cellStyle name="Millares [0] 6 2 8 6" xfId="49404" xr:uid="{DCD91EEF-CA43-43FE-94D2-3B722204814C}"/>
    <cellStyle name="Millares [0] 6 2 9" xfId="4033" xr:uid="{3F7522B1-889A-4C83-8855-CEE7433E99B7}"/>
    <cellStyle name="Millares [0] 6 2 9 2" xfId="12100" xr:uid="{62D7181F-6836-46A6-9235-17F8DCC84987}"/>
    <cellStyle name="Millares [0] 6 2 9 3" xfId="14941" xr:uid="{4E1BBAAE-F8E2-4369-B016-C5A189C2A893}"/>
    <cellStyle name="Millares [0] 6 2 9 4" xfId="44929" xr:uid="{DDCACE3F-6DDD-48E4-ACA3-7628E9C90921}"/>
    <cellStyle name="Millares [0] 6 2 9 5" xfId="49757" xr:uid="{1B072FC8-A671-4CDD-998E-5013CCFB2A73}"/>
    <cellStyle name="Millares [0] 6 20" xfId="16970" xr:uid="{B6DAC763-AD40-4B22-8A6C-6560722634E4}"/>
    <cellStyle name="Millares [0] 6 21" xfId="17494" xr:uid="{8A4D772F-B85D-4630-A7EE-A40E12895666}"/>
    <cellStyle name="Millares [0] 6 22" xfId="42090" xr:uid="{C28F58D0-634C-4BD4-87FB-81193AFD44D6}"/>
    <cellStyle name="Millares [0] 6 23" xfId="42140" xr:uid="{A66317DF-37A4-4341-8198-3A5DC1138D9B}"/>
    <cellStyle name="Millares [0] 6 24" xfId="42464" xr:uid="{9AAC58EF-D2DD-4992-9C28-B6C9372E5E4F}"/>
    <cellStyle name="Millares [0] 6 25" xfId="47357" xr:uid="{02E830D7-CC11-40C9-B47A-216E18524680}"/>
    <cellStyle name="Millares [0] 6 3" xfId="176" xr:uid="{00000000-0005-0000-0000-00007A010000}"/>
    <cellStyle name="Millares [0] 6 3 10" xfId="9743" xr:uid="{A7BB1E90-780D-40C5-8EFD-12F07DC889FA}"/>
    <cellStyle name="Millares [0] 6 3 11" xfId="12583" xr:uid="{D1B2C81A-A9A9-49A5-9E4A-03F727C288A4}"/>
    <cellStyle name="Millares [0] 6 3 12" xfId="15411" xr:uid="{B62A481E-FCE8-4DD9-BB87-3ECDDC40422F}"/>
    <cellStyle name="Millares [0] 6 3 13" xfId="15926" xr:uid="{D39DADB7-E735-4714-B60D-6D365686B7FD}"/>
    <cellStyle name="Millares [0] 6 3 14" xfId="16469" xr:uid="{AE2FC414-0EDF-4793-A54C-181846D2139A}"/>
    <cellStyle name="Millares [0] 6 3 15" xfId="17013" xr:uid="{835BBC58-3566-4A77-AF5F-AE34051EBF80}"/>
    <cellStyle name="Millares [0] 6 3 16" xfId="17581" xr:uid="{6189142D-067F-469C-B054-A5F23DDE42DC}"/>
    <cellStyle name="Millares [0] 6 3 17" xfId="42507" xr:uid="{11EF1EF7-E1C8-40A3-BB1A-01B8E1B6E569}"/>
    <cellStyle name="Millares [0] 6 3 18" xfId="47400" xr:uid="{F5539427-D7DB-4DAD-B4E4-1B906C12BC61}"/>
    <cellStyle name="Millares [0] 6 3 2" xfId="289" xr:uid="{00000000-0005-0000-0000-00007B010000}"/>
    <cellStyle name="Millares [0] 6 3 2 10" xfId="15484" xr:uid="{4877BCAA-7349-4F02-8B9C-812B6FCC8CA8}"/>
    <cellStyle name="Millares [0] 6 3 2 11" xfId="16030" xr:uid="{D65BB98B-8B01-4D2B-8BEE-9286BA6A98E5}"/>
    <cellStyle name="Millares [0] 6 3 2 12" xfId="16573" xr:uid="{98BF2200-FCD4-48B9-8429-C0F140318803}"/>
    <cellStyle name="Millares [0] 6 3 2 13" xfId="17117" xr:uid="{97EE6DAE-A5C5-4EA5-AB5E-206BE9C16BBC}"/>
    <cellStyle name="Millares [0] 6 3 2 14" xfId="17713" xr:uid="{DD3D692D-7CC6-4475-94EE-7BCE79470008}"/>
    <cellStyle name="Millares [0] 6 3 2 15" xfId="42611" xr:uid="{55BC8ED4-56E1-4B4A-A69A-C728EC638354}"/>
    <cellStyle name="Millares [0] 6 3 2 16" xfId="47504" xr:uid="{12E23F05-44B3-461A-AE77-A137CA6B65C9}"/>
    <cellStyle name="Millares [0] 6 3 2 2" xfId="516" xr:uid="{00000000-0005-0000-0000-00007C010000}"/>
    <cellStyle name="Millares [0] 6 3 2 2 10" xfId="16242" xr:uid="{3CD15698-4CA5-420A-833F-B198F3D96924}"/>
    <cellStyle name="Millares [0] 6 3 2 2 11" xfId="16785" xr:uid="{D2440B12-463B-45C2-BE6C-83728B871E8F}"/>
    <cellStyle name="Millares [0] 6 3 2 2 12" xfId="17329" xr:uid="{B3A6F726-0787-4205-A86D-6AB0D994C923}"/>
    <cellStyle name="Millares [0] 6 3 2 2 13" xfId="18095" xr:uid="{CD95FA78-67AA-445B-A16A-86A37876CAA1}"/>
    <cellStyle name="Millares [0] 6 3 2 2 14" xfId="42823" xr:uid="{7C660AE2-5340-4955-9273-FFF15A491081}"/>
    <cellStyle name="Millares [0] 6 3 2 2 15" xfId="47716" xr:uid="{656D29AF-DA46-46D2-A038-04429024978F}"/>
    <cellStyle name="Millares [0] 6 3 2 2 2" xfId="2332" xr:uid="{FAFB93AB-3233-4D0A-BB27-AF94EBB3E1A0}"/>
    <cellStyle name="Millares [0] 6 3 2 2 2 2" xfId="10603" xr:uid="{3649EA4C-011E-4114-B41E-C9E2AE0FFA05}"/>
    <cellStyle name="Millares [0] 6 3 2 2 2 2 2" xfId="41961" xr:uid="{D624ED6D-7AD1-461D-A1F3-2A26518F40AC}"/>
    <cellStyle name="Millares [0] 6 3 2 2 2 2 3" xfId="45763" xr:uid="{512AB19A-7C4D-4E5F-9AFB-6B9B7AE30315}"/>
    <cellStyle name="Millares [0] 6 3 2 2 2 3" xfId="13443" xr:uid="{0BDFFDFE-CC86-4CEE-BF59-96343A3CFDF6}"/>
    <cellStyle name="Millares [0] 6 3 2 2 2 4" xfId="22522" xr:uid="{A94AFA22-CAFD-4B79-8836-72D0E3D7A32C}"/>
    <cellStyle name="Millares [0] 6 3 2 2 2 5" xfId="43367" xr:uid="{7F67851E-F0F8-4CE1-ADBC-5EB18ED62A5A}"/>
    <cellStyle name="Millares [0] 6 3 2 2 2 6" xfId="48260" xr:uid="{6AC0A0A9-069C-4FB7-912F-1313FFFBD4DF}"/>
    <cellStyle name="Millares [0] 6 3 2 2 3" xfId="2750" xr:uid="{A00A65DC-DF8F-455D-BC55-23F7E6E53B57}"/>
    <cellStyle name="Millares [0] 6 3 2 2 3 2" xfId="11021" xr:uid="{9A171209-E6F1-4DCA-A9B9-9E0D266CDEFB}"/>
    <cellStyle name="Millares [0] 6 3 2 2 3 2 2" xfId="46181" xr:uid="{7E0B1B62-9D49-48F5-AF92-BA85BAB83909}"/>
    <cellStyle name="Millares [0] 6 3 2 2 3 3" xfId="13861" xr:uid="{12568675-98D1-419F-B25B-9435062D3624}"/>
    <cellStyle name="Millares [0] 6 3 2 2 3 4" xfId="28379" xr:uid="{F20CC1DF-1698-4119-9793-57EC94A3E038}"/>
    <cellStyle name="Millares [0] 6 3 2 2 3 5" xfId="43785" xr:uid="{7CD5840C-EC43-46A8-80AB-220EC393EF02}"/>
    <cellStyle name="Millares [0] 6 3 2 2 3 6" xfId="48678" xr:uid="{BCF966A8-F6BE-4B4C-AAA7-BDABED614D16}"/>
    <cellStyle name="Millares [0] 6 3 2 2 4" xfId="3294" xr:uid="{635949F6-E8F3-4155-8298-A79CF40FBE6A}"/>
    <cellStyle name="Millares [0] 6 3 2 2 4 2" xfId="11565" xr:uid="{CC735288-9F38-4A40-B6EA-69D762CA257A}"/>
    <cellStyle name="Millares [0] 6 3 2 2 4 2 2" xfId="46725" xr:uid="{F956D6D8-A986-4E07-AD73-4B6CD4566E7B}"/>
    <cellStyle name="Millares [0] 6 3 2 2 4 3" xfId="14405" xr:uid="{AD2CC807-151D-4E4B-8084-40D76CE822AA}"/>
    <cellStyle name="Millares [0] 6 3 2 2 4 4" xfId="34261" xr:uid="{A6500419-87BE-4D36-A3C2-DBE51544A0E4}"/>
    <cellStyle name="Millares [0] 6 3 2 2 4 5" xfId="44329" xr:uid="{9723AFDD-8669-4C59-A30A-A171E3793560}"/>
    <cellStyle name="Millares [0] 6 3 2 2 4 6" xfId="49222" xr:uid="{6F349411-60EE-49F4-A962-0D9E0DE17C41}"/>
    <cellStyle name="Millares [0] 6 3 2 2 5" xfId="3796" xr:uid="{284E9E54-C35E-428C-A59A-AAEED798BA05}"/>
    <cellStyle name="Millares [0] 6 3 2 2 5 2" xfId="12037" xr:uid="{F0ACD4CE-832C-441A-8151-BE315BC9E7AA}"/>
    <cellStyle name="Millares [0] 6 3 2 2 5 3" xfId="14877" xr:uid="{0E701D52-D4EA-41EA-A5F6-EB30A9F2A59B}"/>
    <cellStyle name="Millares [0] 6 3 2 2 5 4" xfId="40125" xr:uid="{11048DEB-B2C7-4BE5-AEDE-B1F9E5B9B01E}"/>
    <cellStyle name="Millares [0] 6 3 2 2 5 5" xfId="44801" xr:uid="{FC85E78D-61AA-484C-8D93-059EDBDD2F1F}"/>
    <cellStyle name="Millares [0] 6 3 2 2 5 6" xfId="49694" xr:uid="{E893C3E6-A0C3-4D4A-A18A-716DBC2C71E1}"/>
    <cellStyle name="Millares [0] 6 3 2 2 6" xfId="8146" xr:uid="{CEF7E69F-4795-4762-A0AF-B12F6B887162}"/>
    <cellStyle name="Millares [0] 6 3 2 2 6 2" xfId="12384" xr:uid="{07C2D7AF-E1F5-4CF1-84DE-9F7F1044AC3A}"/>
    <cellStyle name="Millares [0] 6 3 2 2 6 3" xfId="15225" xr:uid="{AAD7BD33-3B37-47E8-B57D-41522A2C9FD6}"/>
    <cellStyle name="Millares [0] 6 3 2 2 6 4" xfId="45219" xr:uid="{9D3FE0F8-0488-49EA-82C7-F73AB6A501FD}"/>
    <cellStyle name="Millares [0] 6 3 2 2 6 5" xfId="50041" xr:uid="{0BEB2227-7612-46E9-A178-58279F452A59}"/>
    <cellStyle name="Millares [0] 6 3 2 2 7" xfId="10059" xr:uid="{F8EBEF33-C409-4CE8-817E-90BFCF8F4FA6}"/>
    <cellStyle name="Millares [0] 6 3 2 2 8" xfId="12899" xr:uid="{2BBB22FC-650F-4FAB-8033-680F468FDAEC}"/>
    <cellStyle name="Millares [0] 6 3 2 2 9" xfId="15672" xr:uid="{84247EFB-B96F-453C-A872-7FDB7F905A94}"/>
    <cellStyle name="Millares [0] 6 3 2 3" xfId="2120" xr:uid="{15D9AF97-C3AA-4AB4-ABBF-7E68AE0746BE}"/>
    <cellStyle name="Millares [0] 6 3 2 3 2" xfId="10391" xr:uid="{616CB012-E627-4EB0-9999-E2D74A2382A0}"/>
    <cellStyle name="Millares [0] 6 3 2 3 2 2" xfId="41774" xr:uid="{720E541F-2C13-42D0-A3AE-AE7CC6689E47}"/>
    <cellStyle name="Millares [0] 6 3 2 3 2 3" xfId="45551" xr:uid="{2D632995-2642-4B2C-9584-A3EFCB781846}"/>
    <cellStyle name="Millares [0] 6 3 2 3 3" xfId="13231" xr:uid="{29C4D4D1-C5AB-4E15-8C21-57872A99B68C}"/>
    <cellStyle name="Millares [0] 6 3 2 3 4" xfId="19747" xr:uid="{D6BF3C8B-D223-4150-AC65-B97A0FF93A2A}"/>
    <cellStyle name="Millares [0] 6 3 2 3 5" xfId="43155" xr:uid="{8FE6959C-B9BC-4923-A171-D7EED95F79FD}"/>
    <cellStyle name="Millares [0] 6 3 2 3 6" xfId="48048" xr:uid="{DFBD562D-3784-4AA2-8D2C-B55254B5CDD7}"/>
    <cellStyle name="Millares [0] 6 3 2 4" xfId="2538" xr:uid="{58D89BEE-048F-4A24-A1EE-6CCD53A44F9F}"/>
    <cellStyle name="Millares [0] 6 3 2 4 2" xfId="10809" xr:uid="{495F3F2F-9864-4583-A1C5-8C4647532D2B}"/>
    <cellStyle name="Millares [0] 6 3 2 4 2 2" xfId="45969" xr:uid="{84C6F7B8-C41D-4727-89E7-58E3A43D1932}"/>
    <cellStyle name="Millares [0] 6 3 2 4 3" xfId="13649" xr:uid="{36AFBF42-3D87-4ED0-9296-B51F924CCD4C}"/>
    <cellStyle name="Millares [0] 6 3 2 4 4" xfId="25530" xr:uid="{BBB5A70D-F538-4E00-B203-36007E5ACB98}"/>
    <cellStyle name="Millares [0] 6 3 2 4 5" xfId="43573" xr:uid="{1DEAC260-43D9-4F7F-84C2-CDE787B335C3}"/>
    <cellStyle name="Millares [0] 6 3 2 4 6" xfId="48466" xr:uid="{BC6AB798-6522-44BF-A81D-0431FEA541AA}"/>
    <cellStyle name="Millares [0] 6 3 2 5" xfId="3082" xr:uid="{F5EB54D4-4F49-4322-B1C1-940B30A8545E}"/>
    <cellStyle name="Millares [0] 6 3 2 5 2" xfId="11353" xr:uid="{5E0DF4E3-24A6-4809-88DE-BE735FB6ADFF}"/>
    <cellStyle name="Millares [0] 6 3 2 5 2 2" xfId="46513" xr:uid="{86537811-EDB0-46EB-B1DF-FCF141A76A39}"/>
    <cellStyle name="Millares [0] 6 3 2 5 3" xfId="14193" xr:uid="{6AF7103A-3A9A-4396-8308-0D9CD0802350}"/>
    <cellStyle name="Millares [0] 6 3 2 5 4" xfId="31404" xr:uid="{36074C20-CBC5-413C-BDBA-0660EBC3146B}"/>
    <cellStyle name="Millares [0] 6 3 2 5 5" xfId="44117" xr:uid="{BD97D917-74FF-4D84-9BF3-A64FA6874908}"/>
    <cellStyle name="Millares [0] 6 3 2 5 6" xfId="49010" xr:uid="{E22FA565-FFFD-418E-B71A-7F3594B5CF3E}"/>
    <cellStyle name="Millares [0] 6 3 2 6" xfId="3584" xr:uid="{BD1B5E35-DF0A-4A9F-A662-16207E0404AC}"/>
    <cellStyle name="Millares [0] 6 3 2 6 2" xfId="11825" xr:uid="{E5C05596-6385-4397-82DD-BCFF6D065801}"/>
    <cellStyle name="Millares [0] 6 3 2 6 3" xfId="14665" xr:uid="{44663B47-EECC-4F8A-8D39-4185ADE3E71F}"/>
    <cellStyle name="Millares [0] 6 3 2 6 4" xfId="37275" xr:uid="{852808D6-2C28-4C64-8D8D-C2AFD2979188}"/>
    <cellStyle name="Millares [0] 6 3 2 6 5" xfId="44589" xr:uid="{BBE0C577-8395-4916-BC81-1A9EBC2E84CE}"/>
    <cellStyle name="Millares [0] 6 3 2 6 6" xfId="49482" xr:uid="{EB1D6DCC-5FC5-4EF6-B3F1-E764DEAE7289}"/>
    <cellStyle name="Millares [0] 6 3 2 7" xfId="5279" xr:uid="{6A90E0D5-709F-4C71-A69B-0B3A3625D9DA}"/>
    <cellStyle name="Millares [0] 6 3 2 7 2" xfId="12197" xr:uid="{3ECA72F0-FFD2-4298-92D6-6249B2F7F2C4}"/>
    <cellStyle name="Millares [0] 6 3 2 7 3" xfId="15038" xr:uid="{7E214414-557A-4A49-A233-A038A3D4ABB6}"/>
    <cellStyle name="Millares [0] 6 3 2 7 4" xfId="45007" xr:uid="{77D88395-789A-4F88-84B9-DC8C1179389F}"/>
    <cellStyle name="Millares [0] 6 3 2 7 5" xfId="49854" xr:uid="{8A8C0F01-AFF0-448F-B180-27BB483D9624}"/>
    <cellStyle name="Millares [0] 6 3 2 8" xfId="9847" xr:uid="{5B55655A-89B8-43E8-A791-B48E73DCBAF8}"/>
    <cellStyle name="Millares [0] 6 3 2 9" xfId="12687" xr:uid="{517B6175-0604-4C2F-BFDE-65DA27C8A954}"/>
    <cellStyle name="Millares [0] 6 3 3" xfId="415" xr:uid="{00000000-0005-0000-0000-00007D010000}"/>
    <cellStyle name="Millares [0] 6 3 3 10" xfId="16142" xr:uid="{26F3FAF2-D1A9-45C4-BDA0-F3CECBC7E404}"/>
    <cellStyle name="Millares [0] 6 3 3 11" xfId="16685" xr:uid="{4D3DB7E2-2BDF-4875-94FC-A94780EFFC6C}"/>
    <cellStyle name="Millares [0] 6 3 3 12" xfId="17229" xr:uid="{6002C685-F409-4B7F-B002-DE76174182B2}"/>
    <cellStyle name="Millares [0] 6 3 3 13" xfId="17956" xr:uid="{3A15F309-2120-42BE-913D-5813D03D7A97}"/>
    <cellStyle name="Millares [0] 6 3 3 14" xfId="42723" xr:uid="{8E933341-0DB3-4EB5-8C12-86B1E0DE95DA}"/>
    <cellStyle name="Millares [0] 6 3 3 15" xfId="47616" xr:uid="{5DDEBD00-3B43-406A-963B-C8B453F73624}"/>
    <cellStyle name="Millares [0] 6 3 3 2" xfId="2232" xr:uid="{46AA91D9-8468-400F-9A0D-BF71BAB0D4BD}"/>
    <cellStyle name="Millares [0] 6 3 3 2 2" xfId="10503" xr:uid="{C2B7E24B-105F-40CF-A41B-0E0E20C81427}"/>
    <cellStyle name="Millares [0] 6 3 3 2 2 2" xfId="41889" xr:uid="{C65ADF5D-D751-4FC8-8FF6-90D56D3C7547}"/>
    <cellStyle name="Millares [0] 6 3 3 2 2 3" xfId="45663" xr:uid="{5A331476-3361-4873-B2A6-7FD0D6ADFDE4}"/>
    <cellStyle name="Millares [0] 6 3 3 2 3" xfId="13343" xr:uid="{2F87E5F3-FBDE-415D-AD14-21EF248A9933}"/>
    <cellStyle name="Millares [0] 6 3 3 2 4" xfId="21581" xr:uid="{F9C2F0A7-A7E7-4296-B420-F5F971C35F5F}"/>
    <cellStyle name="Millares [0] 6 3 3 2 5" xfId="43267" xr:uid="{CBBCF34E-8DB0-444A-8A8C-B5E82613C702}"/>
    <cellStyle name="Millares [0] 6 3 3 2 6" xfId="48160" xr:uid="{CB2BF90A-F69C-4439-81B3-8B870B2604FE}"/>
    <cellStyle name="Millares [0] 6 3 3 3" xfId="2650" xr:uid="{AE4E5715-F6B4-43C2-80A2-846141FFF7F8}"/>
    <cellStyle name="Millares [0] 6 3 3 3 2" xfId="10921" xr:uid="{32BC7111-AC6F-483C-84DD-8CC168866AAB}"/>
    <cellStyle name="Millares [0] 6 3 3 3 2 2" xfId="46081" xr:uid="{601AB25F-BB69-474E-86DB-C83C85F3F79C}"/>
    <cellStyle name="Millares [0] 6 3 3 3 3" xfId="13761" xr:uid="{CB749161-7CDC-421E-9693-F323FBAD1D47}"/>
    <cellStyle name="Millares [0] 6 3 3 3 4" xfId="27408" xr:uid="{5CF664DB-06B2-4062-B285-153CE05B8C75}"/>
    <cellStyle name="Millares [0] 6 3 3 3 5" xfId="43685" xr:uid="{CC278F42-DFD4-43BC-BFDD-B39F65DFC0F2}"/>
    <cellStyle name="Millares [0] 6 3 3 3 6" xfId="48578" xr:uid="{F8773952-3DF7-471C-A907-A0FF9032F8A9}"/>
    <cellStyle name="Millares [0] 6 3 3 4" xfId="3194" xr:uid="{2C65160F-17F5-428E-BE81-996AFFF4CBEF}"/>
    <cellStyle name="Millares [0] 6 3 3 4 2" xfId="11465" xr:uid="{7665F2A0-633E-47A5-BD56-62EBA73D8501}"/>
    <cellStyle name="Millares [0] 6 3 3 4 2 2" xfId="46625" xr:uid="{E3940C16-B444-4EFE-B041-69B0532F92A9}"/>
    <cellStyle name="Millares [0] 6 3 3 4 3" xfId="14305" xr:uid="{63406DF2-5337-40FA-8C43-3BBFC2DBE47F}"/>
    <cellStyle name="Millares [0] 6 3 3 4 4" xfId="33290" xr:uid="{56EAF654-6019-4EAD-99E8-49FA6FA169A7}"/>
    <cellStyle name="Millares [0] 6 3 3 4 5" xfId="44229" xr:uid="{C37461C7-7B05-45E0-87F5-EF26B7EBC601}"/>
    <cellStyle name="Millares [0] 6 3 3 4 6" xfId="49122" xr:uid="{CD31501D-EA4B-41D8-9B27-D4101174384A}"/>
    <cellStyle name="Millares [0] 6 3 3 5" xfId="3696" xr:uid="{BC93CA10-8AC8-4E0C-ACC1-741023747A5A}"/>
    <cellStyle name="Millares [0] 6 3 3 5 2" xfId="11937" xr:uid="{15C31197-E212-4AF4-9CC9-40F610A4E377}"/>
    <cellStyle name="Millares [0] 6 3 3 5 3" xfId="14777" xr:uid="{8F5B6C88-B689-4719-BA7D-FCC85ABFB25F}"/>
    <cellStyle name="Millares [0] 6 3 3 5 4" xfId="39154" xr:uid="{EBC8E473-AA8A-4A3D-8E0B-B571F566A06F}"/>
    <cellStyle name="Millares [0] 6 3 3 5 5" xfId="44701" xr:uid="{689D5E0D-2023-4196-8FF8-A1F3E872BA45}"/>
    <cellStyle name="Millares [0] 6 3 3 5 6" xfId="49594" xr:uid="{747E5FA7-5140-4D40-97C8-2AFC45FA140C}"/>
    <cellStyle name="Millares [0] 6 3 3 6" xfId="7174" xr:uid="{D6175CA2-28B1-437D-89DC-B2B79232F924}"/>
    <cellStyle name="Millares [0] 6 3 3 6 2" xfId="12312" xr:uid="{AE28E317-E50A-4331-962D-B623DDB6FD02}"/>
    <cellStyle name="Millares [0] 6 3 3 6 3" xfId="15153" xr:uid="{F49A3C8A-1A44-4D6E-A16C-22DCAC583B16}"/>
    <cellStyle name="Millares [0] 6 3 3 6 4" xfId="45119" xr:uid="{6C2201BC-D2B9-4CCF-B5C0-DD6A3688EA14}"/>
    <cellStyle name="Millares [0] 6 3 3 6 5" xfId="49969" xr:uid="{58397928-642B-4076-B903-7881EF10B71B}"/>
    <cellStyle name="Millares [0] 6 3 3 7" xfId="9959" xr:uid="{62D7C2BD-9987-4FA5-BEA0-788304EEF6E6}"/>
    <cellStyle name="Millares [0] 6 3 3 8" xfId="12799" xr:uid="{F932986E-130C-4D11-9099-EF482EFCA79E}"/>
    <cellStyle name="Millares [0] 6 3 3 9" xfId="15600" xr:uid="{FF50F440-493E-4F0F-9B9E-654F24125FF3}"/>
    <cellStyle name="Millares [0] 6 3 4" xfId="618" xr:uid="{00000000-0005-0000-0000-00007E010000}"/>
    <cellStyle name="Millares [0] 6 3 4 10" xfId="47818" xr:uid="{7FD44123-76F3-4315-B500-3539E98F87BF}"/>
    <cellStyle name="Millares [0] 6 3 4 2" xfId="2852" xr:uid="{2DAC8386-2E13-4804-A74E-CB8EE57131D7}"/>
    <cellStyle name="Millares [0] 6 3 4 2 2" xfId="11123" xr:uid="{93D9A1FD-0966-4DD0-AF23-F9A1C7ECCDF3}"/>
    <cellStyle name="Millares [0] 6 3 4 2 2 2" xfId="46283" xr:uid="{C4819181-9993-44AC-9384-1315B64872A4}"/>
    <cellStyle name="Millares [0] 6 3 4 2 3" xfId="13963" xr:uid="{FF6A0F2A-627F-4BC6-8E03-F29D64E7C567}"/>
    <cellStyle name="Millares [0] 6 3 4 2 4" xfId="41702" xr:uid="{D45FD7CE-6218-46DE-98A4-5E4D20962B9F}"/>
    <cellStyle name="Millares [0] 6 3 4 2 5" xfId="43887" xr:uid="{A7955F64-62D1-4AA6-A2CB-BEC7F432EB20}"/>
    <cellStyle name="Millares [0] 6 3 4 2 6" xfId="48780" xr:uid="{B6EB4DD2-45CD-48BF-AF5D-68CE321D7BC3}"/>
    <cellStyle name="Millares [0] 6 3 4 3" xfId="10161" xr:uid="{CDA968B7-F969-41F5-9078-B3064CCD2F6F}"/>
    <cellStyle name="Millares [0] 6 3 4 3 2" xfId="45321" xr:uid="{C2D52C75-2053-4A5E-9291-3DCA3EC7D3A1}"/>
    <cellStyle name="Millares [0] 6 3 4 4" xfId="13001" xr:uid="{D2499540-D768-45B0-AA17-7AD7A548DF50}"/>
    <cellStyle name="Millares [0] 6 3 4 5" xfId="16344" xr:uid="{F6776B15-9CDB-4860-9271-186A3BC7AE17}"/>
    <cellStyle name="Millares [0] 6 3 4 6" xfId="16887" xr:uid="{7A7F6E12-44B3-417E-93F1-48CF00D20A24}"/>
    <cellStyle name="Millares [0] 6 3 4 7" xfId="17431" xr:uid="{EEC4DE10-821D-4859-B1E5-613CA0DA5329}"/>
    <cellStyle name="Millares [0] 6 3 4 8" xfId="18818" xr:uid="{60A3C250-78B3-4ADA-96E2-703ECF41649A}"/>
    <cellStyle name="Millares [0] 6 3 4 9" xfId="42925" xr:uid="{CA84B8FE-EE4D-4A4C-AC9D-377949B02952}"/>
    <cellStyle name="Millares [0] 6 3 5" xfId="2016" xr:uid="{CD7215DD-4D6B-4080-9909-160111DB6EE2}"/>
    <cellStyle name="Millares [0] 6 3 5 2" xfId="10287" xr:uid="{8E94E74E-DF00-4AA1-9C3C-542343B22DBE}"/>
    <cellStyle name="Millares [0] 6 3 5 2 2" xfId="45447" xr:uid="{D95790E6-02C1-4DEF-8295-7F007228547F}"/>
    <cellStyle name="Millares [0] 6 3 5 3" xfId="13127" xr:uid="{9AEBAFDE-3E55-4859-ABA2-EE2FDD879A00}"/>
    <cellStyle name="Millares [0] 6 3 5 4" xfId="24559" xr:uid="{0D2261D0-A51B-46DF-A1F1-A4312192C47C}"/>
    <cellStyle name="Millares [0] 6 3 5 5" xfId="43051" xr:uid="{0DB0B8FB-D3F0-4CEE-88F4-06AC7E883DC7}"/>
    <cellStyle name="Millares [0] 6 3 5 6" xfId="47944" xr:uid="{77B0BF54-2015-427F-9F60-A0671D6A5432}"/>
    <cellStyle name="Millares [0] 6 3 6" xfId="2434" xr:uid="{5BA9C6E4-8672-4FCA-BBB1-66C2E63EAB4F}"/>
    <cellStyle name="Millares [0] 6 3 6 2" xfId="10705" xr:uid="{1AFAA2A1-0F2B-4B6F-9819-9DF386CAA4B0}"/>
    <cellStyle name="Millares [0] 6 3 6 2 2" xfId="45865" xr:uid="{1614A899-3243-46EB-9F66-523D5FD07DB7}"/>
    <cellStyle name="Millares [0] 6 3 6 3" xfId="13545" xr:uid="{E2C036AF-C1C5-467F-92BC-289AD23EB543}"/>
    <cellStyle name="Millares [0] 6 3 6 4" xfId="30438" xr:uid="{9BBF69CE-7DDA-4724-BC71-F6BD28518CAB}"/>
    <cellStyle name="Millares [0] 6 3 6 5" xfId="43469" xr:uid="{8F3624D1-5F99-48EF-853C-E29CD279D080}"/>
    <cellStyle name="Millares [0] 6 3 6 6" xfId="48362" xr:uid="{557DC7E3-A06F-4159-9191-DD0506269D79}"/>
    <cellStyle name="Millares [0] 6 3 7" xfId="2978" xr:uid="{52089EC0-4E5E-4D20-8170-58D1FC76487B}"/>
    <cellStyle name="Millares [0] 6 3 7 2" xfId="11249" xr:uid="{275ADAF3-493F-45B7-898D-A9DEDA63A8F8}"/>
    <cellStyle name="Millares [0] 6 3 7 2 2" xfId="46409" xr:uid="{E5CC41A4-D078-47E8-AF64-F7C13B27D57F}"/>
    <cellStyle name="Millares [0] 6 3 7 3" xfId="14089" xr:uid="{9840D267-55DD-4A75-B530-EC6C908344AF}"/>
    <cellStyle name="Millares [0] 6 3 7 4" xfId="36318" xr:uid="{5927E256-E5AD-4CC1-9352-BC57D2AF99C0}"/>
    <cellStyle name="Millares [0] 6 3 7 5" xfId="44013" xr:uid="{88134491-2B4A-4A05-A871-DD2BD88F11C5}"/>
    <cellStyle name="Millares [0] 6 3 7 6" xfId="48906" xr:uid="{066B252B-A321-441A-93BC-665E40A34A6E}"/>
    <cellStyle name="Millares [0] 6 3 8" xfId="3480" xr:uid="{53F68AD8-3671-4DA0-ACA5-FAC1E63E6D03}"/>
    <cellStyle name="Millares [0] 6 3 8 2" xfId="11721" xr:uid="{D5EFE5CA-FDCA-4850-B4B8-5DDBCC8A185C}"/>
    <cellStyle name="Millares [0] 6 3 8 3" xfId="14561" xr:uid="{71E6CF8C-B52F-436F-A38C-2C60FF34EFB7}"/>
    <cellStyle name="Millares [0] 6 3 8 4" xfId="44485" xr:uid="{83D7076A-C1E0-4153-9543-FFBA7EE840D6}"/>
    <cellStyle name="Millares [0] 6 3 8 5" xfId="49378" xr:uid="{3AA32696-2E2E-4DD5-8D6A-DD84978019F8}"/>
    <cellStyle name="Millares [0] 6 3 9" xfId="4313" xr:uid="{B528EE43-84A3-46AC-A38B-52C04E9C035C}"/>
    <cellStyle name="Millares [0] 6 3 9 2" xfId="12125" xr:uid="{BD677C67-8B9D-4A6C-822B-9E397B6C72F2}"/>
    <cellStyle name="Millares [0] 6 3 9 3" xfId="14966" xr:uid="{5AA563BD-9EE5-426B-9F36-EE5377541064}"/>
    <cellStyle name="Millares [0] 6 3 9 4" xfId="44903" xr:uid="{A1CB3CDD-C560-4A0A-95D1-4EDAE8C5C524}"/>
    <cellStyle name="Millares [0] 6 3 9 5" xfId="49782" xr:uid="{385FD1FC-84CF-4018-A9B0-0D3D996219F3}"/>
    <cellStyle name="Millares [0] 6 4" xfId="160" xr:uid="{00000000-0005-0000-0000-00007F010000}"/>
    <cellStyle name="Millares [0] 6 4 10" xfId="9728" xr:uid="{8D393EA5-3002-4A05-833D-20C544A41637}"/>
    <cellStyle name="Millares [0] 6 4 11" xfId="12568" xr:uid="{8768B3A2-5FBE-438C-B6A7-86141ADE2DA9}"/>
    <cellStyle name="Millares [0] 6 4 12" xfId="15448" xr:uid="{720EB1FC-DB23-4E1B-875A-787407966EF5}"/>
    <cellStyle name="Millares [0] 6 4 13" xfId="15911" xr:uid="{65CC014D-6C59-46E0-9DC0-09ED3A1E685F}"/>
    <cellStyle name="Millares [0] 6 4 14" xfId="16454" xr:uid="{6B320D92-A4E3-4199-AE1C-BB50B4D6CB84}"/>
    <cellStyle name="Millares [0] 6 4 15" xfId="16998" xr:uid="{053E4074-E2ED-45F0-90A4-07CB21902485}"/>
    <cellStyle name="Millares [0] 6 4 16" xfId="17645" xr:uid="{A6112A24-6F6A-4932-B6CD-9AE7F5BA417E}"/>
    <cellStyle name="Millares [0] 6 4 17" xfId="42492" xr:uid="{222E266C-2AF8-4700-BDA9-05303862B6F3}"/>
    <cellStyle name="Millares [0] 6 4 18" xfId="47385" xr:uid="{5187D6B2-9B2C-417A-8DA1-DF9717EF1EB0}"/>
    <cellStyle name="Millares [0] 6 4 2" xfId="274" xr:uid="{00000000-0005-0000-0000-000080010000}"/>
    <cellStyle name="Millares [0] 6 4 2 10" xfId="15636" xr:uid="{805FA39B-3F93-4542-AF85-A2357C4C554F}"/>
    <cellStyle name="Millares [0] 6 4 2 11" xfId="16015" xr:uid="{65C94847-0C0C-4C77-AD56-CC0B9F865BC6}"/>
    <cellStyle name="Millares [0] 6 4 2 12" xfId="16558" xr:uid="{5A6B2D5C-EF6F-44D9-9922-C84FE63DBDCF}"/>
    <cellStyle name="Millares [0] 6 4 2 13" xfId="17102" xr:uid="{608BE833-B4EC-43AC-80CD-A34B6D3EDDAB}"/>
    <cellStyle name="Millares [0] 6 4 2 14" xfId="18027" xr:uid="{FCF6A16D-1AF5-4FB6-BFF5-CA3E0BE8F673}"/>
    <cellStyle name="Millares [0] 6 4 2 15" xfId="42596" xr:uid="{1C37180B-66BE-4B97-B3B8-2A9DD5CC3664}"/>
    <cellStyle name="Millares [0] 6 4 2 16" xfId="47489" xr:uid="{61D1AD3A-61FC-48FF-B491-F7A789659BFA}"/>
    <cellStyle name="Millares [0] 6 4 2 2" xfId="501" xr:uid="{00000000-0005-0000-0000-000081010000}"/>
    <cellStyle name="Millares [0] 6 4 2 2 10" xfId="17314" xr:uid="{B14AD4C0-F844-4042-85E0-5C86AEF0067E}"/>
    <cellStyle name="Millares [0] 6 4 2 2 11" xfId="22052" xr:uid="{8DE4122F-A7CF-43CF-A2BD-3D5F6DA20599}"/>
    <cellStyle name="Millares [0] 6 4 2 2 12" xfId="42808" xr:uid="{027A8C54-DFBB-42DD-81B7-218F45080F4B}"/>
    <cellStyle name="Millares [0] 6 4 2 2 13" xfId="47701" xr:uid="{A640140D-7707-4ADF-9381-7E93EAEE4FB7}"/>
    <cellStyle name="Millares [0] 6 4 2 2 2" xfId="2317" xr:uid="{7358B11E-63CC-407B-88D9-74537234D9FF}"/>
    <cellStyle name="Millares [0] 6 4 2 2 2 2" xfId="10588" xr:uid="{AB446B3B-4BE6-4D41-9F89-2D7F117A56CB}"/>
    <cellStyle name="Millares [0] 6 4 2 2 2 2 2" xfId="45748" xr:uid="{D5D2A4A2-F0AB-4FFC-9378-7AB8F4794040}"/>
    <cellStyle name="Millares [0] 6 4 2 2 2 3" xfId="13428" xr:uid="{CB85C93B-B69B-4A62-B7EC-03C6E6D05DCA}"/>
    <cellStyle name="Millares [0] 6 4 2 2 2 4" xfId="41925" xr:uid="{FE8323A6-48F6-405C-8D88-6E13C69640E7}"/>
    <cellStyle name="Millares [0] 6 4 2 2 2 5" xfId="43352" xr:uid="{2CF1CEE7-AE39-4212-90A5-43212AC09D5C}"/>
    <cellStyle name="Millares [0] 6 4 2 2 2 6" xfId="48245" xr:uid="{27E8360D-1696-447C-A9EE-931C97524339}"/>
    <cellStyle name="Millares [0] 6 4 2 2 3" xfId="2735" xr:uid="{29651A47-9761-471C-9C1B-F07D3270A1E6}"/>
    <cellStyle name="Millares [0] 6 4 2 2 3 2" xfId="11006" xr:uid="{64CDCD99-DC4D-4652-A835-84162FAE0619}"/>
    <cellStyle name="Millares [0] 6 4 2 2 3 2 2" xfId="46166" xr:uid="{D65E162A-0F6A-46B6-A2C7-0EC97CC98006}"/>
    <cellStyle name="Millares [0] 6 4 2 2 3 3" xfId="13846" xr:uid="{AC55CED8-35A5-4A80-8D9A-042D984CC825}"/>
    <cellStyle name="Millares [0] 6 4 2 2 3 4" xfId="43770" xr:uid="{C04F61C8-4D33-49C4-9322-A6623B3DB568}"/>
    <cellStyle name="Millares [0] 6 4 2 2 3 5" xfId="48663" xr:uid="{111A5E6C-8189-42FE-88E8-8FD34A4F2ABD}"/>
    <cellStyle name="Millares [0] 6 4 2 2 4" xfId="3279" xr:uid="{53E7F41F-7BF1-4D17-912F-551ED6BD4842}"/>
    <cellStyle name="Millares [0] 6 4 2 2 4 2" xfId="11550" xr:uid="{0088D6F6-6ECA-4171-BA16-1E84BD111F8B}"/>
    <cellStyle name="Millares [0] 6 4 2 2 4 2 2" xfId="46710" xr:uid="{FB51171D-4C79-4967-B732-07A92B4071C3}"/>
    <cellStyle name="Millares [0] 6 4 2 2 4 3" xfId="14390" xr:uid="{B4FE7527-B286-4EA1-B903-E1A5481DF0CF}"/>
    <cellStyle name="Millares [0] 6 4 2 2 4 4" xfId="44314" xr:uid="{9B48F44F-4D4A-47A6-846B-0805115F3226}"/>
    <cellStyle name="Millares [0] 6 4 2 2 4 5" xfId="49207" xr:uid="{79DC5D4D-BAE2-476C-8721-870D6D14B503}"/>
    <cellStyle name="Millares [0] 6 4 2 2 5" xfId="3781" xr:uid="{33FB308B-0799-4351-A729-E2D860F7C183}"/>
    <cellStyle name="Millares [0] 6 4 2 2 5 2" xfId="12022" xr:uid="{D3E35546-B6F0-4A5D-B576-8D8E5F6AA5F1}"/>
    <cellStyle name="Millares [0] 6 4 2 2 5 3" xfId="14862" xr:uid="{ACEF6F8F-0103-410F-A993-62CFB8676C74}"/>
    <cellStyle name="Millares [0] 6 4 2 2 5 4" xfId="44786" xr:uid="{4144BADC-E538-4BB2-A181-F66EC24E36BB}"/>
    <cellStyle name="Millares [0] 6 4 2 2 5 5" xfId="49679" xr:uid="{A48BBA26-CE81-4F32-9E75-875AF65A67A7}"/>
    <cellStyle name="Millares [0] 6 4 2 2 6" xfId="10044" xr:uid="{D69B9664-EFF7-4F11-9956-8CDE37A215EC}"/>
    <cellStyle name="Millares [0] 6 4 2 2 6 2" xfId="45204" xr:uid="{64A98B5C-49BB-46C7-BEFC-BE43B68B8679}"/>
    <cellStyle name="Millares [0] 6 4 2 2 7" xfId="12884" xr:uid="{754F1544-55AE-4C48-A131-22524BEC5EC9}"/>
    <cellStyle name="Millares [0] 6 4 2 2 8" xfId="16227" xr:uid="{D94EB117-4248-41AE-ADE3-84F7A115F977}"/>
    <cellStyle name="Millares [0] 6 4 2 2 9" xfId="16770" xr:uid="{9EF6CAAB-77DA-4221-8EE1-0611653D72BD}"/>
    <cellStyle name="Millares [0] 6 4 2 3" xfId="2105" xr:uid="{D9E59429-9F46-4DC2-8495-0CDD7EC08915}"/>
    <cellStyle name="Millares [0] 6 4 2 3 2" xfId="10376" xr:uid="{6AE3E5C4-FFC4-4446-B3CD-0C225E4EA3AB}"/>
    <cellStyle name="Millares [0] 6 4 2 3 2 2" xfId="45536" xr:uid="{76F3CE20-7143-435B-92F4-FD3BF6779917}"/>
    <cellStyle name="Millares [0] 6 4 2 3 3" xfId="13216" xr:uid="{6E1527F2-19B4-4840-9613-DDFC6E41B7F6}"/>
    <cellStyle name="Millares [0] 6 4 2 3 4" xfId="27894" xr:uid="{A5FD6CD0-542B-4B72-BB15-C39522CC8A2F}"/>
    <cellStyle name="Millares [0] 6 4 2 3 5" xfId="43140" xr:uid="{D84299EF-D8B4-4354-8324-DB3FBD7DC208}"/>
    <cellStyle name="Millares [0] 6 4 2 3 6" xfId="48033" xr:uid="{4A82E9EA-B8A4-49B7-9AB2-E537236A71F5}"/>
    <cellStyle name="Millares [0] 6 4 2 4" xfId="2523" xr:uid="{D3A9C8A2-9896-4B17-B68D-5ADCF192A418}"/>
    <cellStyle name="Millares [0] 6 4 2 4 2" xfId="10794" xr:uid="{A8C8D077-2A79-43AA-B3CB-05155B57E1FF}"/>
    <cellStyle name="Millares [0] 6 4 2 4 2 2" xfId="45954" xr:uid="{BBA5A152-F5AE-49BF-A897-664895FE28DA}"/>
    <cellStyle name="Millares [0] 6 4 2 4 3" xfId="13634" xr:uid="{2BA90CD1-CED7-49A5-BD8A-20C7F5E1D426}"/>
    <cellStyle name="Millares [0] 6 4 2 4 4" xfId="33776" xr:uid="{16F8ED97-E682-4864-98F9-855BABD02A9A}"/>
    <cellStyle name="Millares [0] 6 4 2 4 5" xfId="43558" xr:uid="{9861DD37-C0FA-451A-A77A-D0F3F9359073}"/>
    <cellStyle name="Millares [0] 6 4 2 4 6" xfId="48451" xr:uid="{2360FFC1-3C3E-4FD2-B899-D0EF7A5A31A7}"/>
    <cellStyle name="Millares [0] 6 4 2 5" xfId="3067" xr:uid="{329AAFE6-EDE2-4BCA-8351-4A09C1F6DD82}"/>
    <cellStyle name="Millares [0] 6 4 2 5 2" xfId="11338" xr:uid="{00117ACE-E5D6-4B80-A47B-8C954E671E4E}"/>
    <cellStyle name="Millares [0] 6 4 2 5 2 2" xfId="46498" xr:uid="{4EBCC165-511D-4CF4-9BBE-96C9DF0FE222}"/>
    <cellStyle name="Millares [0] 6 4 2 5 3" xfId="14178" xr:uid="{0DC49109-C200-4495-9458-C9968BAD78DC}"/>
    <cellStyle name="Millares [0] 6 4 2 5 4" xfId="39640" xr:uid="{DE6286BE-1C32-493A-A5B3-90402E7C4A4D}"/>
    <cellStyle name="Millares [0] 6 4 2 5 5" xfId="44102" xr:uid="{17866F94-CAD2-4755-9B04-8F48501AA118}"/>
    <cellStyle name="Millares [0] 6 4 2 5 6" xfId="48995" xr:uid="{8486153A-EAFB-4C9D-9336-D2D3C634E558}"/>
    <cellStyle name="Millares [0] 6 4 2 6" xfId="3569" xr:uid="{FB1FC318-39D5-41E2-8390-A6E415B3AC27}"/>
    <cellStyle name="Millares [0] 6 4 2 6 2" xfId="11810" xr:uid="{8AD08D5A-9DE4-4F25-9011-918B3AC3A556}"/>
    <cellStyle name="Millares [0] 6 4 2 6 3" xfId="14650" xr:uid="{BFB40C80-8A0E-4499-8FD4-0B40EECAF0ED}"/>
    <cellStyle name="Millares [0] 6 4 2 6 4" xfId="44574" xr:uid="{653B3F78-6C21-494A-97B3-3ACBD94D1E98}"/>
    <cellStyle name="Millares [0] 6 4 2 6 5" xfId="49467" xr:uid="{80D3D4BC-037C-4D4E-A199-83A1F7F323AA}"/>
    <cellStyle name="Millares [0] 6 4 2 7" xfId="7661" xr:uid="{65AE637B-F1C5-4CCB-9C4A-956AD626982D}"/>
    <cellStyle name="Millares [0] 6 4 2 7 2" xfId="12348" xr:uid="{657C051C-0A39-4249-B8DF-35BFD6A97E48}"/>
    <cellStyle name="Millares [0] 6 4 2 7 3" xfId="15189" xr:uid="{F1B7DCF1-7E46-4594-9DDB-B2CD91F71C8D}"/>
    <cellStyle name="Millares [0] 6 4 2 7 4" xfId="44992" xr:uid="{81B10965-BE39-41F5-A8F4-E893E01A5DEC}"/>
    <cellStyle name="Millares [0] 6 4 2 7 5" xfId="50005" xr:uid="{16A2543C-5856-484A-9F16-B35158E8B360}"/>
    <cellStyle name="Millares [0] 6 4 2 8" xfId="9832" xr:uid="{B556F2A9-0F40-4ABE-BF30-70212B136A7F}"/>
    <cellStyle name="Millares [0] 6 4 2 9" xfId="12672" xr:uid="{D3C3FD12-9942-4D07-8013-91B4B851C389}"/>
    <cellStyle name="Millares [0] 6 4 3" xfId="400" xr:uid="{00000000-0005-0000-0000-000082010000}"/>
    <cellStyle name="Millares [0] 6 4 3 10" xfId="17214" xr:uid="{C7CAAE07-AD89-4577-A7EF-22051DB5F8FD}"/>
    <cellStyle name="Millares [0] 6 4 3 11" xfId="19277" xr:uid="{54704BD7-A536-418F-BD1E-B4B42BE87858}"/>
    <cellStyle name="Millares [0] 6 4 3 12" xfId="42708" xr:uid="{349B30E7-69D7-42CC-8C99-723B5BCDC5C4}"/>
    <cellStyle name="Millares [0] 6 4 3 13" xfId="47601" xr:uid="{6E90D226-45DF-49F1-BAB8-993675A50865}"/>
    <cellStyle name="Millares [0] 6 4 3 2" xfId="2217" xr:uid="{EDEBEE52-67BA-4A2A-A26C-8D6370769D1A}"/>
    <cellStyle name="Millares [0] 6 4 3 2 2" xfId="10488" xr:uid="{358233D7-182A-45E4-B8C8-9C47A477FF22}"/>
    <cellStyle name="Millares [0] 6 4 3 2 2 2" xfId="45648" xr:uid="{4A9BF3C9-5418-4C71-9C67-F23EB58F5F9F}"/>
    <cellStyle name="Millares [0] 6 4 3 2 3" xfId="13328" xr:uid="{988A6CF1-6918-4F43-8AC2-4597B2044285}"/>
    <cellStyle name="Millares [0] 6 4 3 2 4" xfId="41738" xr:uid="{965FE5DB-F406-4657-A6D9-68801A3F3B8A}"/>
    <cellStyle name="Millares [0] 6 4 3 2 5" xfId="43252" xr:uid="{E9818EB5-8213-4751-A724-790B451242C5}"/>
    <cellStyle name="Millares [0] 6 4 3 2 6" xfId="48145" xr:uid="{7A88A423-63C6-489A-B8B3-E939A353501E}"/>
    <cellStyle name="Millares [0] 6 4 3 3" xfId="2635" xr:uid="{7F90D114-D523-4A93-B3C0-0D0625715DF7}"/>
    <cellStyle name="Millares [0] 6 4 3 3 2" xfId="10906" xr:uid="{B9BB2498-1A7F-49AD-9BE6-4E0CC049EF89}"/>
    <cellStyle name="Millares [0] 6 4 3 3 2 2" xfId="46066" xr:uid="{78270F1E-C9BE-4C2C-9AD2-D268AE3ECE1B}"/>
    <cellStyle name="Millares [0] 6 4 3 3 3" xfId="13746" xr:uid="{C3D56C2E-5BC3-4B00-ABD7-38CC05BFEA3F}"/>
    <cellStyle name="Millares [0] 6 4 3 3 4" xfId="43670" xr:uid="{F21C242C-29B6-4BCB-96FB-B723649A761D}"/>
    <cellStyle name="Millares [0] 6 4 3 3 5" xfId="48563" xr:uid="{17DA40F3-5F55-45B3-B965-0951C52FBBF8}"/>
    <cellStyle name="Millares [0] 6 4 3 4" xfId="3179" xr:uid="{FBFF5910-A985-4F6E-B07D-EA54C8C96032}"/>
    <cellStyle name="Millares [0] 6 4 3 4 2" xfId="11450" xr:uid="{AA5BA6D1-58C3-4F40-84A9-434760C7D05E}"/>
    <cellStyle name="Millares [0] 6 4 3 4 2 2" xfId="46610" xr:uid="{1AD19659-735B-4AFE-B93C-2A06A558634B}"/>
    <cellStyle name="Millares [0] 6 4 3 4 3" xfId="14290" xr:uid="{EC4E65DB-D9EB-442A-B0FA-181A4946626C}"/>
    <cellStyle name="Millares [0] 6 4 3 4 4" xfId="44214" xr:uid="{909B1D35-55D1-41FA-8A6C-357EFB12DE1B}"/>
    <cellStyle name="Millares [0] 6 4 3 4 5" xfId="49107" xr:uid="{22667C84-7A20-4485-938A-253C23C9001A}"/>
    <cellStyle name="Millares [0] 6 4 3 5" xfId="3681" xr:uid="{AA6C1998-D4AB-4C5B-8953-E450615D0CDD}"/>
    <cellStyle name="Millares [0] 6 4 3 5 2" xfId="11922" xr:uid="{FBE3B991-E9F2-4858-9FF7-A4EAD6174521}"/>
    <cellStyle name="Millares [0] 6 4 3 5 3" xfId="14762" xr:uid="{F853B593-7B78-4B80-9A59-9E64A731C9EE}"/>
    <cellStyle name="Millares [0] 6 4 3 5 4" xfId="44686" xr:uid="{FACA9540-D509-4208-9497-141E53509CFC}"/>
    <cellStyle name="Millares [0] 6 4 3 5 5" xfId="49579" xr:uid="{CAD02161-5565-4036-A204-0F95B5060D68}"/>
    <cellStyle name="Millares [0] 6 4 3 6" xfId="9944" xr:uid="{313F0030-CF20-4C02-9852-B6A193169399}"/>
    <cellStyle name="Millares [0] 6 4 3 6 2" xfId="45104" xr:uid="{0E7DD534-736E-462B-97EB-8F15B6D3C8F4}"/>
    <cellStyle name="Millares [0] 6 4 3 7" xfId="12784" xr:uid="{A4F66B83-8AA3-4209-AE22-60D3336D222F}"/>
    <cellStyle name="Millares [0] 6 4 3 8" xfId="16127" xr:uid="{9C651DD3-0D5B-4391-9DC6-D19FC79F96E2}"/>
    <cellStyle name="Millares [0] 6 4 3 9" xfId="16670" xr:uid="{B3DF6AA5-6DBE-4372-8251-FFB2E45FB944}"/>
    <cellStyle name="Millares [0] 6 4 4" xfId="603" xr:uid="{00000000-0005-0000-0000-000083010000}"/>
    <cellStyle name="Millares [0] 6 4 4 10" xfId="47803" xr:uid="{5E299AEB-98C3-4220-B750-D177E284385C}"/>
    <cellStyle name="Millares [0] 6 4 4 2" xfId="2837" xr:uid="{9EB5E753-D20B-4C5D-9144-FC258023D286}"/>
    <cellStyle name="Millares [0] 6 4 4 2 2" xfId="11108" xr:uid="{E19F0E1D-D276-41F3-85E0-857232C55A14}"/>
    <cellStyle name="Millares [0] 6 4 4 2 2 2" xfId="46268" xr:uid="{07B1D4F3-75EF-4C09-8F91-34065C439393}"/>
    <cellStyle name="Millares [0] 6 4 4 2 3" xfId="13948" xr:uid="{C0A0F39E-E32C-4A42-B207-511F2BF5926B}"/>
    <cellStyle name="Millares [0] 6 4 4 2 4" xfId="43872" xr:uid="{DA45EF8A-BD27-4E12-80E9-BE1D60A25B4A}"/>
    <cellStyle name="Millares [0] 6 4 4 2 5" xfId="48765" xr:uid="{4E5ADA69-C87A-44B7-B6EB-7B5B24FC80CE}"/>
    <cellStyle name="Millares [0] 6 4 4 3" xfId="10146" xr:uid="{83E50499-5515-4849-8181-68752290643B}"/>
    <cellStyle name="Millares [0] 6 4 4 3 2" xfId="45306" xr:uid="{A05DD5D6-72B9-4D40-88AD-2CF18E3FAAF0}"/>
    <cellStyle name="Millares [0] 6 4 4 4" xfId="12986" xr:uid="{0C35C517-2DA3-4B45-8242-1B6CB2A77710}"/>
    <cellStyle name="Millares [0] 6 4 4 5" xfId="16329" xr:uid="{D899469E-9FD1-4718-A530-09B831091A3C}"/>
    <cellStyle name="Millares [0] 6 4 4 6" xfId="16872" xr:uid="{18EB9BC0-C9F2-4742-80B5-43EFD229EFC4}"/>
    <cellStyle name="Millares [0] 6 4 4 7" xfId="17416" xr:uid="{8D9C2E22-5EED-4618-B659-C9B1D9E873B7}"/>
    <cellStyle name="Millares [0] 6 4 4 8" xfId="25045" xr:uid="{12057702-1BAD-49FD-8477-365E6A78A627}"/>
    <cellStyle name="Millares [0] 6 4 4 9" xfId="42910" xr:uid="{FD9ED997-ED90-4B61-843C-58A19EB8D7AF}"/>
    <cellStyle name="Millares [0] 6 4 5" xfId="2001" xr:uid="{6A8ECCF4-4674-4AC5-AE28-576C11A0D49C}"/>
    <cellStyle name="Millares [0] 6 4 5 2" xfId="10272" xr:uid="{03978A35-1596-4237-B54C-9B1DDA49E1D3}"/>
    <cellStyle name="Millares [0] 6 4 5 2 2" xfId="45432" xr:uid="{F9F02CA4-2F31-4792-A655-A91BE704C965}"/>
    <cellStyle name="Millares [0] 6 4 5 3" xfId="13112" xr:uid="{814AB772-FD75-489A-90D7-FD6ED85F62C6}"/>
    <cellStyle name="Millares [0] 6 4 5 4" xfId="30919" xr:uid="{4AA70F54-9FF2-437B-B156-B79941585389}"/>
    <cellStyle name="Millares [0] 6 4 5 5" xfId="43036" xr:uid="{76883438-8935-4265-934B-5B69F177F6D0}"/>
    <cellStyle name="Millares [0] 6 4 5 6" xfId="47929" xr:uid="{CC0EF25B-F2A8-41BD-BE18-D443FCDD8C92}"/>
    <cellStyle name="Millares [0] 6 4 6" xfId="2419" xr:uid="{29360C10-7DE8-4FE3-AC90-0F69F8C38484}"/>
    <cellStyle name="Millares [0] 6 4 6 2" xfId="10690" xr:uid="{902080E5-3684-483F-937B-723F92F2342B}"/>
    <cellStyle name="Millares [0] 6 4 6 2 2" xfId="45850" xr:uid="{7B30DAFA-C41A-49DA-9D35-7641F0197FBC}"/>
    <cellStyle name="Millares [0] 6 4 6 3" xfId="13530" xr:uid="{A04BCB57-974B-43AA-9836-11ADDB55AAFF}"/>
    <cellStyle name="Millares [0] 6 4 6 4" xfId="36798" xr:uid="{DF62D5C8-22A0-4593-B97E-EC7CBA60653C}"/>
    <cellStyle name="Millares [0] 6 4 6 5" xfId="43454" xr:uid="{B0FEF843-B53D-4048-9D04-41200EE3D59F}"/>
    <cellStyle name="Millares [0] 6 4 6 6" xfId="48347" xr:uid="{B2681C0B-06EB-4140-9F6C-38B165ADFE01}"/>
    <cellStyle name="Millares [0] 6 4 7" xfId="2963" xr:uid="{A2B18749-FBF5-4AC2-A417-85FBA802C846}"/>
    <cellStyle name="Millares [0] 6 4 7 2" xfId="11234" xr:uid="{E3661C10-37CE-4244-8E20-76C5D7C63E81}"/>
    <cellStyle name="Millares [0] 6 4 7 2 2" xfId="46394" xr:uid="{9FB7E017-2AB6-4219-9EC3-C3AB5CA6F98D}"/>
    <cellStyle name="Millares [0] 6 4 7 3" xfId="14074" xr:uid="{34A28063-4BB8-416D-9BBD-AD5C76C239FC}"/>
    <cellStyle name="Millares [0] 6 4 7 4" xfId="43998" xr:uid="{79328C47-DBC4-4F78-AF7A-D7C823ACD152}"/>
    <cellStyle name="Millares [0] 6 4 7 5" xfId="48891" xr:uid="{F297E0AA-F151-4C53-B86F-47E9C9DD11DE}"/>
    <cellStyle name="Millares [0] 6 4 8" xfId="3465" xr:uid="{09B41C13-F36E-4B69-B282-93160419B395}"/>
    <cellStyle name="Millares [0] 6 4 8 2" xfId="11706" xr:uid="{9A2BCB88-B5D9-48E2-B65B-608984345676}"/>
    <cellStyle name="Millares [0] 6 4 8 3" xfId="14546" xr:uid="{4B8DA407-8B1A-4E8D-93C8-70CA701CB690}"/>
    <cellStyle name="Millares [0] 6 4 8 4" xfId="44470" xr:uid="{47BDDA89-A573-4BB4-9C91-3FFCD07F843F}"/>
    <cellStyle name="Millares [0] 6 4 8 5" xfId="49363" xr:uid="{FCF67EBD-22FA-404A-8818-175539D5A01A}"/>
    <cellStyle name="Millares [0] 6 4 9" xfId="4798" xr:uid="{A3C8BBDA-C696-4787-9D5E-357E7A84C61A}"/>
    <cellStyle name="Millares [0] 6 4 9 2" xfId="12161" xr:uid="{0FCDB40A-637E-473A-A891-A87DE2675549}"/>
    <cellStyle name="Millares [0] 6 4 9 3" xfId="15002" xr:uid="{CC7A0BF3-BFD9-4268-8308-EC8A9AC5A522}"/>
    <cellStyle name="Millares [0] 6 4 9 4" xfId="44888" xr:uid="{25410350-7A56-47A4-873C-086031600A59}"/>
    <cellStyle name="Millares [0] 6 4 9 5" xfId="49818" xr:uid="{9CB0F057-645E-4D4B-B329-C4715B997CC3}"/>
    <cellStyle name="Millares [0] 6 5" xfId="246" xr:uid="{00000000-0005-0000-0000-000084010000}"/>
    <cellStyle name="Millares [0] 6 5 10" xfId="15521" xr:uid="{33BFECCC-AE52-4D74-842B-31F7378814A7}"/>
    <cellStyle name="Millares [0] 6 5 11" xfId="15987" xr:uid="{ECC305F4-BF6D-4DD6-9884-90C127FBB161}"/>
    <cellStyle name="Millares [0] 6 5 12" xfId="16530" xr:uid="{2EB96DD7-EFAA-4073-8875-CC87C8A9EF04}"/>
    <cellStyle name="Millares [0] 6 5 13" xfId="17074" xr:uid="{74ED7875-B0C7-47CD-BF7B-A15441BD1642}"/>
    <cellStyle name="Millares [0] 6 5 14" xfId="17782" xr:uid="{829F982F-EE1C-4F01-9296-007F25F8E94F}"/>
    <cellStyle name="Millares [0] 6 5 15" xfId="42568" xr:uid="{EEF1DB98-2EBC-4BBD-8E91-217C8632DBF3}"/>
    <cellStyle name="Millares [0] 6 5 16" xfId="47461" xr:uid="{D02E4695-A36D-432C-A2B0-72F0F79433CE}"/>
    <cellStyle name="Millares [0] 6 5 2" xfId="473" xr:uid="{00000000-0005-0000-0000-000085010000}"/>
    <cellStyle name="Millares [0] 6 5 2 10" xfId="16199" xr:uid="{A6E5416A-D207-4485-8318-30FAC70F111B}"/>
    <cellStyle name="Millares [0] 6 5 2 11" xfId="16742" xr:uid="{10355078-3405-496D-A17B-F7CA721BA567}"/>
    <cellStyle name="Millares [0] 6 5 2 12" xfId="17286" xr:uid="{779DE97B-2EF7-43A0-A5A6-6668B0249C50}"/>
    <cellStyle name="Millares [0] 6 5 2 13" xfId="18164" xr:uid="{6F5B534E-260B-4672-BD4E-A9E3B273EC33}"/>
    <cellStyle name="Millares [0] 6 5 2 14" xfId="42780" xr:uid="{468A568C-39CC-40F9-AAAD-4DE39FB5A6D2}"/>
    <cellStyle name="Millares [0] 6 5 2 15" xfId="47673" xr:uid="{E666ED80-69D5-495C-8FB5-F7659C93B5C3}"/>
    <cellStyle name="Millares [0] 6 5 2 2" xfId="2289" xr:uid="{5DCF5909-1490-4DF4-88D5-F79BB311143A}"/>
    <cellStyle name="Millares [0] 6 5 2 2 2" xfId="10560" xr:uid="{20CBCCAC-316C-44D1-95F2-6C691D57CB0D}"/>
    <cellStyle name="Millares [0] 6 5 2 2 2 2" xfId="41997" xr:uid="{A5EEF77B-1F81-47F3-BA22-585CE59BEDFB}"/>
    <cellStyle name="Millares [0] 6 5 2 2 2 3" xfId="45720" xr:uid="{3EDA8F45-E308-4F79-A719-49C529A3E97F}"/>
    <cellStyle name="Millares [0] 6 5 2 2 3" xfId="13400" xr:uid="{38E244C1-D74B-467E-8139-57AEB884E55D}"/>
    <cellStyle name="Millares [0] 6 5 2 2 4" xfId="23041" xr:uid="{A31B0E87-E565-4128-A74F-75E4B61B8031}"/>
    <cellStyle name="Millares [0] 6 5 2 2 5" xfId="43324" xr:uid="{5679F839-DCF0-4455-9C42-9CF3E4DFE19A}"/>
    <cellStyle name="Millares [0] 6 5 2 2 6" xfId="48217" xr:uid="{81265103-0951-4335-AF43-B239F81C6F7B}"/>
    <cellStyle name="Millares [0] 6 5 2 3" xfId="2707" xr:uid="{86F344F8-95D2-4EE6-BE27-A41EA64AB8B2}"/>
    <cellStyle name="Millares [0] 6 5 2 3 2" xfId="10978" xr:uid="{A2F68080-F6D0-419D-BEFE-8999864DA1E7}"/>
    <cellStyle name="Millares [0] 6 5 2 3 2 2" xfId="46138" xr:uid="{E7540F4D-9244-448D-89D5-B1309EEBC271}"/>
    <cellStyle name="Millares [0] 6 5 2 3 3" xfId="13818" xr:uid="{15E6D928-6AD7-430F-AFDE-D31BEDCFDDC4}"/>
    <cellStyle name="Millares [0] 6 5 2 3 4" xfId="28905" xr:uid="{92FF5E94-CBD7-407B-9B56-330B31711047}"/>
    <cellStyle name="Millares [0] 6 5 2 3 5" xfId="43742" xr:uid="{0D4A7062-BCB0-4416-A1D4-2AD85913BBF6}"/>
    <cellStyle name="Millares [0] 6 5 2 3 6" xfId="48635" xr:uid="{3DA7F2D2-5537-406C-A48A-68FDA2E85881}"/>
    <cellStyle name="Millares [0] 6 5 2 4" xfId="3251" xr:uid="{9501C16F-F1C3-447A-BC24-8A0E35500E16}"/>
    <cellStyle name="Millares [0] 6 5 2 4 2" xfId="11522" xr:uid="{E104E224-DF70-4B71-BF9D-D01C88E336F0}"/>
    <cellStyle name="Millares [0] 6 5 2 4 2 2" xfId="46682" xr:uid="{155AA0FD-40D7-40E0-9451-848FCB793852}"/>
    <cellStyle name="Millares [0] 6 5 2 4 3" xfId="14362" xr:uid="{71B3DF5F-EFC2-4529-B705-5C6F260EBBF0}"/>
    <cellStyle name="Millares [0] 6 5 2 4 4" xfId="34787" xr:uid="{A1178CFA-D90B-4558-BB6E-52D8B710B35A}"/>
    <cellStyle name="Millares [0] 6 5 2 4 5" xfId="44286" xr:uid="{12689A80-08B6-4395-AB77-4F7321D8A9E6}"/>
    <cellStyle name="Millares [0] 6 5 2 4 6" xfId="49179" xr:uid="{70B9DA35-CCCD-4E39-A092-CE22134AF595}"/>
    <cellStyle name="Millares [0] 6 5 2 5" xfId="3753" xr:uid="{82C193D6-2E61-4E25-B5D8-032BC5B7FDE3}"/>
    <cellStyle name="Millares [0] 6 5 2 5 2" xfId="11994" xr:uid="{4828FB75-62F9-4373-8278-7C58211C703D}"/>
    <cellStyle name="Millares [0] 6 5 2 5 3" xfId="14834" xr:uid="{10DD6967-0410-42BC-8701-8122740E5CA8}"/>
    <cellStyle name="Millares [0] 6 5 2 5 4" xfId="40651" xr:uid="{C1DBBA23-5535-4BDE-B7F9-40B0E3BE55C9}"/>
    <cellStyle name="Millares [0] 6 5 2 5 5" xfId="44758" xr:uid="{1822F6E3-54BB-47CB-8EC8-329D7DA4733C}"/>
    <cellStyle name="Millares [0] 6 5 2 5 6" xfId="49651" xr:uid="{1905F9EB-6E7D-49EF-9E43-EE2CB19C2A3E}"/>
    <cellStyle name="Millares [0] 6 5 2 6" xfId="8673" xr:uid="{3213C03E-B13A-41F4-A6C0-6CA68ABF5180}"/>
    <cellStyle name="Millares [0] 6 5 2 6 2" xfId="12420" xr:uid="{5CA05E14-1BE3-47C9-B4C5-E7768541A78F}"/>
    <cellStyle name="Millares [0] 6 5 2 6 3" xfId="15261" xr:uid="{460FEBF8-4594-4C49-BEEE-4412373C207D}"/>
    <cellStyle name="Millares [0] 6 5 2 6 4" xfId="45176" xr:uid="{7B128762-BECD-451B-8B46-9D7F41DE966F}"/>
    <cellStyle name="Millares [0] 6 5 2 6 5" xfId="50077" xr:uid="{DBCE75BE-96A1-4D23-9293-429DA794B1EF}"/>
    <cellStyle name="Millares [0] 6 5 2 7" xfId="10016" xr:uid="{1BADEB0A-D00A-4342-85AF-2076EA379372}"/>
    <cellStyle name="Millares [0] 6 5 2 8" xfId="12856" xr:uid="{EC2427FC-3136-4352-9027-EFE34F3D0366}"/>
    <cellStyle name="Millares [0] 6 5 2 9" xfId="15710" xr:uid="{421B9E4A-3388-4516-8C75-671AFECC94E6}"/>
    <cellStyle name="Millares [0] 6 5 3" xfId="2077" xr:uid="{247B26DC-BFC8-4DAC-9D0A-52CC3D9BE764}"/>
    <cellStyle name="Millares [0] 6 5 3 2" xfId="10348" xr:uid="{E15565F6-B7CA-4C28-A510-7D9992B995C2}"/>
    <cellStyle name="Millares [0] 6 5 3 2 2" xfId="41810" xr:uid="{DDA4FD4B-2097-4B07-9FCC-33DB4DF3090B}"/>
    <cellStyle name="Millares [0] 6 5 3 2 3" xfId="45508" xr:uid="{BB4BBEB5-1049-4558-ACFE-F69E2E5842BB}"/>
    <cellStyle name="Millares [0] 6 5 3 3" xfId="13188" xr:uid="{AB01DFAE-2445-4C03-894D-D375F2A3E8BB}"/>
    <cellStyle name="Millares [0] 6 5 3 4" xfId="20256" xr:uid="{DADB9ED2-1B31-4CB6-8E16-A07EB7034F82}"/>
    <cellStyle name="Millares [0] 6 5 3 5" xfId="43112" xr:uid="{EE6DD6E0-DB54-43AB-8B42-CEEBCFFD7483}"/>
    <cellStyle name="Millares [0] 6 5 3 6" xfId="48005" xr:uid="{26CE4332-9A96-4067-8CE1-C611BD8ED747}"/>
    <cellStyle name="Millares [0] 6 5 4" xfId="2495" xr:uid="{3AB5E2F9-1241-426A-926B-FAC2E5A58230}"/>
    <cellStyle name="Millares [0] 6 5 4 2" xfId="10766" xr:uid="{AB172082-6796-4F15-9BC9-6C3BBDA27CB0}"/>
    <cellStyle name="Millares [0] 6 5 4 2 2" xfId="45926" xr:uid="{8778B77B-D164-452B-A154-23EAAB21701C}"/>
    <cellStyle name="Millares [0] 6 5 4 3" xfId="13606" xr:uid="{E36E1B23-3DE7-46B9-A674-478E59F4E564}"/>
    <cellStyle name="Millares [0] 6 5 4 4" xfId="26055" xr:uid="{1B552164-9521-462A-84D9-E67F8B6F43D5}"/>
    <cellStyle name="Millares [0] 6 5 4 5" xfId="43530" xr:uid="{86F85622-8E52-424D-9F64-D32919B7628D}"/>
    <cellStyle name="Millares [0] 6 5 4 6" xfId="48423" xr:uid="{1721E735-D4BD-445A-9CFF-C108819CD232}"/>
    <cellStyle name="Millares [0] 6 5 5" xfId="3039" xr:uid="{FF1C669A-6D55-469B-9B42-9903FB76A8D4}"/>
    <cellStyle name="Millares [0] 6 5 5 2" xfId="11310" xr:uid="{C9FEC90D-492A-437C-B173-660131FE600D}"/>
    <cellStyle name="Millares [0] 6 5 5 2 2" xfId="46470" xr:uid="{2F1F33EC-4943-4661-A76D-8F56006E7C3C}"/>
    <cellStyle name="Millares [0] 6 5 5 3" xfId="14150" xr:uid="{E1E6B017-C3CB-49CF-A6DB-60A54D15FA16}"/>
    <cellStyle name="Millares [0] 6 5 5 4" xfId="31930" xr:uid="{146CAC01-CD58-4F44-9AE9-1956F922C5ED}"/>
    <cellStyle name="Millares [0] 6 5 5 5" xfId="44074" xr:uid="{6CADD2C5-532A-41BB-BA17-7DA825CF1F3D}"/>
    <cellStyle name="Millares [0] 6 5 5 6" xfId="48967" xr:uid="{C4BF984D-B2AD-4DE6-9823-25216E95CA73}"/>
    <cellStyle name="Millares [0] 6 5 6" xfId="3541" xr:uid="{38780D67-FD03-43BF-93CF-C207058A1305}"/>
    <cellStyle name="Millares [0] 6 5 6 2" xfId="11782" xr:uid="{5B25FCC2-1DD6-4DB9-BED7-BB807D7BD3F6}"/>
    <cellStyle name="Millares [0] 6 5 6 3" xfId="14622" xr:uid="{7BDA93E2-92B9-4EE1-8B1E-2E7A0F3FC9F5}"/>
    <cellStyle name="Millares [0] 6 5 6 4" xfId="37796" xr:uid="{FD461986-0D3D-4592-99A8-677067C93ACF}"/>
    <cellStyle name="Millares [0] 6 5 6 5" xfId="44546" xr:uid="{CEE3A571-A1AD-4BED-9D08-0D1BF7CD89A3}"/>
    <cellStyle name="Millares [0] 6 5 6 6" xfId="49439" xr:uid="{6836F0CD-BB84-4FA3-B95F-8BDBBBA912B3}"/>
    <cellStyle name="Millares [0] 6 5 7" xfId="5804" xr:uid="{22224F7E-D734-4796-8DFC-92AF01FC80E0}"/>
    <cellStyle name="Millares [0] 6 5 7 2" xfId="12233" xr:uid="{B6FCA9E7-A452-4C6E-9695-756763B3B679}"/>
    <cellStyle name="Millares [0] 6 5 7 3" xfId="15074" xr:uid="{57DD8115-A1D0-4A4B-A3BF-E16526837B98}"/>
    <cellStyle name="Millares [0] 6 5 7 4" xfId="44964" xr:uid="{4F62B38B-6355-42D4-A771-A0E231B63A30}"/>
    <cellStyle name="Millares [0] 6 5 7 5" xfId="49890" xr:uid="{6C7D45A6-6258-48F9-B49A-D35C75AA1D8D}"/>
    <cellStyle name="Millares [0] 6 5 8" xfId="9804" xr:uid="{446CB5DA-D939-4000-A108-5D72DFAD6B86}"/>
    <cellStyle name="Millares [0] 6 5 9" xfId="12644" xr:uid="{6E631ECA-0CAB-41D1-91E1-968A2E95A976}"/>
    <cellStyle name="Millares [0] 6 6" xfId="372" xr:uid="{00000000-0005-0000-0000-000086010000}"/>
    <cellStyle name="Millares [0] 6 6 10" xfId="16099" xr:uid="{B81E4BF6-B97E-48DA-B887-52506C2AB41E}"/>
    <cellStyle name="Millares [0] 6 6 11" xfId="16642" xr:uid="{C846DCC4-D2AD-48B8-AE96-4858B57D56E6}"/>
    <cellStyle name="Millares [0] 6 6 12" xfId="17186" xr:uid="{EBF82A66-6CDD-4FE0-A794-19ECB6BA5768}"/>
    <cellStyle name="Millares [0] 6 6 13" xfId="17888" xr:uid="{DC81C176-1284-43B3-8510-8AFA517EA1F7}"/>
    <cellStyle name="Millares [0] 6 6 14" xfId="42680" xr:uid="{4D8CC21B-1C63-42E2-8002-DDB85E6E40E6}"/>
    <cellStyle name="Millares [0] 6 6 15" xfId="47573" xr:uid="{1C7BDE47-E9B3-43F9-9200-6412BF3C294B}"/>
    <cellStyle name="Millares [0] 6 6 2" xfId="2189" xr:uid="{53266100-9B88-4341-8D10-BB264E86142B}"/>
    <cellStyle name="Millares [0] 6 6 2 2" xfId="10460" xr:uid="{DA256785-A90E-4BF2-8819-D07957075777}"/>
    <cellStyle name="Millares [0] 6 6 2 2 2" xfId="41853" xr:uid="{B4B46AE1-BA11-441E-92E0-4FCF6FCEF5CD}"/>
    <cellStyle name="Millares [0] 6 6 2 2 3" xfId="45620" xr:uid="{0ED46751-0F16-49C7-8B70-25938939B8E9}"/>
    <cellStyle name="Millares [0] 6 6 2 3" xfId="13300" xr:uid="{8601F4C3-23ED-429A-A7D1-FA65E3C4FC3B}"/>
    <cellStyle name="Millares [0] 6 6 2 4" xfId="21117" xr:uid="{C8D0A7C3-E73C-4503-8271-A52C48B78556}"/>
    <cellStyle name="Millares [0] 6 6 2 5" xfId="43224" xr:uid="{7FF9CF14-06C4-422A-B9ED-786FB6A23C50}"/>
    <cellStyle name="Millares [0] 6 6 2 6" xfId="48117" xr:uid="{878D79BC-870D-40F6-AF94-E5EAEE16C187}"/>
    <cellStyle name="Millares [0] 6 6 3" xfId="2607" xr:uid="{1D14850E-BCAD-4D42-8526-6FB6F9C04521}"/>
    <cellStyle name="Millares [0] 6 6 3 2" xfId="10878" xr:uid="{ABE94693-F881-4982-8FC1-99AAD9F8C10D}"/>
    <cellStyle name="Millares [0] 6 6 3 2 2" xfId="46038" xr:uid="{EC203C19-5B68-4A83-9F77-7AF0E2ADA6A7}"/>
    <cellStyle name="Millares [0] 6 6 3 3" xfId="13718" xr:uid="{E6E5ABAD-EA83-4813-877E-E9C2E9B3AD1D}"/>
    <cellStyle name="Millares [0] 6 6 3 4" xfId="26929" xr:uid="{92AAB72F-1D9B-4817-9B33-779E657DA9D7}"/>
    <cellStyle name="Millares [0] 6 6 3 5" xfId="43642" xr:uid="{E5E0B00E-22BF-400D-B5E8-5F9DD0D38AF0}"/>
    <cellStyle name="Millares [0] 6 6 3 6" xfId="48535" xr:uid="{0829066D-0DA4-49A7-9709-59AE09C9D73C}"/>
    <cellStyle name="Millares [0] 6 6 4" xfId="3151" xr:uid="{F7824BF3-B0BC-4B93-9D29-73C532855670}"/>
    <cellStyle name="Millares [0] 6 6 4 2" xfId="11422" xr:uid="{10659846-5A0D-4B73-BB50-205700B7E593}"/>
    <cellStyle name="Millares [0] 6 6 4 2 2" xfId="46582" xr:uid="{FC3C1036-9467-4441-808E-A3C2BA22EC1E}"/>
    <cellStyle name="Millares [0] 6 6 4 3" xfId="14262" xr:uid="{25A36D91-857B-4897-A61C-DD30ED8746B9}"/>
    <cellStyle name="Millares [0] 6 6 4 4" xfId="32805" xr:uid="{81E0B274-DB9D-4001-B800-920984B6FCD2}"/>
    <cellStyle name="Millares [0] 6 6 4 5" xfId="44186" xr:uid="{1E43C96E-5A70-4653-9260-A63B64A2A139}"/>
    <cellStyle name="Millares [0] 6 6 4 6" xfId="49079" xr:uid="{33214AEC-A87E-4F4F-B63D-33D7BD7B6A08}"/>
    <cellStyle name="Millares [0] 6 6 5" xfId="3653" xr:uid="{75FB50D2-B270-4EC1-830D-CF1E48DB2AF1}"/>
    <cellStyle name="Millares [0] 6 6 5 2" xfId="11894" xr:uid="{0669C701-4E09-47C1-96BB-D63CE67E07F9}"/>
    <cellStyle name="Millares [0] 6 6 5 3" xfId="14734" xr:uid="{2A0348CE-43E4-4356-B95D-86F8A5123F86}"/>
    <cellStyle name="Millares [0] 6 6 5 4" xfId="38669" xr:uid="{8C2564B4-412B-4642-90F8-5C93E90D1212}"/>
    <cellStyle name="Millares [0] 6 6 5 5" xfId="44658" xr:uid="{9822C6E5-17AF-4DB1-925F-2B4FB2AE8E3D}"/>
    <cellStyle name="Millares [0] 6 6 5 6" xfId="49551" xr:uid="{0BD0C126-FC19-4BA4-A8B5-BC3D8B896BAC}"/>
    <cellStyle name="Millares [0] 6 6 6" xfId="6690" xr:uid="{C9FA23C4-D3AF-4449-B912-A9E2AF1339EF}"/>
    <cellStyle name="Millares [0] 6 6 6 2" xfId="12276" xr:uid="{824E5DAD-26E5-4A8C-AB1E-33F11E1B1FA3}"/>
    <cellStyle name="Millares [0] 6 6 6 3" xfId="15117" xr:uid="{490B9871-4CF9-4489-BE87-855C38992835}"/>
    <cellStyle name="Millares [0] 6 6 6 4" xfId="45076" xr:uid="{EE4A9988-A12C-4D3C-8B85-517DA74EE8AA}"/>
    <cellStyle name="Millares [0] 6 6 6 5" xfId="49933" xr:uid="{BDC6AF12-F0EA-4884-99A8-83457249F7A3}"/>
    <cellStyle name="Millares [0] 6 6 7" xfId="9916" xr:uid="{1F23ACA9-F7A8-4B00-A3E1-5CEDF3B2B1CD}"/>
    <cellStyle name="Millares [0] 6 6 8" xfId="12756" xr:uid="{503B82AD-B715-42D8-BC1B-2B13CF786A8D}"/>
    <cellStyle name="Millares [0] 6 6 9" xfId="15564" xr:uid="{F628A17D-0843-4DB8-A725-9CD47DEBBCD9}"/>
    <cellStyle name="Millares [0] 6 7" xfId="575" xr:uid="{00000000-0005-0000-0000-000087010000}"/>
    <cellStyle name="Millares [0] 6 7 10" xfId="47775" xr:uid="{8669FB97-14E6-4871-8269-5D19E9FB8BD2}"/>
    <cellStyle name="Millares [0] 6 7 2" xfId="2809" xr:uid="{EF3DEA3B-DA90-42EC-918E-9ACD4297EEA5}"/>
    <cellStyle name="Millares [0] 6 7 2 2" xfId="11080" xr:uid="{9DE1CA5B-3DF7-4078-BCFF-791FD40790AC}"/>
    <cellStyle name="Millares [0] 6 7 2 2 2" xfId="46240" xr:uid="{F277E36E-9572-40DD-A410-04DA637DBD24}"/>
    <cellStyle name="Millares [0] 6 7 2 3" xfId="13920" xr:uid="{00E63823-A17B-4610-8917-6EF2BEBB34B4}"/>
    <cellStyle name="Millares [0] 6 7 2 4" xfId="41647" xr:uid="{66EE5DF0-2F62-4972-A72D-7512A9CDCA7F}"/>
    <cellStyle name="Millares [0] 6 7 2 5" xfId="43844" xr:uid="{A2E7BAB9-6C5B-4526-8AA5-1D67DAFBDAD0}"/>
    <cellStyle name="Millares [0] 6 7 2 6" xfId="48737" xr:uid="{E426098B-F5C6-4FE3-8CFD-311D121196A2}"/>
    <cellStyle name="Millares [0] 6 7 3" xfId="10118" xr:uid="{3BAC3008-63BA-4325-9D71-2C420C345B4D}"/>
    <cellStyle name="Millares [0] 6 7 3 2" xfId="45278" xr:uid="{A9C75CBB-D926-4A65-AAD9-097584313929}"/>
    <cellStyle name="Millares [0] 6 7 4" xfId="12958" xr:uid="{4C7B9934-8C75-49B6-A192-485A3A2C7A40}"/>
    <cellStyle name="Millares [0] 6 7 5" xfId="16301" xr:uid="{2952CA7D-6EB6-4213-8A73-1A4F49E8C299}"/>
    <cellStyle name="Millares [0] 6 7 6" xfId="16844" xr:uid="{AA1DC167-24B7-4CB3-A239-AD2D1D356878}"/>
    <cellStyle name="Millares [0] 6 7 7" xfId="17388" xr:uid="{DB0D5D54-AE18-443B-8BC8-8C52355392E9}"/>
    <cellStyle name="Millares [0] 6 7 8" xfId="18350" xr:uid="{D7DFE728-AD39-49F7-A7DD-8DEF8310CB8B}"/>
    <cellStyle name="Millares [0] 6 7 9" xfId="42882" xr:uid="{5BDBE4B3-AA5B-4442-84DA-37CC8DC01344}"/>
    <cellStyle name="Millares [0] 6 8" xfId="1973" xr:uid="{EAAD8C4C-6922-44C0-9126-F0ED8B4C362C}"/>
    <cellStyle name="Millares [0] 6 8 2" xfId="10244" xr:uid="{7E289547-8B2E-4180-AB39-3FEDAF1EBDDD}"/>
    <cellStyle name="Millares [0] 6 8 2 2" xfId="45404" xr:uid="{A6F8B1DE-E306-4FA4-8C0C-D21E350BFFF9}"/>
    <cellStyle name="Millares [0] 6 8 3" xfId="13084" xr:uid="{448C369B-8CE4-4466-B8BD-5C346F86F997}"/>
    <cellStyle name="Millares [0] 6 8 4" xfId="24058" xr:uid="{B5460DC2-8B8E-4907-A140-6737B0A959AD}"/>
    <cellStyle name="Millares [0] 6 8 5" xfId="43008" xr:uid="{40113577-F039-4FF2-A5D3-808014B9911C}"/>
    <cellStyle name="Millares [0] 6 8 6" xfId="47901" xr:uid="{46DCE4E4-6184-4D0D-9DA8-EE832C758E9B}"/>
    <cellStyle name="Millares [0] 6 9" xfId="2391" xr:uid="{0AD279D8-45D6-40ED-B0D4-57BA6F024A9A}"/>
    <cellStyle name="Millares [0] 6 9 2" xfId="10662" xr:uid="{8E709F12-5C2C-4761-A4F4-9B245F416802}"/>
    <cellStyle name="Millares [0] 6 9 2 2" xfId="45822" xr:uid="{7B41AF0D-118A-4745-BC62-5797DDE7944D}"/>
    <cellStyle name="Millares [0] 6 9 3" xfId="13502" xr:uid="{74690907-7EC0-46DB-8FA1-3213FDBEBF94}"/>
    <cellStyle name="Millares [0] 6 9 4" xfId="29936" xr:uid="{9141DF80-E5D9-4D16-BDD3-0C597FB6F1BC}"/>
    <cellStyle name="Millares [0] 6 9 5" xfId="43426" xr:uid="{535A36F1-F97E-4786-B258-B7FBEC49EFBB}"/>
    <cellStyle name="Millares [0] 6 9 6" xfId="48319" xr:uid="{546A13A5-5011-491E-83C1-20BDDE52C813}"/>
    <cellStyle name="Millares [0] 7" xfId="110" xr:uid="{00000000-0005-0000-0000-000088010000}"/>
    <cellStyle name="Millares [0] 7 10" xfId="35841" xr:uid="{A94D1C09-FDBB-49B4-9963-67D494A4CB2C}"/>
    <cellStyle name="Millares [0] 7 11" xfId="17500" xr:uid="{6880C019-6700-462D-A587-89DAD8451290}"/>
    <cellStyle name="Millares [0] 7 12" xfId="42091" xr:uid="{2C63EC2D-FC4B-4095-9CB3-8CC8FD3DA799}"/>
    <cellStyle name="Millares [0] 7 13" xfId="42141" xr:uid="{C820A35F-349D-4F12-BD25-6184336B62DA}"/>
    <cellStyle name="Millares [0] 7 2" xfId="4054" xr:uid="{0649933C-DC23-41E2-B338-22BC59AC13FF}"/>
    <cellStyle name="Millares [0] 7 2 10" xfId="49758" xr:uid="{08A1F1B9-AC06-49E1-9512-BC0652038A1B}"/>
    <cellStyle name="Millares [0] 7 2 2" xfId="4529" xr:uid="{D055FEE6-1BD0-4C79-B7F0-BFDCDAE85A37}"/>
    <cellStyle name="Millares [0] 7 2 2 2" xfId="5497" xr:uid="{8D01AACF-50D4-4FA3-90B3-4A1FFF79F33A}"/>
    <cellStyle name="Millares [0] 7 2 2 2 2" xfId="8364" xr:uid="{8ED2A968-B7C1-4722-979D-62D09B1764C7}"/>
    <cellStyle name="Millares [0] 7 2 2 2 2 2" xfId="12397" xr:uid="{D7154013-E356-4849-90C8-454A4FC571C5}"/>
    <cellStyle name="Millares [0] 7 2 2 2 2 2 2" xfId="41974" xr:uid="{837ED800-D166-4417-B82A-1CBAAF870FC6}"/>
    <cellStyle name="Millares [0] 7 2 2 2 2 2 3" xfId="22739" xr:uid="{1FB23A53-486C-4488-B304-FE7DA2338BCB}"/>
    <cellStyle name="Millares [0] 7 2 2 2 2 3" xfId="15238" xr:uid="{BCCEC8A5-D915-4975-84D8-A6DE6ED4A2C7}"/>
    <cellStyle name="Millares [0] 7 2 2 2 2 3 2" xfId="28597" xr:uid="{75A0DDED-AEFE-4935-9FC6-A89F318AFE3D}"/>
    <cellStyle name="Millares [0] 7 2 2 2 2 4" xfId="15685" xr:uid="{342A2FBB-20D1-475B-A4C6-09B6E42746F8}"/>
    <cellStyle name="Millares [0] 7 2 2 2 2 4 2" xfId="34479" xr:uid="{EE7563B0-BEB7-479F-842E-7FAF58F20F69}"/>
    <cellStyle name="Millares [0] 7 2 2 2 2 5" xfId="40343" xr:uid="{9EB6941F-7FA1-402D-8A5D-F377E6B11C62}"/>
    <cellStyle name="Millares [0] 7 2 2 2 2 6" xfId="18124" xr:uid="{8BE1047C-EBB4-4CDB-82F9-2CDED5C3158B}"/>
    <cellStyle name="Millares [0] 7 2 2 2 2 7" xfId="50054" xr:uid="{440653DE-FBB8-4E0A-8533-02B8555F389A}"/>
    <cellStyle name="Millares [0] 7 2 2 2 3" xfId="12210" xr:uid="{BC714B80-99CB-4E7F-AA0D-B8433A512B7E}"/>
    <cellStyle name="Millares [0] 7 2 2 2 3 2" xfId="41787" xr:uid="{D1601159-B6F2-4278-AF1D-F7451DB4149E}"/>
    <cellStyle name="Millares [0] 7 2 2 2 3 3" xfId="19958" xr:uid="{9C419D2D-6453-4B19-A1E0-9E2870C289DE}"/>
    <cellStyle name="Millares [0] 7 2 2 2 4" xfId="15051" xr:uid="{BB5A365F-6AF9-4FA6-A107-CFC2B25D36EA}"/>
    <cellStyle name="Millares [0] 7 2 2 2 4 2" xfId="25748" xr:uid="{D83F1D86-92DA-4817-9A4D-83055B1B4A1A}"/>
    <cellStyle name="Millares [0] 7 2 2 2 5" xfId="15498" xr:uid="{4F16F255-B1D0-41FF-A7AB-E3C8BBBE7DDF}"/>
    <cellStyle name="Millares [0] 7 2 2 2 5 2" xfId="31622" xr:uid="{AC246215-9445-4FE1-915E-3378B566BBE0}"/>
    <cellStyle name="Millares [0] 7 2 2 2 6" xfId="37492" xr:uid="{A8313DD8-E36F-4E6E-BAD5-CCEC2DE627FA}"/>
    <cellStyle name="Millares [0] 7 2 2 2 7" xfId="17739" xr:uid="{0054A9FE-BC46-4972-9EA9-129A79584882}"/>
    <cellStyle name="Millares [0] 7 2 2 2 8" xfId="49867" xr:uid="{1AC15F2C-9C62-4961-A960-31F91899F539}"/>
    <cellStyle name="Millares [0] 7 2 2 3" xfId="7392" xr:uid="{84E7B106-F57F-4961-9B7E-B5963F5FA492}"/>
    <cellStyle name="Millares [0] 7 2 2 3 2" xfId="12325" xr:uid="{2E9B9C81-8D92-4032-ADF5-87E9BCCB08CC}"/>
    <cellStyle name="Millares [0] 7 2 2 3 2 2" xfId="41902" xr:uid="{10A819A6-E1CB-43C2-AA79-1D5A695D40DA}"/>
    <cellStyle name="Millares [0] 7 2 2 3 2 3" xfId="21794" xr:uid="{C4F1BAB6-31F6-4CDF-B0C7-A50DB2D1F3A1}"/>
    <cellStyle name="Millares [0] 7 2 2 3 3" xfId="15166" xr:uid="{4B912D55-9878-4428-9063-F30537359E87}"/>
    <cellStyle name="Millares [0] 7 2 2 3 3 2" xfId="27626" xr:uid="{9EBEED93-993B-4E17-BFBB-27419C868752}"/>
    <cellStyle name="Millares [0] 7 2 2 3 4" xfId="15613" xr:uid="{59D3401A-D994-439F-857E-4D15DE4D6877}"/>
    <cellStyle name="Millares [0] 7 2 2 3 4 2" xfId="33508" xr:uid="{99A96373-32C5-40AD-BE25-01140BE42283}"/>
    <cellStyle name="Millares [0] 7 2 2 3 5" xfId="39372" xr:uid="{059456E6-5A35-4E64-8BF5-CA25FCE012DD}"/>
    <cellStyle name="Millares [0] 7 2 2 3 6" xfId="17984" xr:uid="{F3BB5A56-6872-4649-BA9B-3C3F23AB8A26}"/>
    <cellStyle name="Millares [0] 7 2 2 3 7" xfId="49982" xr:uid="{C3DBD143-3C0D-48D3-914F-80B98648AD1A}"/>
    <cellStyle name="Millares [0] 7 2 2 4" xfId="12138" xr:uid="{681D7931-5F9A-4A0A-B221-AA5A5C3F6EC0}"/>
    <cellStyle name="Millares [0] 7 2 2 4 2" xfId="41715" xr:uid="{9400FF40-8056-4550-A379-2E3D8609B89F}"/>
    <cellStyle name="Millares [0] 7 2 2 4 3" xfId="19028" xr:uid="{CED44A99-DADE-422E-B037-ED391D35381A}"/>
    <cellStyle name="Millares [0] 7 2 2 5" xfId="14979" xr:uid="{784C90E7-FBB4-438C-8341-0FCA8B05C896}"/>
    <cellStyle name="Millares [0] 7 2 2 5 2" xfId="24777" xr:uid="{9F61727A-7508-47B5-A0BD-58B841EEC699}"/>
    <cellStyle name="Millares [0] 7 2 2 6" xfId="15424" xr:uid="{D6361F24-3396-43D0-9A90-001BEB537079}"/>
    <cellStyle name="Millares [0] 7 2 2 6 2" xfId="30654" xr:uid="{3EA608FE-B93E-4208-903A-4D5D5C60ADA1}"/>
    <cellStyle name="Millares [0] 7 2 2 7" xfId="36535" xr:uid="{E380E234-1AAD-499F-8109-6674CC40037E}"/>
    <cellStyle name="Millares [0] 7 2 2 8" xfId="17606" xr:uid="{4A82AB4D-E404-47AE-8AD1-50481883E6C3}"/>
    <cellStyle name="Millares [0] 7 2 2 9" xfId="49795" xr:uid="{6501A3E6-4BCA-498F-B588-3EE415F63E1B}"/>
    <cellStyle name="Millares [0] 7 2 3" xfId="5012" xr:uid="{3B414441-11CD-459C-837D-941CC24BCB8E}"/>
    <cellStyle name="Millares [0] 7 2 3 2" xfId="7879" xr:uid="{E644F43C-7700-4DC1-8798-5CA1B8227906}"/>
    <cellStyle name="Millares [0] 7 2 3 2 2" xfId="12361" xr:uid="{8754AD3C-7BA4-4D6E-86C6-5FCA09D64816}"/>
    <cellStyle name="Millares [0] 7 2 3 2 2 2" xfId="41938" xr:uid="{4615E80C-C7D2-4972-AB6E-200C6BBF7432}"/>
    <cellStyle name="Millares [0] 7 2 3 2 2 3" xfId="22264" xr:uid="{BE7CBE9F-7695-4555-B2F7-74416CD3B962}"/>
    <cellStyle name="Millares [0] 7 2 3 2 3" xfId="15202" xr:uid="{E32CF5AB-1D03-452E-AC51-15A8FB6CB9EC}"/>
    <cellStyle name="Millares [0] 7 2 3 2 3 2" xfId="28112" xr:uid="{30FD8BF6-2197-48BE-A46F-1392B8598D58}"/>
    <cellStyle name="Millares [0] 7 2 3 2 4" xfId="15649" xr:uid="{8DE7291E-3BF7-48CF-95D9-D25276A599CD}"/>
    <cellStyle name="Millares [0] 7 2 3 2 4 2" xfId="33994" xr:uid="{2B0E2E6E-5BB5-4DEE-A4C1-B6718D5151C2}"/>
    <cellStyle name="Millares [0] 7 2 3 2 5" xfId="39858" xr:uid="{9577E8F5-66D8-4666-A7D8-4591B55E03C2}"/>
    <cellStyle name="Millares [0] 7 2 3 2 6" xfId="18053" xr:uid="{F4C44780-5D72-47C9-A060-62491AF1DFC2}"/>
    <cellStyle name="Millares [0] 7 2 3 2 7" xfId="50018" xr:uid="{5B07D3C1-5C40-40A2-BF41-A63E1488B03E}"/>
    <cellStyle name="Millares [0] 7 2 3 3" xfId="12174" xr:uid="{75B6FF28-E557-4329-B8C2-613D6E2C7E4B}"/>
    <cellStyle name="Millares [0] 7 2 3 3 2" xfId="41751" xr:uid="{5ABB1C7F-10F0-4C68-BA25-A6650C83DE19}"/>
    <cellStyle name="Millares [0] 7 2 3 3 3" xfId="19491" xr:uid="{69665D63-44A2-4A6F-B211-F42A904087DA}"/>
    <cellStyle name="Millares [0] 7 2 3 4" xfId="15015" xr:uid="{8B6FBBE7-EDE4-43CF-89FE-CA26FB7DFF64}"/>
    <cellStyle name="Millares [0] 7 2 3 4 2" xfId="25263" xr:uid="{EE47BB22-2062-4425-AFE7-06E10C304818}"/>
    <cellStyle name="Millares [0] 7 2 3 5" xfId="15461" xr:uid="{3EE15412-02DC-4610-9D73-DDA6D62AD230}"/>
    <cellStyle name="Millares [0] 7 2 3 5 2" xfId="31137" xr:uid="{2EAC9DBE-F09B-43FD-8941-2DD2C22D96DC}"/>
    <cellStyle name="Millares [0] 7 2 3 6" xfId="37015" xr:uid="{98F009FB-0834-45D8-9A8A-1FFCAA3AEBF5}"/>
    <cellStyle name="Millares [0] 7 2 3 7" xfId="17671" xr:uid="{02B74181-EB90-4AA7-B0B0-E2B33BADDD35}"/>
    <cellStyle name="Millares [0] 7 2 3 8" xfId="49831" xr:uid="{09B7B6D6-1FC4-4125-A9FB-3D5FE16CD107}"/>
    <cellStyle name="Millares [0] 7 2 4" xfId="6907" xr:uid="{94B5A0B6-C740-4E3B-960A-B754091C2797}"/>
    <cellStyle name="Millares [0] 7 2 4 2" xfId="12289" xr:uid="{78C9CF24-6B17-4511-BA1C-2D93C54B6784}"/>
    <cellStyle name="Millares [0] 7 2 4 2 2" xfId="41866" xr:uid="{42631CCB-46CD-410E-99BE-9ACADBD0753A}"/>
    <cellStyle name="Millares [0] 7 2 4 2 3" xfId="21327" xr:uid="{5389FEC1-5BE8-4ECC-9FD0-458B9A145F1A}"/>
    <cellStyle name="Millares [0] 7 2 4 3" xfId="15130" xr:uid="{555C87C2-B6DE-48DB-9A2C-CD26790C3D48}"/>
    <cellStyle name="Millares [0] 7 2 4 3 2" xfId="27145" xr:uid="{412CB0AF-1061-4024-AC6E-B35C4AA02034}"/>
    <cellStyle name="Millares [0] 7 2 4 4" xfId="15577" xr:uid="{8573A464-9B40-4F47-9FFC-5ED8730F6ECC}"/>
    <cellStyle name="Millares [0] 7 2 4 4 2" xfId="33023" xr:uid="{CD5F9CD8-982F-417C-8304-0C40B06B2289}"/>
    <cellStyle name="Millares [0] 7 2 4 5" xfId="38887" xr:uid="{B8AA3584-8720-4C7E-BA27-9E15B8241B29}"/>
    <cellStyle name="Millares [0] 7 2 4 6" xfId="17915" xr:uid="{C217E299-D23B-4F49-A4F7-A89653CF5B4C}"/>
    <cellStyle name="Millares [0] 7 2 4 7" xfId="49946" xr:uid="{7E22A925-9566-4901-BE7C-153967FF7593}"/>
    <cellStyle name="Millares [0] 7 2 5" xfId="12101" xr:uid="{386A27BD-2CBD-4F5E-8E6B-7FBCD82C0F21}"/>
    <cellStyle name="Millares [0] 7 2 5 2" xfId="41678" xr:uid="{36BA4EE8-38AE-4462-B353-75E2B73F62EF}"/>
    <cellStyle name="Millares [0] 7 2 5 3" xfId="18582" xr:uid="{2D47F360-8EFE-4AFC-A884-0B7CC2EC0219}"/>
    <cellStyle name="Millares [0] 7 2 6" xfId="14942" xr:uid="{A7D03DF7-8B47-4AC9-A091-00BCF49C2EFC}"/>
    <cellStyle name="Millares [0] 7 2 6 2" xfId="24294" xr:uid="{72C991CA-07A2-4A5C-A9DF-475C6901366A}"/>
    <cellStyle name="Millares [0] 7 2 7" xfId="15387" xr:uid="{5A76989A-2A81-4262-A425-560F7E7343DA}"/>
    <cellStyle name="Millares [0] 7 2 7 2" xfId="30172" xr:uid="{A057734B-E437-4115-877A-25DF55348DD1}"/>
    <cellStyle name="Millares [0] 7 2 8" xfId="36051" xr:uid="{431CE62E-F731-465F-BCC8-567ED481184C}"/>
    <cellStyle name="Millares [0] 7 2 9" xfId="17543" xr:uid="{EE5B12AD-0516-4DF3-B0D1-6722089E4E7A}"/>
    <cellStyle name="Millares [0] 7 3" xfId="4335" xr:uid="{474369D0-C3B1-42A9-A5E5-76DFCCB4357F}"/>
    <cellStyle name="Millares [0] 7 3 10" xfId="49783" xr:uid="{65002E07-555E-4619-8A9D-4D4F0C2A92D5}"/>
    <cellStyle name="Millares [0] 7 3 2" xfId="5301" xr:uid="{7E89BF03-A9A7-4896-BC6F-A83C2B55E665}"/>
    <cellStyle name="Millares [0] 7 3 2 2" xfId="8168" xr:uid="{169EE5C6-B186-4A9D-AEA2-A2D2CF4D5166}"/>
    <cellStyle name="Millares [0] 7 3 2 2 2" xfId="12385" xr:uid="{C9324922-ABE7-4B7C-8556-C9D3646C1F49}"/>
    <cellStyle name="Millares [0] 7 3 2 2 2 2" xfId="41962" xr:uid="{3950DD5E-F05C-436B-B73A-2D5B8EDF3AAD}"/>
    <cellStyle name="Millares [0] 7 3 2 2 2 3" xfId="22544" xr:uid="{3CC08CF5-1046-4C4F-833C-F1BAA7A69DBA}"/>
    <cellStyle name="Millares [0] 7 3 2 2 3" xfId="15226" xr:uid="{BF273BF0-6112-4BEE-A103-5C03CE502E98}"/>
    <cellStyle name="Millares [0] 7 3 2 2 3 2" xfId="28401" xr:uid="{408577A1-0B61-427E-A734-481BE8B7E9FC}"/>
    <cellStyle name="Millares [0] 7 3 2 2 4" xfId="15673" xr:uid="{638F498A-ECC0-485A-B34F-004B0CC80A3A}"/>
    <cellStyle name="Millares [0] 7 3 2 2 4 2" xfId="34283" xr:uid="{77BF2BAB-6169-41BF-8178-5497A2BD2227}"/>
    <cellStyle name="Millares [0] 7 3 2 2 5" xfId="40147" xr:uid="{F50C6F2F-7212-4A64-815D-C186B35C2862}"/>
    <cellStyle name="Millares [0] 7 3 2 2 6" xfId="18097" xr:uid="{CCC2BE42-443C-44A0-94CB-B2460E85BB3A}"/>
    <cellStyle name="Millares [0] 7 3 2 2 7" xfId="50042" xr:uid="{583DCCDE-3C54-44AD-85C9-8207D6147FC2}"/>
    <cellStyle name="Millares [0] 7 3 2 3" xfId="12198" xr:uid="{307431E2-58DD-41F7-95FE-DEB328952684}"/>
    <cellStyle name="Millares [0] 7 3 2 3 2" xfId="41775" xr:uid="{0F779366-FC50-4437-8CC1-BFADAB1668DE}"/>
    <cellStyle name="Millares [0] 7 3 2 3 3" xfId="19769" xr:uid="{1F36A7AB-D2B0-4F84-97B2-ED231814D2BC}"/>
    <cellStyle name="Millares [0] 7 3 2 4" xfId="15039" xr:uid="{67F568C2-B92C-49D0-80E9-23998DC95952}"/>
    <cellStyle name="Millares [0] 7 3 2 4 2" xfId="25552" xr:uid="{5B42A020-4B82-4E86-A643-F9096A60EF50}"/>
    <cellStyle name="Millares [0] 7 3 2 5" xfId="15485" xr:uid="{27AF152B-1FF1-4327-B142-70C02737F59F}"/>
    <cellStyle name="Millares [0] 7 3 2 5 2" xfId="31426" xr:uid="{498BB159-6CE6-4E4C-BBAF-540324E02A5B}"/>
    <cellStyle name="Millares [0] 7 3 2 6" xfId="37297" xr:uid="{DD453FBB-4720-47AA-ADB8-DE3B36612D90}"/>
    <cellStyle name="Millares [0] 7 3 2 7" xfId="17714" xr:uid="{2902BC9D-B150-4B24-B861-143367E41285}"/>
    <cellStyle name="Millares [0] 7 3 2 8" xfId="49855" xr:uid="{1F3A71F2-276A-4D62-AAB5-172D077A07CD}"/>
    <cellStyle name="Millares [0] 7 3 3" xfId="7196" xr:uid="{B46D3126-DCC0-41B8-ADC0-B461A60A7B74}"/>
    <cellStyle name="Millares [0] 7 3 3 2" xfId="12313" xr:uid="{FD2FB581-7F5B-4AE0-8C4B-908AEA670C7A}"/>
    <cellStyle name="Millares [0] 7 3 3 2 2" xfId="41890" xr:uid="{04A31A30-63F5-4E40-B0DC-6CD05ABD5A0E}"/>
    <cellStyle name="Millares [0] 7 3 3 2 3" xfId="21603" xr:uid="{5E294CFA-9B85-4A9D-8C32-C1EEE25D2ABF}"/>
    <cellStyle name="Millares [0] 7 3 3 3" xfId="15154" xr:uid="{CCA1EAB6-3BF7-43A4-BFA7-3A6F996E182B}"/>
    <cellStyle name="Millares [0] 7 3 3 3 2" xfId="27430" xr:uid="{93EBA1AF-4E21-4DCC-9D2E-C8455C6D171F}"/>
    <cellStyle name="Millares [0] 7 3 3 4" xfId="15601" xr:uid="{55E66CE4-038E-4A4A-9441-BF16A48F4D91}"/>
    <cellStyle name="Millares [0] 7 3 3 4 2" xfId="33312" xr:uid="{D8C78A94-46C3-4152-9187-884A4EA188FD}"/>
    <cellStyle name="Millares [0] 7 3 3 5" xfId="39176" xr:uid="{87059F8A-A934-49CE-8081-02AB3CAD2555}"/>
    <cellStyle name="Millares [0] 7 3 3 6" xfId="17959" xr:uid="{26EEEE7C-615B-487B-A3DA-A5D501109DB7}"/>
    <cellStyle name="Millares [0] 7 3 3 7" xfId="49970" xr:uid="{A2910CA0-E3A1-4F19-BDBD-878B7D2EB356}"/>
    <cellStyle name="Millares [0] 7 3 4" xfId="12126" xr:uid="{EE628589-E194-4602-BECD-04E3D2AE2F21}"/>
    <cellStyle name="Millares [0] 7 3 4 2" xfId="41703" xr:uid="{2D5ABBDF-A3C1-48F1-A117-D0F15712E86E}"/>
    <cellStyle name="Millares [0] 7 3 4 3" xfId="18840" xr:uid="{16E79C52-FB20-4051-8C22-07BF48F5CD97}"/>
    <cellStyle name="Millares [0] 7 3 5" xfId="14967" xr:uid="{8A4BDEDC-4CD7-4D49-B16B-B79E82D994E1}"/>
    <cellStyle name="Millares [0] 7 3 5 2" xfId="24581" xr:uid="{2794345C-7A0E-492F-AEE8-05E0A27519C6}"/>
    <cellStyle name="Millares [0] 7 3 6" xfId="15412" xr:uid="{BEF0CCEB-0259-40E7-9F29-A4F3518F831D}"/>
    <cellStyle name="Millares [0] 7 3 6 2" xfId="30460" xr:uid="{56767A62-AC43-439C-8721-232D3DBD000B}"/>
    <cellStyle name="Millares [0] 7 3 7" xfId="36340" xr:uid="{C02C566E-E1F0-4722-920E-7ECD21782FBC}"/>
    <cellStyle name="Millares [0] 7 3 8" xfId="17583" xr:uid="{D6F7E730-0E35-4AB8-B959-AC9B2340C8F1}"/>
    <cellStyle name="Millares [0] 7 3 9" xfId="46852" xr:uid="{633A4C47-8BFA-4882-8384-64D7D9F10FAA}"/>
    <cellStyle name="Millares [0] 7 4" xfId="4820" xr:uid="{E773D68E-BA0B-4B8F-90BD-3DDEE97B06EE}"/>
    <cellStyle name="Millares [0] 7 4 2" xfId="7683" xr:uid="{040D82BE-FB24-46A6-B35D-0032FFA37BDE}"/>
    <cellStyle name="Millares [0] 7 4 2 2" xfId="12349" xr:uid="{73142FF8-B215-4D92-9E78-C0D2AD68AE83}"/>
    <cellStyle name="Millares [0] 7 4 2 2 2" xfId="41926" xr:uid="{DA793595-495D-4F6A-8990-6F47CE71EAD1}"/>
    <cellStyle name="Millares [0] 7 4 2 2 3" xfId="22073" xr:uid="{1F8F4494-FC14-4A27-AF0A-111003A98CB6}"/>
    <cellStyle name="Millares [0] 7 4 2 3" xfId="15190" xr:uid="{D9F9DCD7-2F5A-48C2-B912-8D62E915C7A4}"/>
    <cellStyle name="Millares [0] 7 4 2 3 2" xfId="27916" xr:uid="{81A18907-559C-4FEB-8C9C-5E99304DF382}"/>
    <cellStyle name="Millares [0] 7 4 2 4" xfId="15637" xr:uid="{62F54CDC-0B6C-48FD-B92E-8A92D2AEAA0F}"/>
    <cellStyle name="Millares [0] 7 4 2 4 2" xfId="33798" xr:uid="{2C24A34F-FCF3-4F90-9CC8-571BA83D9C49}"/>
    <cellStyle name="Millares [0] 7 4 2 5" xfId="39662" xr:uid="{AA4B63B1-8775-4F32-8E4B-E31AAD29E178}"/>
    <cellStyle name="Millares [0] 7 4 2 6" xfId="18029" xr:uid="{A486DD0E-8DD3-4D98-971D-2E9D55CB03B7}"/>
    <cellStyle name="Millares [0] 7 4 2 7" xfId="50006" xr:uid="{CD1B231B-960D-4D6D-BE71-1FD9C90DA87A}"/>
    <cellStyle name="Millares [0] 7 4 3" xfId="12162" xr:uid="{58AC62E4-7227-44EC-ADA9-47B64FA4061E}"/>
    <cellStyle name="Millares [0] 7 4 3 2" xfId="41739" xr:uid="{02EC1C2C-0E2F-4B8E-9C47-4E9C325F64FB}"/>
    <cellStyle name="Millares [0] 7 4 3 3" xfId="19299" xr:uid="{C828DC0D-6752-452C-A523-24EAFADFB82A}"/>
    <cellStyle name="Millares [0] 7 4 4" xfId="15003" xr:uid="{FD8CDF38-D82A-47CC-A476-ADF8318ED705}"/>
    <cellStyle name="Millares [0] 7 4 4 2" xfId="25067" xr:uid="{717C5530-189B-4EA1-B141-F75983300E9D}"/>
    <cellStyle name="Millares [0] 7 4 5" xfId="15449" xr:uid="{2BA8A05C-3633-4DAF-833A-8FCBE50020E9}"/>
    <cellStyle name="Millares [0] 7 4 5 2" xfId="30941" xr:uid="{5AFE41A9-FC53-4D7A-828D-585274C69BA3}"/>
    <cellStyle name="Millares [0] 7 4 6" xfId="36820" xr:uid="{CD9B2F99-B4E6-4E6C-BD51-C07E507A76CD}"/>
    <cellStyle name="Millares [0] 7 4 7" xfId="17647" xr:uid="{48C74FF9-177F-4694-BC7A-254272B06A63}"/>
    <cellStyle name="Millares [0] 7 4 8" xfId="49819" xr:uid="{D69AB1B9-ED93-4FA6-8A33-9F2A6563FF89}"/>
    <cellStyle name="Millares [0] 7 5" xfId="5826" xr:uid="{277B6F6B-3A81-4262-96D8-7B9DA629C7C0}"/>
    <cellStyle name="Millares [0] 7 5 2" xfId="8695" xr:uid="{48CDDDBE-993C-42C0-BAC5-39AD4A062C75}"/>
    <cellStyle name="Millares [0] 7 5 2 2" xfId="12421" xr:uid="{A2364F56-8A73-4EF2-B75C-8F7180462899}"/>
    <cellStyle name="Millares [0] 7 5 2 2 2" xfId="41998" xr:uid="{6BF4F1F9-28E6-4550-B9A8-A85DE8232A45}"/>
    <cellStyle name="Millares [0] 7 5 2 2 3" xfId="23063" xr:uid="{1D190EB9-75FC-4CB7-AB0A-9802EC7AA286}"/>
    <cellStyle name="Millares [0] 7 5 2 3" xfId="15262" xr:uid="{4005EC70-7189-405B-9B12-DF2C3EF0BFA4}"/>
    <cellStyle name="Millares [0] 7 5 2 3 2" xfId="28927" xr:uid="{1FCCD727-F9CF-4CE9-AA1C-132EEE08521F}"/>
    <cellStyle name="Millares [0] 7 5 2 4" xfId="15711" xr:uid="{EF0A416F-AD8B-4B7B-81E3-99A3F09EBD83}"/>
    <cellStyle name="Millares [0] 7 5 2 4 2" xfId="34809" xr:uid="{F4F09FA2-5AB0-4391-AB10-42D89F9E2373}"/>
    <cellStyle name="Millares [0] 7 5 2 5" xfId="40673" xr:uid="{B423E549-7300-4FFD-9CD5-3D522B3578BD}"/>
    <cellStyle name="Millares [0] 7 5 2 6" xfId="18166" xr:uid="{4F41B27C-BE36-4B4A-802A-22043FF2FEFA}"/>
    <cellStyle name="Millares [0] 7 5 2 7" xfId="50078" xr:uid="{9AF3911E-958F-4B35-B436-7C490A40946D}"/>
    <cellStyle name="Millares [0] 7 5 3" xfId="12234" xr:uid="{2507F6BD-84BD-4B16-BE26-AF6E94575BC4}"/>
    <cellStyle name="Millares [0] 7 5 3 2" xfId="41811" xr:uid="{C9170DF9-F364-4665-B977-7948ED01FE18}"/>
    <cellStyle name="Millares [0] 7 5 3 3" xfId="20278" xr:uid="{6392AA56-6C88-4B24-8F08-AB41DF5496B3}"/>
    <cellStyle name="Millares [0] 7 5 4" xfId="15075" xr:uid="{4FC8DB2A-98E9-4680-91B8-89E0D3B8ACD3}"/>
    <cellStyle name="Millares [0] 7 5 4 2" xfId="26077" xr:uid="{73168592-862F-4491-A066-0AC2C92C62F8}"/>
    <cellStyle name="Millares [0] 7 5 5" xfId="15522" xr:uid="{618A63A2-DB9A-4BA0-93A7-4D579C4B5678}"/>
    <cellStyle name="Millares [0] 7 5 5 2" xfId="31952" xr:uid="{347D18A5-CDF2-40AB-8C31-889BB9B5BD50}"/>
    <cellStyle name="Millares [0] 7 5 6" xfId="37818" xr:uid="{3D8DE3AF-1195-490F-BEA6-69E86BCEAA3F}"/>
    <cellStyle name="Millares [0] 7 5 7" xfId="17785" xr:uid="{B239386D-5900-4E2D-B7EC-DC85B6A16DAA}"/>
    <cellStyle name="Millares [0] 7 5 8" xfId="49891" xr:uid="{3CBB7831-ABB4-449B-ACDE-C922A8AA19A6}"/>
    <cellStyle name="Millares [0] 7 6" xfId="6712" xr:uid="{1EAC24DF-BCAA-4DAB-8BD1-1EECD60BA769}"/>
    <cellStyle name="Millares [0] 7 6 2" xfId="12277" xr:uid="{EAF391B7-D3CF-4B82-B0D0-8F096CB81F4A}"/>
    <cellStyle name="Millares [0] 7 6 2 2" xfId="41854" xr:uid="{57BF2FC6-21DB-42E0-9F55-604F382911FF}"/>
    <cellStyle name="Millares [0] 7 6 2 3" xfId="21139" xr:uid="{58A16A58-6372-4200-9F35-964A4708C9BD}"/>
    <cellStyle name="Millares [0] 7 6 3" xfId="15118" xr:uid="{75DB88AA-CB98-4ECA-A477-FD89074602DD}"/>
    <cellStyle name="Millares [0] 7 6 3 2" xfId="26951" xr:uid="{7D01C3E5-F931-49F4-88A9-1FB26EC434D6}"/>
    <cellStyle name="Millares [0] 7 6 4" xfId="15565" xr:uid="{99C8B213-DBAD-4841-9663-74ACD60C918E}"/>
    <cellStyle name="Millares [0] 7 6 4 2" xfId="32827" xr:uid="{21B43732-3D9C-4B4A-8C90-0607D5076392}"/>
    <cellStyle name="Millares [0] 7 6 5" xfId="38691" xr:uid="{B17A34D0-D7F4-4839-B5EB-9C290824F17C}"/>
    <cellStyle name="Millares [0] 7 6 6" xfId="17890" xr:uid="{B20BB0BD-CBC8-4B43-A7EA-5DEDB99A26F9}"/>
    <cellStyle name="Millares [0] 7 6 7" xfId="49934" xr:uid="{938160DF-DE5F-4C8B-9E3F-53B521F07B6B}"/>
    <cellStyle name="Millares [0] 7 7" xfId="3854" xr:uid="{515441A7-2052-4384-80DF-A51F7F4F01BF}"/>
    <cellStyle name="Millares [0] 7 7 2" xfId="12073" xr:uid="{54C4B145-C8C5-4CA0-8957-6DF7782DD0C6}"/>
    <cellStyle name="Millares [0] 7 7 2 2" xfId="41650" xr:uid="{FB922E02-1B07-450E-8FA2-1FA489ED8F43}"/>
    <cellStyle name="Millares [0] 7 7 3" xfId="14914" xr:uid="{DDF2C1D4-511C-42D6-A72E-EABE90C17807}"/>
    <cellStyle name="Millares [0] 7 7 4" xfId="18373" xr:uid="{0BD6082C-1BFF-4249-A37A-1DBEE04D1595}"/>
    <cellStyle name="Millares [0] 7 7 5" xfId="49730" xr:uid="{D4C82FA2-75F3-4479-9939-4EFE31C0D78F}"/>
    <cellStyle name="Millares [0] 7 8" xfId="15359" xr:uid="{82DAFA50-B155-4CEE-B63C-BEB6FD62AFC9}"/>
    <cellStyle name="Millares [0] 7 8 2" xfId="24082" xr:uid="{71328013-AEAE-4534-AD03-E2B6E6C2603C}"/>
    <cellStyle name="Millares [0] 7 9" xfId="29960" xr:uid="{9B6610E2-7438-4F75-AD51-07881C585E66}"/>
    <cellStyle name="Millares [0] 8" xfId="182" xr:uid="{00000000-0005-0000-0000-000089010000}"/>
    <cellStyle name="Millares [0] 8 10" xfId="3485" xr:uid="{00947DF2-4794-4E53-B6D3-2986A52F25A5}"/>
    <cellStyle name="Millares [0] 8 10 2" xfId="11726" xr:uid="{292898D4-9B3E-435A-8A29-4578A7EDC7CF}"/>
    <cellStyle name="Millares [0] 8 10 3" xfId="14566" xr:uid="{64F5AF62-02DE-4F8E-A0BD-D01C62FA1355}"/>
    <cellStyle name="Millares [0] 8 10 4" xfId="35872" xr:uid="{38A03EED-6DDC-4001-98DA-5B5CDF3302C5}"/>
    <cellStyle name="Millares [0] 8 10 5" xfId="44490" xr:uid="{33C3F30C-4C2B-44E9-9318-B43D9F7138E0}"/>
    <cellStyle name="Millares [0] 8 10 6" xfId="49383" xr:uid="{5A46641E-7C71-4D3C-AD38-766A276D17FC}"/>
    <cellStyle name="Millares [0] 8 11" xfId="3881" xr:uid="{AA3F33A8-C989-4A5D-BED2-83430A3B124B}"/>
    <cellStyle name="Millares [0] 8 11 2" xfId="12079" xr:uid="{7718CA09-4FB4-4A77-8F07-3C975B2FF2F3}"/>
    <cellStyle name="Millares [0] 8 11 3" xfId="14920" xr:uid="{E36D51CD-EC37-47A8-97DD-698E28BE2F32}"/>
    <cellStyle name="Millares [0] 8 11 4" xfId="44908" xr:uid="{68154BE7-E93F-4D7E-A460-ABA10E7E791C}"/>
    <cellStyle name="Millares [0] 8 11 5" xfId="49736" xr:uid="{BBEB7744-1DB4-4247-84E7-E9279389433F}"/>
    <cellStyle name="Millares [0] 8 12" xfId="9637" xr:uid="{066DA57D-A1A1-41FF-BDF8-1AF531B666CC}"/>
    <cellStyle name="Millares [0] 8 12 2" xfId="12477" xr:uid="{00CF2E27-BCDB-4761-8381-3CE332CAACEA}"/>
    <cellStyle name="Millares [0] 8 12 3" xfId="15318" xr:uid="{D1A605E8-B74E-48C0-BE0F-72A14E9EF302}"/>
    <cellStyle name="Millares [0] 8 12 4" xfId="50134" xr:uid="{886DB0BC-A919-427F-9C4D-17C0397F7F1B}"/>
    <cellStyle name="Millares [0] 8 13" xfId="9748" xr:uid="{81C7A2F4-A5E4-421E-B9FB-4F640F18FC9A}"/>
    <cellStyle name="Millares [0] 8 14" xfId="12588" xr:uid="{F6596FDE-36C7-45CA-B799-1E4E2391BEF1}"/>
    <cellStyle name="Millares [0] 8 15" xfId="15365" xr:uid="{4600EBF7-F7ED-4856-8E35-788D40274C0C}"/>
    <cellStyle name="Millares [0] 8 16" xfId="15931" xr:uid="{11A8259F-F0CE-4172-96CD-C6D8C1561407}"/>
    <cellStyle name="Millares [0] 8 17" xfId="16474" xr:uid="{3CA3E8FE-FB14-4AF1-8E2A-7FE444AADE0E}"/>
    <cellStyle name="Millares [0] 8 18" xfId="17018" xr:uid="{779F8696-5081-49AE-B700-41B7054AA1D9}"/>
    <cellStyle name="Millares [0] 8 19" xfId="17508" xr:uid="{DBBAB4A7-CEF9-468B-948B-D438D6FE6FFA}"/>
    <cellStyle name="Millares [0] 8 2" xfId="294" xr:uid="{00000000-0005-0000-0000-00008A010000}"/>
    <cellStyle name="Millares [0] 8 2 10" xfId="15389" xr:uid="{10A8126A-5B22-4163-8E0E-428CC7BC9DD1}"/>
    <cellStyle name="Millares [0] 8 2 11" xfId="16035" xr:uid="{48694344-9D93-45E4-A032-A5E444320148}"/>
    <cellStyle name="Millares [0] 8 2 12" xfId="16578" xr:uid="{3E230006-E9C1-4EF9-A83B-CA8E34B352CD}"/>
    <cellStyle name="Millares [0] 8 2 13" xfId="17122" xr:uid="{330E7897-8994-4933-9EF1-EABB4EA9CFB1}"/>
    <cellStyle name="Millares [0] 8 2 14" xfId="17547" xr:uid="{2235C941-8375-4569-A891-F9CFB7B9B437}"/>
    <cellStyle name="Millares [0] 8 2 15" xfId="42616" xr:uid="{B57B0328-E77A-4A2D-A3D3-F56F0CCACA36}"/>
    <cellStyle name="Millares [0] 8 2 16" xfId="47509" xr:uid="{0FD08E81-46F4-43D1-BCAC-4D107BC45160}"/>
    <cellStyle name="Millares [0] 8 2 2" xfId="521" xr:uid="{00000000-0005-0000-0000-00008B010000}"/>
    <cellStyle name="Millares [0] 8 2 2 10" xfId="16247" xr:uid="{0D32FF94-AB0A-4A12-9492-ED8F4CA6E07E}"/>
    <cellStyle name="Millares [0] 8 2 2 11" xfId="16790" xr:uid="{549F8BE0-F20D-4F3C-A37E-3B7F2F333EC0}"/>
    <cellStyle name="Millares [0] 8 2 2 12" xfId="17334" xr:uid="{A424C6CB-9D73-4EFD-B3B9-5F451AF2CF83}"/>
    <cellStyle name="Millares [0] 8 2 2 13" xfId="17610" xr:uid="{74A54EFB-9E3C-41DE-BB5D-CFD5FFB04CEA}"/>
    <cellStyle name="Millares [0] 8 2 2 14" xfId="42828" xr:uid="{5856B1F4-E0FD-49B2-9830-69BE5067067A}"/>
    <cellStyle name="Millares [0] 8 2 2 15" xfId="47721" xr:uid="{0C800073-1D93-4A3D-BE1B-92CEB58371A5}"/>
    <cellStyle name="Millares [0] 8 2 2 2" xfId="2337" xr:uid="{20BD5E9F-4E94-4BDB-AEA7-DB25FDC6ABC3}"/>
    <cellStyle name="Millares [0] 8 2 2 2 2" xfId="8391" xr:uid="{F71EE1F1-6F97-4CD8-865F-E91FFDB1FE11}"/>
    <cellStyle name="Millares [0] 8 2 2 2 2 2" xfId="12399" xr:uid="{5583DA4D-4AF1-4F26-8B24-0EE85B9E4D23}"/>
    <cellStyle name="Millares [0] 8 2 2 2 2 2 2" xfId="41976" xr:uid="{D23C6386-59FA-4F2B-9FE4-733C34E4263A}"/>
    <cellStyle name="Millares [0] 8 2 2 2 2 2 3" xfId="22766" xr:uid="{A9212F4E-DFF3-435F-80E3-48997D15F9A2}"/>
    <cellStyle name="Millares [0] 8 2 2 2 2 3" xfId="15240" xr:uid="{E1CE12D5-06CF-4725-BE4B-2EC1335B6AC2}"/>
    <cellStyle name="Millares [0] 8 2 2 2 2 3 2" xfId="28624" xr:uid="{2E8CBB21-B11E-4442-A640-BE4BF244F562}"/>
    <cellStyle name="Millares [0] 8 2 2 2 2 4" xfId="15687" xr:uid="{A1C3C8EB-77FB-4DC5-A5B1-7B498D3EC3A2}"/>
    <cellStyle name="Millares [0] 8 2 2 2 2 4 2" xfId="34506" xr:uid="{B40881A4-D350-44E9-958F-3C96438299A1}"/>
    <cellStyle name="Millares [0] 8 2 2 2 2 5" xfId="40370" xr:uid="{4DC8030A-A2CF-4902-90C4-897B4BFA7D4D}"/>
    <cellStyle name="Millares [0] 8 2 2 2 2 6" xfId="18128" xr:uid="{A6DFD1B4-36EA-4A33-A6D1-65B2A4EFCA7E}"/>
    <cellStyle name="Millares [0] 8 2 2 2 2 7" xfId="45768" xr:uid="{CF833D00-1018-4D3E-BDC6-4779CF9F832A}"/>
    <cellStyle name="Millares [0] 8 2 2 2 2 8" xfId="50056" xr:uid="{A5279445-989E-4D06-893B-C4D94C309CB7}"/>
    <cellStyle name="Millares [0] 8 2 2 2 3" xfId="5524" xr:uid="{1E5B97A7-2B45-430D-905E-3278A22E351B}"/>
    <cellStyle name="Millares [0] 8 2 2 2 3 2" xfId="12212" xr:uid="{B355A294-3F03-4BB5-8FC8-E94B133F4A50}"/>
    <cellStyle name="Millares [0] 8 2 2 2 3 2 2" xfId="41789" xr:uid="{92C84509-12C0-4F9C-BB6C-D4A96C44DBB6}"/>
    <cellStyle name="Millares [0] 8 2 2 2 3 3" xfId="15053" xr:uid="{1041B0E2-4FD3-4773-9011-4847EC5B7FB9}"/>
    <cellStyle name="Millares [0] 8 2 2 2 3 4" xfId="19984" xr:uid="{63492373-5D1A-42C1-AF3E-992B0E2DC560}"/>
    <cellStyle name="Millares [0] 8 2 2 2 3 5" xfId="49869" xr:uid="{80F1D913-A7D6-46AF-8314-D5747550FFC6}"/>
    <cellStyle name="Millares [0] 8 2 2 2 4" xfId="10608" xr:uid="{7E3F3A67-3548-4B1B-B7E5-BAE0A0DB33D5}"/>
    <cellStyle name="Millares [0] 8 2 2 2 4 2" xfId="25775" xr:uid="{404A3029-82E3-473C-B057-74E4861D7C02}"/>
    <cellStyle name="Millares [0] 8 2 2 2 5" xfId="13448" xr:uid="{2FBF9554-11AB-4F18-A473-7E4042306724}"/>
    <cellStyle name="Millares [0] 8 2 2 2 5 2" xfId="31649" xr:uid="{8DE8B742-C039-468C-B1E0-6E97DA8C3223}"/>
    <cellStyle name="Millares [0] 8 2 2 2 6" xfId="15500" xr:uid="{9DF1D1C3-35D1-42C3-9C09-EE8864BF5DA6}"/>
    <cellStyle name="Millares [0] 8 2 2 2 6 2" xfId="37519" xr:uid="{278466CD-8C8F-44F8-8246-6192AD7E3247}"/>
    <cellStyle name="Millares [0] 8 2 2 2 7" xfId="17742" xr:uid="{F46749F4-6205-4816-9083-02887DB7FA6E}"/>
    <cellStyle name="Millares [0] 8 2 2 2 8" xfId="43372" xr:uid="{CDB25243-0A76-4A7E-A4DE-779DB6FCF8AF}"/>
    <cellStyle name="Millares [0] 8 2 2 2 9" xfId="48265" xr:uid="{2049B4C2-D905-42FD-90A2-827986FBA5B2}"/>
    <cellStyle name="Millares [0] 8 2 2 3" xfId="2755" xr:uid="{CBDB0E97-62D3-4024-8DBF-6963847FB8AF}"/>
    <cellStyle name="Millares [0] 8 2 2 3 2" xfId="7419" xr:uid="{752235BB-D511-4E81-A9CC-246C340CE995}"/>
    <cellStyle name="Millares [0] 8 2 2 3 2 2" xfId="12327" xr:uid="{E40AE73F-3C74-4293-A6D8-DA2B2B709EB4}"/>
    <cellStyle name="Millares [0] 8 2 2 3 2 2 2" xfId="41904" xr:uid="{9A930F4F-AAAF-47CD-8A57-4B1BDCEACB36}"/>
    <cellStyle name="Millares [0] 8 2 2 3 2 3" xfId="15168" xr:uid="{5231275E-CF1A-444C-9EB4-8EE0D75A1FA8}"/>
    <cellStyle name="Millares [0] 8 2 2 3 2 4" xfId="21821" xr:uid="{A591E200-77BD-47FD-8D83-764DB1956E84}"/>
    <cellStyle name="Millares [0] 8 2 2 3 2 5" xfId="46186" xr:uid="{5A388CD7-F3BE-4F56-8AC2-B2232D57E0C1}"/>
    <cellStyle name="Millares [0] 8 2 2 3 2 6" xfId="49984" xr:uid="{F206C8AE-E608-4B4A-A39E-8BFEDBE072C6}"/>
    <cellStyle name="Millares [0] 8 2 2 3 3" xfId="11026" xr:uid="{1D2F5B04-B6D7-4CBB-9CA6-42BA277633DF}"/>
    <cellStyle name="Millares [0] 8 2 2 3 3 2" xfId="27653" xr:uid="{52EE444E-93F1-4183-B825-0F6E32AF9035}"/>
    <cellStyle name="Millares [0] 8 2 2 3 4" xfId="13866" xr:uid="{6D709BCB-5F81-4BEA-99F0-1986E1760193}"/>
    <cellStyle name="Millares [0] 8 2 2 3 4 2" xfId="33535" xr:uid="{AFA43CA6-91EF-426C-AC83-2C45667EE9B0}"/>
    <cellStyle name="Millares [0] 8 2 2 3 5" xfId="15615" xr:uid="{7444CE77-38F6-4B44-AD6F-D7B87C866A1A}"/>
    <cellStyle name="Millares [0] 8 2 2 3 5 2" xfId="39399" xr:uid="{E93B589A-2BF6-4213-AF1B-96866BFBCE6E}"/>
    <cellStyle name="Millares [0] 8 2 2 3 6" xfId="17988" xr:uid="{42BE24BC-3C0B-4CB4-89EE-C03835223745}"/>
    <cellStyle name="Millares [0] 8 2 2 3 7" xfId="43790" xr:uid="{F2A86839-C536-4D3D-AF99-51373F642877}"/>
    <cellStyle name="Millares [0] 8 2 2 3 8" xfId="48683" xr:uid="{F8616258-0500-442F-B512-6B206D79ACA9}"/>
    <cellStyle name="Millares [0] 8 2 2 4" xfId="3299" xr:uid="{6FA40F75-C78A-4260-AD8F-E36771591843}"/>
    <cellStyle name="Millares [0] 8 2 2 4 2" xfId="11570" xr:uid="{9783043C-5EFD-4D43-BF00-B4B050BA32F5}"/>
    <cellStyle name="Millares [0] 8 2 2 4 2 2" xfId="41717" xr:uid="{08BB3F53-4C2D-4908-A8C8-971B4487D907}"/>
    <cellStyle name="Millares [0] 8 2 2 4 2 3" xfId="46730" xr:uid="{6870F2EB-1E01-4C11-9074-47495FEEB9C6}"/>
    <cellStyle name="Millares [0] 8 2 2 4 3" xfId="14410" xr:uid="{8168E6F3-96AC-40FB-9684-72CAF63423EE}"/>
    <cellStyle name="Millares [0] 8 2 2 4 4" xfId="19052" xr:uid="{C4DD0C4A-09FB-49BC-B677-52FE1A6E5747}"/>
    <cellStyle name="Millares [0] 8 2 2 4 5" xfId="44334" xr:uid="{1DBB39A7-BB6C-4DFB-83E9-670163F9F558}"/>
    <cellStyle name="Millares [0] 8 2 2 4 6" xfId="49227" xr:uid="{2188EC1D-D85A-4948-BA49-CF618215EC04}"/>
    <cellStyle name="Millares [0] 8 2 2 5" xfId="3801" xr:uid="{005579F9-90B7-422A-8310-D9014D4611DB}"/>
    <cellStyle name="Millares [0] 8 2 2 5 2" xfId="12042" xr:uid="{67197983-FAA6-49E1-A84C-277920B5DB3A}"/>
    <cellStyle name="Millares [0] 8 2 2 5 3" xfId="14882" xr:uid="{85C2138B-769B-437F-9CA8-10B2B87555D3}"/>
    <cellStyle name="Millares [0] 8 2 2 5 4" xfId="24804" xr:uid="{40FC754B-9790-4440-BA6A-E056CCC137EF}"/>
    <cellStyle name="Millares [0] 8 2 2 5 5" xfId="44806" xr:uid="{3909E2A8-D60B-4A66-9A0E-7EA29D149F6C}"/>
    <cellStyle name="Millares [0] 8 2 2 5 6" xfId="49699" xr:uid="{FB1EB099-705B-454C-8D7D-ACD42108913E}"/>
    <cellStyle name="Millares [0] 8 2 2 6" xfId="4556" xr:uid="{689D789B-4ED0-40A9-A204-388FC1934B5D}"/>
    <cellStyle name="Millares [0] 8 2 2 6 2" xfId="12140" xr:uid="{E71712D3-643B-4624-A65D-9CB3EEFEA805}"/>
    <cellStyle name="Millares [0] 8 2 2 6 3" xfId="14981" xr:uid="{8C7249A9-D178-4671-8652-6662F901007E}"/>
    <cellStyle name="Millares [0] 8 2 2 6 4" xfId="30681" xr:uid="{64413B3A-9D35-46F9-A58D-6978AE4427EB}"/>
    <cellStyle name="Millares [0] 8 2 2 6 5" xfId="45224" xr:uid="{EB2DB106-E326-4703-8083-1022F0529562}"/>
    <cellStyle name="Millares [0] 8 2 2 6 6" xfId="49797" xr:uid="{6D831CAE-8628-4E07-9ABD-DCE25FE9C352}"/>
    <cellStyle name="Millares [0] 8 2 2 7" xfId="10064" xr:uid="{61DF6085-91E5-4A96-B6F5-4BBA92CFB96F}"/>
    <cellStyle name="Millares [0] 8 2 2 7 2" xfId="36562" xr:uid="{C0CE07F9-89DD-4D39-945A-5466DA027832}"/>
    <cellStyle name="Millares [0] 8 2 2 8" xfId="12904" xr:uid="{53F95A63-EB84-4E97-B7DA-B3D535DF752F}"/>
    <cellStyle name="Millares [0] 8 2 2 9" xfId="15426" xr:uid="{34E0305A-0AA2-45C5-B253-291F291CF800}"/>
    <cellStyle name="Millares [0] 8 2 3" xfId="2125" xr:uid="{7BDE18EE-D81B-4435-AE40-4EEA50A395AC}"/>
    <cellStyle name="Millares [0] 8 2 3 2" xfId="7906" xr:uid="{45744681-1DBB-4431-82AC-DAED7403990D}"/>
    <cellStyle name="Millares [0] 8 2 3 2 2" xfId="12363" xr:uid="{B2D153D8-5E48-46E9-9239-2B6992B54933}"/>
    <cellStyle name="Millares [0] 8 2 3 2 2 2" xfId="41940" xr:uid="{CC56F0E3-5DAE-4FED-9313-AF108C0DDA44}"/>
    <cellStyle name="Millares [0] 8 2 3 2 2 3" xfId="22291" xr:uid="{22D7FBED-DB83-4E82-9B3B-4512B2971BBB}"/>
    <cellStyle name="Millares [0] 8 2 3 2 3" xfId="15204" xr:uid="{E891D0A0-4F9B-4B2E-AFD3-A13703CD14D0}"/>
    <cellStyle name="Millares [0] 8 2 3 2 3 2" xfId="28139" xr:uid="{0D8E4F2A-3FF5-463C-B563-34E040F9D897}"/>
    <cellStyle name="Millares [0] 8 2 3 2 4" xfId="15651" xr:uid="{05C6CB5B-609B-4AFB-96F0-18C4B34C6B31}"/>
    <cellStyle name="Millares [0] 8 2 3 2 4 2" xfId="34021" xr:uid="{33552A63-FD82-4699-A259-12D5AE8EBED1}"/>
    <cellStyle name="Millares [0] 8 2 3 2 5" xfId="39885" xr:uid="{E607D9DA-A4FF-4520-A5CB-CF3F8B7FDE46}"/>
    <cellStyle name="Millares [0] 8 2 3 2 6" xfId="18057" xr:uid="{5AB689CB-7F14-4FBB-AE5F-63EC93FA8A9D}"/>
    <cellStyle name="Millares [0] 8 2 3 2 7" xfId="45556" xr:uid="{327C8D0A-FBF5-4617-8A69-13F2E83ECBBE}"/>
    <cellStyle name="Millares [0] 8 2 3 2 8" xfId="50020" xr:uid="{3B0F5FEB-8DAB-49F1-85E0-3633605BB54D}"/>
    <cellStyle name="Millares [0] 8 2 3 3" xfId="5039" xr:uid="{72BD983E-8ADF-48E7-8BAC-8D8E758F311A}"/>
    <cellStyle name="Millares [0] 8 2 3 3 2" xfId="12176" xr:uid="{9DC0F0C3-BD2A-4C7F-BB4E-4F95C4990036}"/>
    <cellStyle name="Millares [0] 8 2 3 3 2 2" xfId="41753" xr:uid="{87E5C23B-B8C9-4479-863B-552B4029C4A3}"/>
    <cellStyle name="Millares [0] 8 2 3 3 3" xfId="15017" xr:uid="{8C92F6F0-D7A7-436B-94F4-882E7F136BB9}"/>
    <cellStyle name="Millares [0] 8 2 3 3 4" xfId="19516" xr:uid="{D8487847-FCC5-4134-A737-949F58B94EDB}"/>
    <cellStyle name="Millares [0] 8 2 3 3 5" xfId="49833" xr:uid="{FF69F4F9-9614-47FF-8089-883C05539AAE}"/>
    <cellStyle name="Millares [0] 8 2 3 4" xfId="10396" xr:uid="{7D950736-3378-4968-A358-EAD9BB9652AC}"/>
    <cellStyle name="Millares [0] 8 2 3 4 2" xfId="25290" xr:uid="{78F5EA30-BAC1-4A6A-A134-C5FAA0C92BCF}"/>
    <cellStyle name="Millares [0] 8 2 3 5" xfId="13236" xr:uid="{BA31AAAE-78AD-4DAA-8343-27D2F80BBB3B}"/>
    <cellStyle name="Millares [0] 8 2 3 5 2" xfId="31164" xr:uid="{4B3CB2DF-849D-43D8-AD6C-F90B851FAFFA}"/>
    <cellStyle name="Millares [0] 8 2 3 6" xfId="15463" xr:uid="{1F3EBA94-8B6A-4ACC-9975-24AB1FE5C62D}"/>
    <cellStyle name="Millares [0] 8 2 3 6 2" xfId="37042" xr:uid="{6A53438C-A6EF-4184-8458-8E2ABF7A0876}"/>
    <cellStyle name="Millares [0] 8 2 3 7" xfId="17674" xr:uid="{561E2936-E0D1-4E6C-8436-C40A8A6E6290}"/>
    <cellStyle name="Millares [0] 8 2 3 8" xfId="43160" xr:uid="{2B574643-646E-4A65-AE11-E98B2CBCC9EC}"/>
    <cellStyle name="Millares [0] 8 2 3 9" xfId="48053" xr:uid="{D9FCBB72-E3EB-47F7-B461-D14B7244DE16}"/>
    <cellStyle name="Millares [0] 8 2 4" xfId="2543" xr:uid="{F949B9A5-9D93-4691-AEEF-673F6C44FAFB}"/>
    <cellStyle name="Millares [0] 8 2 4 2" xfId="6934" xr:uid="{6BF194B8-BDEA-478D-AB1A-9A84F2F8D86F}"/>
    <cellStyle name="Millares [0] 8 2 4 2 2" xfId="12291" xr:uid="{FF567C9E-4838-43FA-AC2F-ABCCD5F3DB0D}"/>
    <cellStyle name="Millares [0] 8 2 4 2 2 2" xfId="41868" xr:uid="{7AB36288-7CED-4F3B-AF44-054677DD9610}"/>
    <cellStyle name="Millares [0] 8 2 4 2 3" xfId="15132" xr:uid="{598D5E5B-DE47-4C0A-BE4D-5DDC46941397}"/>
    <cellStyle name="Millares [0] 8 2 4 2 4" xfId="21354" xr:uid="{C8A3E8D2-20A5-4627-9109-32FFF30EE4DF}"/>
    <cellStyle name="Millares [0] 8 2 4 2 5" xfId="45974" xr:uid="{286FC809-D5D9-4BFE-BECF-5AF28CB10A78}"/>
    <cellStyle name="Millares [0] 8 2 4 2 6" xfId="49948" xr:uid="{D76E4E34-25C3-4A9B-A719-EC22CC230423}"/>
    <cellStyle name="Millares [0] 8 2 4 3" xfId="10814" xr:uid="{E1AB605A-57C0-4E2F-B67B-5FE784CCD9AA}"/>
    <cellStyle name="Millares [0] 8 2 4 3 2" xfId="27172" xr:uid="{230B2E9E-2E61-45C8-8CDC-753938078A57}"/>
    <cellStyle name="Millares [0] 8 2 4 4" xfId="13654" xr:uid="{DD9EB818-411D-41BC-A028-AC8FF4CF0991}"/>
    <cellStyle name="Millares [0] 8 2 4 4 2" xfId="33050" xr:uid="{3EFB61D0-8CA3-46A5-ACF2-F93F7E0485A4}"/>
    <cellStyle name="Millares [0] 8 2 4 5" xfId="15579" xr:uid="{D45EDD66-71B3-4BAF-AB82-0DAF048F8ABB}"/>
    <cellStyle name="Millares [0] 8 2 4 5 2" xfId="38914" xr:uid="{04F06420-FC73-4170-A105-87C10EAEBA73}"/>
    <cellStyle name="Millares [0] 8 2 4 6" xfId="17920" xr:uid="{9F99C1A8-EFE6-4294-B364-A587BA403904}"/>
    <cellStyle name="Millares [0] 8 2 4 7" xfId="43578" xr:uid="{A9E46E20-DAAC-4DB7-8624-5F62C4B99C8B}"/>
    <cellStyle name="Millares [0] 8 2 4 8" xfId="48471" xr:uid="{06B12059-FAA7-46BA-8A34-1047E923B0DD}"/>
    <cellStyle name="Millares [0] 8 2 5" xfId="3087" xr:uid="{9D9F458E-3EE4-42F2-A119-AB85379458BC}"/>
    <cellStyle name="Millares [0] 8 2 5 2" xfId="11358" xr:uid="{47467715-D82E-4B10-BD5D-29570000DAAA}"/>
    <cellStyle name="Millares [0] 8 2 5 2 2" xfId="41680" xr:uid="{3E49B40C-52D2-4C34-B101-1369DA580534}"/>
    <cellStyle name="Millares [0] 8 2 5 2 3" xfId="46518" xr:uid="{608FC56A-DB43-4B08-A10C-4CAD8D86F51A}"/>
    <cellStyle name="Millares [0] 8 2 5 3" xfId="14198" xr:uid="{9C6E7412-135A-484A-9ED1-29C527DD11C1}"/>
    <cellStyle name="Millares [0] 8 2 5 4" xfId="18609" xr:uid="{7BBE0021-A3D7-4C74-B1B2-E9EB2B671F66}"/>
    <cellStyle name="Millares [0] 8 2 5 5" xfId="44122" xr:uid="{564D2423-34F0-4D08-BD9D-987B32F11884}"/>
    <cellStyle name="Millares [0] 8 2 5 6" xfId="49015" xr:uid="{52E0C4C2-BA03-464C-88BE-A87B8C7FB942}"/>
    <cellStyle name="Millares [0] 8 2 6" xfId="3589" xr:uid="{89E57E82-6EC0-4B10-8225-FA2CED0DB37F}"/>
    <cellStyle name="Millares [0] 8 2 6 2" xfId="11830" xr:uid="{9D32BD0F-DF66-414C-B088-689788A43693}"/>
    <cellStyle name="Millares [0] 8 2 6 3" xfId="14670" xr:uid="{FB9CAB74-C758-4A83-9BAB-172B7C256C51}"/>
    <cellStyle name="Millares [0] 8 2 6 4" xfId="24321" xr:uid="{AB11405B-893D-4990-9687-9C35EBC20F87}"/>
    <cellStyle name="Millares [0] 8 2 6 5" xfId="44594" xr:uid="{67DD3A15-6F0F-45EC-832B-A084EA434603}"/>
    <cellStyle name="Millares [0] 8 2 6 6" xfId="49487" xr:uid="{54B34F83-1304-40B3-BA34-BBF369F35560}"/>
    <cellStyle name="Millares [0] 8 2 7" xfId="4078" xr:uid="{2C56AE23-EF35-4C56-A0EA-85D698265498}"/>
    <cellStyle name="Millares [0] 8 2 7 2" xfId="12103" xr:uid="{5106D8C0-D71D-4531-90C3-B54F6A19856C}"/>
    <cellStyle name="Millares [0] 8 2 7 3" xfId="14944" xr:uid="{7345077D-08BD-44B4-98AC-992853D652E5}"/>
    <cellStyle name="Millares [0] 8 2 7 4" xfId="30199" xr:uid="{76306E06-8D66-486B-BD61-B11ACE6A90D0}"/>
    <cellStyle name="Millares [0] 8 2 7 5" xfId="45012" xr:uid="{D8C6993A-631E-45C1-A9B5-E89A9F22AC7F}"/>
    <cellStyle name="Millares [0] 8 2 7 6" xfId="49760" xr:uid="{BA125150-8CB9-4AD6-9E8F-104A4F78ED6A}"/>
    <cellStyle name="Millares [0] 8 2 8" xfId="9852" xr:uid="{88D66C80-A4D2-4CCA-8E7A-15E2F73DBE3D}"/>
    <cellStyle name="Millares [0] 8 2 8 2" xfId="36078" xr:uid="{8C23D3F3-1451-4DD8-9D21-CAAE2EA2F453}"/>
    <cellStyle name="Millares [0] 8 2 9" xfId="12692" xr:uid="{E831F40E-3924-4A2F-9E09-DB2B939692C3}"/>
    <cellStyle name="Millares [0] 8 20" xfId="42142" xr:uid="{0CBA24DD-CE81-486C-8B27-612A5BBF2950}"/>
    <cellStyle name="Millares [0] 8 21" xfId="42512" xr:uid="{E47EEF61-E733-4432-ADBB-D94DC03459EF}"/>
    <cellStyle name="Millares [0] 8 22" xfId="47405" xr:uid="{BE807CBF-CA4B-40AA-B61F-43D050749B46}"/>
    <cellStyle name="Millares [0] 8 3" xfId="420" xr:uid="{00000000-0005-0000-0000-00008C010000}"/>
    <cellStyle name="Millares [0] 8 3 10" xfId="16147" xr:uid="{A86E0309-15AC-45AF-ACA3-F509724C46BF}"/>
    <cellStyle name="Millares [0] 8 3 11" xfId="16690" xr:uid="{B25E3DEC-55B8-4BC5-A066-710C6ABDD638}"/>
    <cellStyle name="Millares [0] 8 3 12" xfId="17234" xr:uid="{8836E353-3358-4324-A769-12D42AFEC7DD}"/>
    <cellStyle name="Millares [0] 8 3 13" xfId="17587" xr:uid="{822F0C13-4A58-4BEA-AE17-460DD5F105D2}"/>
    <cellStyle name="Millares [0] 8 3 14" xfId="42728" xr:uid="{69434C92-0E6C-4F9A-BF32-8A8B26445315}"/>
    <cellStyle name="Millares [0] 8 3 15" xfId="47621" xr:uid="{8C9030AF-F2BD-439C-8094-127DEA73E1B3}"/>
    <cellStyle name="Millares [0] 8 3 2" xfId="2237" xr:uid="{46E4C095-2B1B-4A13-A45D-B10E18187BCF}"/>
    <cellStyle name="Millares [0] 8 3 2 2" xfId="8195" xr:uid="{1AA6C111-8582-4C6D-9FE8-E97451BA4051}"/>
    <cellStyle name="Millares [0] 8 3 2 2 2" xfId="12387" xr:uid="{EB1AA13E-AB82-44B7-9C33-71C38F27552C}"/>
    <cellStyle name="Millares [0] 8 3 2 2 2 2" xfId="41964" xr:uid="{3967367D-D9F9-4F33-8495-616EB76A8869}"/>
    <cellStyle name="Millares [0] 8 3 2 2 2 3" xfId="22571" xr:uid="{85672F05-5DE1-4C09-86C7-82C6995297C6}"/>
    <cellStyle name="Millares [0] 8 3 2 2 3" xfId="15228" xr:uid="{688C38A6-A9A3-4E7A-8B01-8784426FAB22}"/>
    <cellStyle name="Millares [0] 8 3 2 2 3 2" xfId="28428" xr:uid="{673EADAB-2A32-4CD9-B6FE-424BEC136EF1}"/>
    <cellStyle name="Millares [0] 8 3 2 2 4" xfId="15675" xr:uid="{8624366C-18AD-4D46-A368-4530BF860FB5}"/>
    <cellStyle name="Millares [0] 8 3 2 2 4 2" xfId="34310" xr:uid="{A68D70FA-5F99-45EC-8350-F5A305838B7C}"/>
    <cellStyle name="Millares [0] 8 3 2 2 5" xfId="40174" xr:uid="{58B0A28D-7DDF-48F3-A230-73ECBB29886E}"/>
    <cellStyle name="Millares [0] 8 3 2 2 6" xfId="18101" xr:uid="{10D7ED5B-8D3F-4E57-B2BA-A0F6FCF1CA3A}"/>
    <cellStyle name="Millares [0] 8 3 2 2 7" xfId="45668" xr:uid="{D394A977-3C77-4AE7-B83D-5105FDEA83B3}"/>
    <cellStyle name="Millares [0] 8 3 2 2 8" xfId="50044" xr:uid="{EF51F2CC-E18C-4BE0-A351-6183EE78AE46}"/>
    <cellStyle name="Millares [0] 8 3 2 3" xfId="5328" xr:uid="{019A600C-9E7C-4C38-B03C-E30AB762C1D2}"/>
    <cellStyle name="Millares [0] 8 3 2 3 2" xfId="12200" xr:uid="{859AF590-04F0-46A1-8D21-5EC79B7B42D7}"/>
    <cellStyle name="Millares [0] 8 3 2 3 2 2" xfId="41777" xr:uid="{75EA529C-7831-4637-80ED-439F9FFCBFB0}"/>
    <cellStyle name="Millares [0] 8 3 2 3 3" xfId="15041" xr:uid="{4EA88A4E-23B4-4215-9664-C3A431CF0DC8}"/>
    <cellStyle name="Millares [0] 8 3 2 3 4" xfId="19795" xr:uid="{81976446-559E-48C9-97EF-71A45D24D267}"/>
    <cellStyle name="Millares [0] 8 3 2 3 5" xfId="49857" xr:uid="{8D83E9CF-8865-4196-8703-26D91D9BBF22}"/>
    <cellStyle name="Millares [0] 8 3 2 4" xfId="10508" xr:uid="{EDF3AF07-6938-4019-8E3E-49F090F30BD6}"/>
    <cellStyle name="Millares [0] 8 3 2 4 2" xfId="25579" xr:uid="{253D2E6F-C008-4A9A-AAA3-9E3C348E6CC5}"/>
    <cellStyle name="Millares [0] 8 3 2 5" xfId="13348" xr:uid="{C9DDFB86-6AD5-4DA4-A2BB-5017A579373D}"/>
    <cellStyle name="Millares [0] 8 3 2 5 2" xfId="31453" xr:uid="{A908F6E7-EE03-4384-BBCC-F70316FE5432}"/>
    <cellStyle name="Millares [0] 8 3 2 6" xfId="15487" xr:uid="{0461F6E8-BAB7-4E5C-AE6D-CA0D5925E481}"/>
    <cellStyle name="Millares [0] 8 3 2 6 2" xfId="37324" xr:uid="{A4DDDC62-B56E-44E4-AAE6-C545835BB075}"/>
    <cellStyle name="Millares [0] 8 3 2 7" xfId="17719" xr:uid="{8BDCA616-792A-4295-9F16-770CEA5D66AB}"/>
    <cellStyle name="Millares [0] 8 3 2 8" xfId="43272" xr:uid="{F309A066-8469-481A-AE4D-E6D2FBAD3F7B}"/>
    <cellStyle name="Millares [0] 8 3 2 9" xfId="48165" xr:uid="{829AC24C-57BE-4EFB-9539-984A4AA8A778}"/>
    <cellStyle name="Millares [0] 8 3 3" xfId="2655" xr:uid="{9408168A-5BAA-4FAC-B854-88308A3C0729}"/>
    <cellStyle name="Millares [0] 8 3 3 2" xfId="7223" xr:uid="{3A431BD2-76CE-4166-9E30-4656112297F4}"/>
    <cellStyle name="Millares [0] 8 3 3 2 2" xfId="12315" xr:uid="{E8C40969-D03C-457B-B6C0-1D87B9BA5ED2}"/>
    <cellStyle name="Millares [0] 8 3 3 2 2 2" xfId="41892" xr:uid="{6B6A05E9-70C7-4335-926B-C4C6A02556BB}"/>
    <cellStyle name="Millares [0] 8 3 3 2 3" xfId="15156" xr:uid="{68AB2542-207B-42E5-A1A7-C13B9767A31C}"/>
    <cellStyle name="Millares [0] 8 3 3 2 4" xfId="21630" xr:uid="{92227289-6C58-481C-896E-C9BABB7FC1D5}"/>
    <cellStyle name="Millares [0] 8 3 3 2 5" xfId="46086" xr:uid="{9B99117B-4ACC-47BF-B4FF-D4C2E130B660}"/>
    <cellStyle name="Millares [0] 8 3 3 2 6" xfId="49972" xr:uid="{C97D3EF4-2A6F-42DB-9448-728D2CDFDC53}"/>
    <cellStyle name="Millares [0] 8 3 3 3" xfId="10926" xr:uid="{53833AE2-791B-4D3F-BEBC-5856FEB23563}"/>
    <cellStyle name="Millares [0] 8 3 3 3 2" xfId="27457" xr:uid="{72BBC880-BCB2-44E3-A7E4-6E0D9630627D}"/>
    <cellStyle name="Millares [0] 8 3 3 4" xfId="13766" xr:uid="{499E5FA8-5BB1-41F1-B06A-D2A70A8F0B4F}"/>
    <cellStyle name="Millares [0] 8 3 3 4 2" xfId="33339" xr:uid="{270CF509-7891-42DF-BA15-76FE42A6A7AA}"/>
    <cellStyle name="Millares [0] 8 3 3 5" xfId="15603" xr:uid="{AFCFABAF-8062-4920-9914-A6806B56132C}"/>
    <cellStyle name="Millares [0] 8 3 3 5 2" xfId="39203" xr:uid="{A47EE9DB-1176-471D-B2E7-097E4D58A1FE}"/>
    <cellStyle name="Millares [0] 8 3 3 6" xfId="17962" xr:uid="{22AF5790-891A-4355-8381-9C8036330062}"/>
    <cellStyle name="Millares [0] 8 3 3 7" xfId="43690" xr:uid="{B9461901-6B10-43EA-B68A-68D78E00CA8F}"/>
    <cellStyle name="Millares [0] 8 3 3 8" xfId="48583" xr:uid="{0F15579F-2106-4354-803B-1B1DED3554AF}"/>
    <cellStyle name="Millares [0] 8 3 4" xfId="3199" xr:uid="{D72940AE-EA7F-4979-AFFF-3177701C6151}"/>
    <cellStyle name="Millares [0] 8 3 4 2" xfId="11470" xr:uid="{22C3E480-871D-4FBA-B2B3-16A91CCD8D16}"/>
    <cellStyle name="Millares [0] 8 3 4 2 2" xfId="41705" xr:uid="{8217C1E3-88B2-4155-9246-11273662BEC1}"/>
    <cellStyle name="Millares [0] 8 3 4 2 3" xfId="46630" xr:uid="{45055F0F-CA65-46B1-BBAB-238B4012B502}"/>
    <cellStyle name="Millares [0] 8 3 4 3" xfId="14310" xr:uid="{B1E7D47A-00DD-4C6A-B0C5-44720BBA3AB2}"/>
    <cellStyle name="Millares [0] 8 3 4 4" xfId="18866" xr:uid="{B495104B-F856-415F-A74B-A174D9BF1647}"/>
    <cellStyle name="Millares [0] 8 3 4 5" xfId="44234" xr:uid="{478137FA-7C38-42C5-A6D0-7AEE9FFFFD37}"/>
    <cellStyle name="Millares [0] 8 3 4 6" xfId="49127" xr:uid="{B69FE452-9554-4FDB-8EBF-237CECFA3D79}"/>
    <cellStyle name="Millares [0] 8 3 5" xfId="3701" xr:uid="{E672AE87-B7E7-47DF-9F6F-B84D47EC64B2}"/>
    <cellStyle name="Millares [0] 8 3 5 2" xfId="11942" xr:uid="{5BFB9212-0CE3-45CF-AADA-6CE4B553E3A4}"/>
    <cellStyle name="Millares [0] 8 3 5 3" xfId="14782" xr:uid="{2DF4E5D2-65B7-4E52-AAC4-B5CF4D5EAC14}"/>
    <cellStyle name="Millares [0] 8 3 5 4" xfId="24608" xr:uid="{C6BB44BE-B603-4BA1-8CD7-F51ACE5B7477}"/>
    <cellStyle name="Millares [0] 8 3 5 5" xfId="44706" xr:uid="{8E916B9B-60CA-4482-8476-0513E9A69D64}"/>
    <cellStyle name="Millares [0] 8 3 5 6" xfId="49599" xr:uid="{B4C3778B-D14D-4738-9987-6EBAEC444088}"/>
    <cellStyle name="Millares [0] 8 3 6" xfId="4362" xr:uid="{510F8BF4-3991-44B4-9F79-49B81BDAF96D}"/>
    <cellStyle name="Millares [0] 8 3 6 2" xfId="12128" xr:uid="{1A8B147F-A3E4-4612-B70C-81C6B4AAF2C1}"/>
    <cellStyle name="Millares [0] 8 3 6 3" xfId="14969" xr:uid="{D4EA9ED1-BBBB-4F8F-BD14-067C7D8CE77F}"/>
    <cellStyle name="Millares [0] 8 3 6 4" xfId="30487" xr:uid="{1BD67CDE-810A-4B8B-A6E0-4F242E397F2B}"/>
    <cellStyle name="Millares [0] 8 3 6 5" xfId="45124" xr:uid="{7314B7CD-A5A0-4B83-8706-11B83032F8DF}"/>
    <cellStyle name="Millares [0] 8 3 6 6" xfId="49785" xr:uid="{B6BDD4F3-EE69-4648-AD8A-14708FE3F41B}"/>
    <cellStyle name="Millares [0] 8 3 7" xfId="9964" xr:uid="{F88AA81E-1B64-4DBD-A2D7-E83F7D0038C6}"/>
    <cellStyle name="Millares [0] 8 3 7 2" xfId="36367" xr:uid="{729414AF-FE3E-445E-87BC-559CB441A10F}"/>
    <cellStyle name="Millares [0] 8 3 8" xfId="12804" xr:uid="{BFB30839-2881-4E41-A215-F6814DB336C6}"/>
    <cellStyle name="Millares [0] 8 3 9" xfId="15414" xr:uid="{2F2CDC4A-C04D-40A6-8BB1-B1C23B4D4B2D}"/>
    <cellStyle name="Millares [0] 8 4" xfId="623" xr:uid="{00000000-0005-0000-0000-00008D010000}"/>
    <cellStyle name="Millares [0] 8 4 10" xfId="17652" xr:uid="{EC1B38FB-12B7-4807-AA21-FBD8EE3D25A1}"/>
    <cellStyle name="Millares [0] 8 4 11" xfId="42930" xr:uid="{263B28E1-F716-4340-9A23-D74F6942F00A}"/>
    <cellStyle name="Millares [0] 8 4 12" xfId="47823" xr:uid="{28DA0AF1-9767-489D-A44C-4E9EF031D3CE}"/>
    <cellStyle name="Millares [0] 8 4 2" xfId="2857" xr:uid="{EF8EB1FC-C9C5-4741-811E-4CDA83392BF1}"/>
    <cellStyle name="Millares [0] 8 4 2 2" xfId="7710" xr:uid="{C46CA538-6E96-4ADF-9FA4-EE4F8E237A4A}"/>
    <cellStyle name="Millares [0] 8 4 2 2 2" xfId="12351" xr:uid="{A44DBF9D-33D8-457D-9C69-CB5D6EDC131B}"/>
    <cellStyle name="Millares [0] 8 4 2 2 2 2" xfId="41928" xr:uid="{5E21FCF4-770C-479E-9267-D88EB593AC52}"/>
    <cellStyle name="Millares [0] 8 4 2 2 3" xfId="15192" xr:uid="{A317968F-86D2-4F51-AEAA-9988EFF7E44E}"/>
    <cellStyle name="Millares [0] 8 4 2 2 4" xfId="22100" xr:uid="{B8A14632-16C9-4FCC-8990-972038EEADB9}"/>
    <cellStyle name="Millares [0] 8 4 2 2 5" xfId="46288" xr:uid="{48EECE9B-9A0C-4BA1-B7BD-B10D739528F5}"/>
    <cellStyle name="Millares [0] 8 4 2 2 6" xfId="50008" xr:uid="{61F3512D-FA30-41E8-BC51-12240EFFC5D3}"/>
    <cellStyle name="Millares [0] 8 4 2 3" xfId="11128" xr:uid="{9E34CAF1-E03A-4662-BAD5-FAD3B771CDE6}"/>
    <cellStyle name="Millares [0] 8 4 2 3 2" xfId="27943" xr:uid="{11949686-1396-468B-A423-EC3BD1526C36}"/>
    <cellStyle name="Millares [0] 8 4 2 4" xfId="13968" xr:uid="{6F8A8310-5242-4CE6-A274-34489C370774}"/>
    <cellStyle name="Millares [0] 8 4 2 4 2" xfId="33825" xr:uid="{E8466B39-A9DA-491C-87A5-F0DB7EA912E6}"/>
    <cellStyle name="Millares [0] 8 4 2 5" xfId="15639" xr:uid="{FEB26BD7-53A1-4B05-83AF-1012D428C5A2}"/>
    <cellStyle name="Millares [0] 8 4 2 5 2" xfId="39689" xr:uid="{16B1559B-4E33-4EA4-8550-82A0963F0319}"/>
    <cellStyle name="Millares [0] 8 4 2 6" xfId="18034" xr:uid="{AD23A28E-56FF-4493-AA34-D2550B5938B4}"/>
    <cellStyle name="Millares [0] 8 4 2 7" xfId="43892" xr:uid="{5A232D6F-73C0-4929-92DA-2BEEC3E15A6A}"/>
    <cellStyle name="Millares [0] 8 4 2 8" xfId="48785" xr:uid="{850414AB-66FA-4CBD-B0EF-D277A85DD826}"/>
    <cellStyle name="Millares [0] 8 4 3" xfId="4844" xr:uid="{21FB285A-396A-4C5B-9F56-1A6277460BD9}"/>
    <cellStyle name="Millares [0] 8 4 3 2" xfId="12164" xr:uid="{E578C23E-87B4-4635-8097-AAAB68DB0EE5}"/>
    <cellStyle name="Millares [0] 8 4 3 2 2" xfId="41741" xr:uid="{3A1E4EEC-8E52-4B48-AE42-10587A4C8307}"/>
    <cellStyle name="Millares [0] 8 4 3 3" xfId="15005" xr:uid="{41FBAC5C-5F2F-4B64-A572-DAAB6ED34088}"/>
    <cellStyle name="Millares [0] 8 4 3 4" xfId="19326" xr:uid="{AC6732A5-D8FE-4072-A2CC-C91811775730}"/>
    <cellStyle name="Millares [0] 8 4 3 5" xfId="45326" xr:uid="{F318EC6C-8140-4A4E-A465-D5DCD5EB5369}"/>
    <cellStyle name="Millares [0] 8 4 3 6" xfId="49821" xr:uid="{C539C309-1234-4887-A1D9-49E423B1DC2D}"/>
    <cellStyle name="Millares [0] 8 4 4" xfId="10166" xr:uid="{87C42824-ABF4-47D9-BAEF-B0890C5C7FBB}"/>
    <cellStyle name="Millares [0] 8 4 4 2" xfId="25094" xr:uid="{3E50EA34-D53F-4087-8577-357C6C845497}"/>
    <cellStyle name="Millares [0] 8 4 5" xfId="13006" xr:uid="{02E84090-9CDE-49DA-9058-B5A31E64BFD7}"/>
    <cellStyle name="Millares [0] 8 4 5 2" xfId="30968" xr:uid="{F033A1B0-8317-490C-A0AA-20DAF6DAAF4A}"/>
    <cellStyle name="Millares [0] 8 4 6" xfId="15451" xr:uid="{C7A48B04-5E3F-4303-8241-488925F7F52E}"/>
    <cellStyle name="Millares [0] 8 4 6 2" xfId="36847" xr:uid="{F495AF2A-3F01-4D88-8B2E-43DA347B0AFA}"/>
    <cellStyle name="Millares [0] 8 4 7" xfId="16349" xr:uid="{5D3AB67A-2EE6-4226-BB7A-6D5E8D3EB974}"/>
    <cellStyle name="Millares [0] 8 4 8" xfId="16892" xr:uid="{59F25999-31DE-4ABD-AE62-500CB4C61C59}"/>
    <cellStyle name="Millares [0] 8 4 9" xfId="17436" xr:uid="{E8D5FAE9-3BE6-410B-A8C2-80EF1AEA9332}"/>
    <cellStyle name="Millares [0] 8 5" xfId="1913" xr:uid="{00000000-0005-0000-0000-00008E010000}"/>
    <cellStyle name="Millares [0] 8 5 10" xfId="17789" xr:uid="{EFEEA54D-FDBE-412D-B8DE-CA8A9CDC08FC}"/>
    <cellStyle name="Millares [0] 8 5 11" xfId="18073" xr:uid="{9F7D871A-EF5F-4544-8C69-74537644400E}"/>
    <cellStyle name="Millares [0] 8 5 12" xfId="42969" xr:uid="{ACF6B2EE-7CB2-4EAF-998B-3A5AC9B05A94}"/>
    <cellStyle name="Millares [0] 8 5 13" xfId="47862" xr:uid="{2B17B85B-5E39-48C9-A277-F603B7FC273A}"/>
    <cellStyle name="Millares [0] 8 5 2" xfId="2896" xr:uid="{A00732E0-56A6-4941-99CC-633527DAC75B}"/>
    <cellStyle name="Millares [0] 8 5 2 2" xfId="8722" xr:uid="{A4564D18-B89A-4679-87D1-B40C9E834F2A}"/>
    <cellStyle name="Millares [0] 8 5 2 2 2" xfId="12423" xr:uid="{F8FFCCD4-AE82-4FE3-A0D7-F7A294EF88F0}"/>
    <cellStyle name="Millares [0] 8 5 2 2 2 2" xfId="42000" xr:uid="{8441ED0E-E0E9-4E9B-B548-57672AB3E54B}"/>
    <cellStyle name="Millares [0] 8 5 2 2 3" xfId="15264" xr:uid="{CD4F2A3E-6CE9-42ED-8432-E5917AEE6429}"/>
    <cellStyle name="Millares [0] 8 5 2 2 4" xfId="23090" xr:uid="{073D329A-A8C8-41EE-AF53-9D1AF4B0FD2F}"/>
    <cellStyle name="Millares [0] 8 5 2 2 5" xfId="46327" xr:uid="{54DF6B4B-8CBC-480F-8363-5AB889D11609}"/>
    <cellStyle name="Millares [0] 8 5 2 2 6" xfId="50080" xr:uid="{16B5CF1E-DCCE-4422-9DDF-B58EAD60328B}"/>
    <cellStyle name="Millares [0] 8 5 2 3" xfId="11167" xr:uid="{5406CF77-1086-4B26-BD3D-488C5412772F}"/>
    <cellStyle name="Millares [0] 8 5 2 3 2" xfId="28954" xr:uid="{94E8A541-1C0B-422F-9805-1D40C4DF4DDD}"/>
    <cellStyle name="Millares [0] 8 5 2 4" xfId="14007" xr:uid="{BDCE08B9-1FD1-4C7C-A6B2-517DED18922E}"/>
    <cellStyle name="Millares [0] 8 5 2 4 2" xfId="34836" xr:uid="{CFE18D14-6695-4C19-9C5D-01C4810B4F3A}"/>
    <cellStyle name="Millares [0] 8 5 2 5" xfId="15713" xr:uid="{19A3CC97-D069-4BE5-8067-87E4EC8E6A2A}"/>
    <cellStyle name="Millares [0] 8 5 2 5 2" xfId="40700" xr:uid="{EF4E91CD-A70C-4A8B-8330-4B2740F09ED2}"/>
    <cellStyle name="Millares [0] 8 5 2 6" xfId="18170" xr:uid="{4EA231C0-167B-4559-AF7B-C6E6F0AF17B4}"/>
    <cellStyle name="Millares [0] 8 5 2 7" xfId="43931" xr:uid="{1FB70265-0B71-476E-BE8C-3C82367FAE3E}"/>
    <cellStyle name="Millares [0] 8 5 2 8" xfId="48824" xr:uid="{FF05EBFD-6B2D-4F33-83E2-9CDBA842839A}"/>
    <cellStyle name="Millares [0] 8 5 3" xfId="5853" xr:uid="{C8404A4F-6F9E-4EA6-9B8F-7457E966A483}"/>
    <cellStyle name="Millares [0] 8 5 3 2" xfId="12236" xr:uid="{6A17AE8E-DDE5-44E1-82D2-8EE88FCF7AB4}"/>
    <cellStyle name="Millares [0] 8 5 3 2 2" xfId="41813" xr:uid="{16AE2157-E95C-42F8-A94D-9160294CF644}"/>
    <cellStyle name="Millares [0] 8 5 3 3" xfId="15077" xr:uid="{EF0B428E-0DAE-493E-BCC9-A8D7865FB1EC}"/>
    <cellStyle name="Millares [0] 8 5 3 4" xfId="20305" xr:uid="{229E14B8-C87F-4BE7-A0D4-61F4DBA4759D}"/>
    <cellStyle name="Millares [0] 8 5 3 5" xfId="45365" xr:uid="{3A1033AD-6236-41E4-836C-1CE820CB232F}"/>
    <cellStyle name="Millares [0] 8 5 3 6" xfId="49893" xr:uid="{10421C15-7B76-46DD-85EF-8D60BD7EA06A}"/>
    <cellStyle name="Millares [0] 8 5 4" xfId="10205" xr:uid="{019804BD-FC38-41E5-8E16-09920C945722}"/>
    <cellStyle name="Millares [0] 8 5 4 2" xfId="26104" xr:uid="{F5C4A38F-30CD-41F8-AEC0-03AB83E7BD75}"/>
    <cellStyle name="Millares [0] 8 5 5" xfId="13045" xr:uid="{B7F61566-1C3E-42F7-9DFB-ACA88F950802}"/>
    <cellStyle name="Millares [0] 8 5 5 2" xfId="31979" xr:uid="{4A04258A-5CFA-4BCE-AAEF-0E1C73CD3AD9}"/>
    <cellStyle name="Millares [0] 8 5 6" xfId="15524" xr:uid="{5298C851-52A8-47B5-B3AD-69B260F0E1FC}"/>
    <cellStyle name="Millares [0] 8 5 6 2" xfId="37845" xr:uid="{48347A7C-4352-4836-9A68-6E1102E35EA5}"/>
    <cellStyle name="Millares [0] 8 5 7" xfId="16387" xr:uid="{E4F43CF4-CB9E-4749-8AE8-8EC7EEE1E13C}"/>
    <cellStyle name="Millares [0] 8 5 8" xfId="16931" xr:uid="{B96509F6-6C3E-4852-AAD1-122FC9442245}"/>
    <cellStyle name="Millares [0] 8 5 9" xfId="17475" xr:uid="{6C69BCA6-4952-4D1D-ABA1-D182EEB22A96}"/>
    <cellStyle name="Millares [0] 8 6" xfId="2021" xr:uid="{AAE61E00-9B35-4226-897A-B8EBBD392DFB}"/>
    <cellStyle name="Millares [0] 8 6 2" xfId="6739" xr:uid="{3A8650FD-6F4E-4F9F-A557-FB7BBD368FDB}"/>
    <cellStyle name="Millares [0] 8 6 2 2" xfId="12279" xr:uid="{913B63FE-7995-438E-9CD5-B87872EED10D}"/>
    <cellStyle name="Millares [0] 8 6 2 2 2" xfId="41856" xr:uid="{D220D0C3-FDF1-4A9E-AD9D-088BA5746527}"/>
    <cellStyle name="Millares [0] 8 6 2 3" xfId="15120" xr:uid="{7B4510FB-17C3-4BC5-926C-FE19E11C76DB}"/>
    <cellStyle name="Millares [0] 8 6 2 4" xfId="21163" xr:uid="{2C616035-A803-4788-9BE9-7EC6AEAA3120}"/>
    <cellStyle name="Millares [0] 8 6 2 5" xfId="45452" xr:uid="{AA74DF92-B4D1-4B21-905E-28C2332CF3DE}"/>
    <cellStyle name="Millares [0] 8 6 2 6" xfId="49936" xr:uid="{5C8BE174-C044-49FD-8B71-CB179B9F385D}"/>
    <cellStyle name="Millares [0] 8 6 3" xfId="10292" xr:uid="{70FCBEF5-CBA5-46C3-85D9-0D4581F42702}"/>
    <cellStyle name="Millares [0] 8 6 3 2" xfId="26978" xr:uid="{99A460B0-7853-45E9-B0C6-1389F63C212F}"/>
    <cellStyle name="Millares [0] 8 6 4" xfId="13132" xr:uid="{222B3F66-4407-452A-9AA2-87076E617857}"/>
    <cellStyle name="Millares [0] 8 6 4 2" xfId="32854" xr:uid="{97FC08C7-128A-4601-91B2-F44C802568B7}"/>
    <cellStyle name="Millares [0] 8 6 5" xfId="15567" xr:uid="{A12B9A39-E92B-41E8-AC9B-1018FB508513}"/>
    <cellStyle name="Millares [0] 8 6 5 2" xfId="38718" xr:uid="{7A61B5DC-10CC-4A05-96BE-772039381A19}"/>
    <cellStyle name="Millares [0] 8 6 6" xfId="17893" xr:uid="{E86BBEC6-E5F0-4B04-9BC7-81D65798CFE1}"/>
    <cellStyle name="Millares [0] 8 6 7" xfId="43056" xr:uid="{85E708BA-A9E4-4401-B689-FBE5D03F4228}"/>
    <cellStyle name="Millares [0] 8 6 8" xfId="47949" xr:uid="{8499340C-B041-4D34-B023-4E801DF182AF}"/>
    <cellStyle name="Millares [0] 8 7" xfId="2439" xr:uid="{5C54F67C-3C7A-4540-A605-80254FDABD66}"/>
    <cellStyle name="Millares [0] 8 7 2" xfId="10710" xr:uid="{E8719989-24A3-45EF-A7A6-B02DDAB9B3A1}"/>
    <cellStyle name="Millares [0] 8 7 2 2" xfId="41656" xr:uid="{8C72F5FD-DC70-4239-83D8-6D16AB437200}"/>
    <cellStyle name="Millares [0] 8 7 2 3" xfId="45870" xr:uid="{40B86059-B2D4-4536-A0B3-6788659A44DE}"/>
    <cellStyle name="Millares [0] 8 7 3" xfId="13550" xr:uid="{1614148B-160A-4BF6-82A3-D2C85C8A90AB}"/>
    <cellStyle name="Millares [0] 8 7 4" xfId="18404" xr:uid="{200F8507-A90E-4AED-ABDF-881A8BF8F401}"/>
    <cellStyle name="Millares [0] 8 7 5" xfId="43474" xr:uid="{05EB4646-823C-40BB-A19F-CF539FEEA2E4}"/>
    <cellStyle name="Millares [0] 8 7 6" xfId="48367" xr:uid="{7CC9CEFB-1350-4C78-86C0-F5C72BB6EECD}"/>
    <cellStyle name="Millares [0] 8 8" xfId="2983" xr:uid="{FA58A185-D30A-4D53-A45C-86BD989E8DC9}"/>
    <cellStyle name="Millares [0] 8 8 2" xfId="11254" xr:uid="{8CB4BF9A-6220-47BA-B8D1-BCFEEA2B2F6C}"/>
    <cellStyle name="Millares [0] 8 8 2 2" xfId="46414" xr:uid="{DA029F3A-90EB-4FAD-A8F7-76328149268D}"/>
    <cellStyle name="Millares [0] 8 8 3" xfId="14094" xr:uid="{71749691-CA61-4701-A8E9-AB5ABBC5F9D9}"/>
    <cellStyle name="Millares [0] 8 8 4" xfId="24113" xr:uid="{F8B88015-1DC8-42F5-9D5F-6CEB6B01810D}"/>
    <cellStyle name="Millares [0] 8 8 5" xfId="44018" xr:uid="{55870169-F1C4-42E3-8AEC-4C01C811040E}"/>
    <cellStyle name="Millares [0] 8 8 6" xfId="48911" xr:uid="{20878653-9241-4BBC-92D0-93F473DB455D}"/>
    <cellStyle name="Millares [0] 8 9" xfId="3400" xr:uid="{B679850E-3BB0-4C48-9D0D-9E25C2E0AFDC}"/>
    <cellStyle name="Millares [0] 8 9 2" xfId="11641" xr:uid="{9A5D20B3-85E1-416D-857A-6E40A38825FF}"/>
    <cellStyle name="Millares [0] 8 9 2 2" xfId="46801" xr:uid="{D4EEF2C6-69BF-467F-874E-1EAE2DE80256}"/>
    <cellStyle name="Millares [0] 8 9 3" xfId="14481" xr:uid="{B14E8C38-9263-45F7-B8AE-92DB4994E9A0}"/>
    <cellStyle name="Millares [0] 8 9 4" xfId="29991" xr:uid="{28B1B03F-26CB-449B-9994-BE19D50E104C}"/>
    <cellStyle name="Millares [0] 8 9 5" xfId="44405" xr:uid="{3D0CAD54-809D-4077-A15E-58641586E753}"/>
    <cellStyle name="Millares [0] 8 9 6" xfId="49298" xr:uid="{1D05C177-FCCE-4124-829D-09B9005DFB08}"/>
    <cellStyle name="Millares [0] 9" xfId="138" xr:uid="{00000000-0005-0000-0000-00008F010000}"/>
    <cellStyle name="Millares [0] 9 10" xfId="9706" xr:uid="{4FE54CD4-D3CB-4FC8-ADCE-492767B04F92}"/>
    <cellStyle name="Millares [0] 9 10 2" xfId="35900" xr:uid="{D66056E1-570B-47E0-BE2E-231E96BFE806}"/>
    <cellStyle name="Millares [0] 9 11" xfId="12546" xr:uid="{0DE16928-2943-453A-BCCA-FB44C4B7D1E3}"/>
    <cellStyle name="Millares [0] 9 12" xfId="15371" xr:uid="{40C3CC66-AE1B-4434-AA73-AC5C762BA11E}"/>
    <cellStyle name="Millares [0] 9 13" xfId="15889" xr:uid="{DA489782-1738-4883-8943-B7022DE0127F}"/>
    <cellStyle name="Millares [0] 9 14" xfId="16432" xr:uid="{7F0B7E1F-F5E2-403F-A801-B9F17AE82B19}"/>
    <cellStyle name="Millares [0] 9 15" xfId="16976" xr:uid="{44A65C0B-F506-4009-B257-F47DFB27A61A}"/>
    <cellStyle name="Millares [0] 9 16" xfId="17515" xr:uid="{A13AC96F-A2D2-48BE-9342-DEAF921CB2E8}"/>
    <cellStyle name="Millares [0] 9 17" xfId="42470" xr:uid="{17C6A8C8-A14F-4B63-BD86-35A8BB2621CC}"/>
    <cellStyle name="Millares [0] 9 18" xfId="47363" xr:uid="{852A608B-85A9-49C7-967D-4E6107FB0246}"/>
    <cellStyle name="Millares [0] 9 2" xfId="252" xr:uid="{00000000-0005-0000-0000-000090010000}"/>
    <cellStyle name="Millares [0] 9 2 10" xfId="15391" xr:uid="{49E90745-61D3-4563-82EF-9C147EFCD7AE}"/>
    <cellStyle name="Millares [0] 9 2 11" xfId="15993" xr:uid="{05FB54D1-A403-4E28-BA37-D5D157C7A37F}"/>
    <cellStyle name="Millares [0] 9 2 12" xfId="16536" xr:uid="{25C6C7F6-45DB-4F2B-A628-10772D079B61}"/>
    <cellStyle name="Millares [0] 9 2 13" xfId="17080" xr:uid="{0FB9391F-7E70-46D6-A1BA-016E0661FAB4}"/>
    <cellStyle name="Millares [0] 9 2 14" xfId="17551" xr:uid="{03E43C13-C673-4E34-A93E-8236682F6677}"/>
    <cellStyle name="Millares [0] 9 2 15" xfId="42574" xr:uid="{8DA81503-1E58-4084-9C5A-B36187233C77}"/>
    <cellStyle name="Millares [0] 9 2 16" xfId="47467" xr:uid="{B000DEBF-54B5-4CC4-AB34-145ED0DCCBF3}"/>
    <cellStyle name="Millares [0] 9 2 2" xfId="479" xr:uid="{00000000-0005-0000-0000-000091010000}"/>
    <cellStyle name="Millares [0] 9 2 2 10" xfId="16205" xr:uid="{B0F58D58-866A-4706-9FA1-DE27CE550ACE}"/>
    <cellStyle name="Millares [0] 9 2 2 11" xfId="16748" xr:uid="{D764A9AB-A42A-41E0-BCF3-F2C1520939F6}"/>
    <cellStyle name="Millares [0] 9 2 2 12" xfId="17292" xr:uid="{2CA2634A-B6A5-4BAC-9A26-030E9F9E6E68}"/>
    <cellStyle name="Millares [0] 9 2 2 13" xfId="17613" xr:uid="{EFCE9775-571F-4625-B1AF-8A7A83A2EF0F}"/>
    <cellStyle name="Millares [0] 9 2 2 14" xfId="42786" xr:uid="{CFD03C62-89F6-4E1E-A211-8763396B5991}"/>
    <cellStyle name="Millares [0] 9 2 2 15" xfId="47679" xr:uid="{549808DB-BBCF-47B4-8F27-4247C6ED0E8C}"/>
    <cellStyle name="Millares [0] 9 2 2 2" xfId="2295" xr:uid="{F105D1E6-21E4-402A-A203-A623722E9D4B}"/>
    <cellStyle name="Millares [0] 9 2 2 2 2" xfId="8415" xr:uid="{57104760-65D9-4798-A632-6C9126073149}"/>
    <cellStyle name="Millares [0] 9 2 2 2 2 2" xfId="12401" xr:uid="{1B095087-EFA1-4EDA-A888-7D5876F3C895}"/>
    <cellStyle name="Millares [0] 9 2 2 2 2 2 2" xfId="41978" xr:uid="{C9B12CD7-9CF3-4A70-A11F-99963F905CF0}"/>
    <cellStyle name="Millares [0] 9 2 2 2 2 2 3" xfId="22790" xr:uid="{80DD5BB3-0E14-4AD2-813B-385A11AE8B0C}"/>
    <cellStyle name="Millares [0] 9 2 2 2 2 3" xfId="15242" xr:uid="{9FE1A3D1-A1FB-41D9-B2E0-5F554D262869}"/>
    <cellStyle name="Millares [0] 9 2 2 2 2 3 2" xfId="28648" xr:uid="{1B5ACC06-B2A3-4BEC-AB9F-9C3FD5553454}"/>
    <cellStyle name="Millares [0] 9 2 2 2 2 4" xfId="15689" xr:uid="{84F5A896-15A7-4D10-8480-DAB4FCBBE1EF}"/>
    <cellStyle name="Millares [0] 9 2 2 2 2 4 2" xfId="34530" xr:uid="{8E67EF88-DCEA-48E0-8A3C-0A0D54F00349}"/>
    <cellStyle name="Millares [0] 9 2 2 2 2 5" xfId="40394" xr:uid="{90B3D72D-3731-48D2-BC6F-B03533708499}"/>
    <cellStyle name="Millares [0] 9 2 2 2 2 6" xfId="18132" xr:uid="{21584672-218D-4CF6-A5E2-20919D6D9604}"/>
    <cellStyle name="Millares [0] 9 2 2 2 2 7" xfId="45726" xr:uid="{C4AB679B-EAC9-4E38-906E-B0644FF768FB}"/>
    <cellStyle name="Millares [0] 9 2 2 2 2 8" xfId="50058" xr:uid="{40317A84-1409-4EEA-B18A-9D105E0E8939}"/>
    <cellStyle name="Millares [0] 9 2 2 2 3" xfId="5548" xr:uid="{3A946F45-3C6C-4140-BA32-2C77B17D6042}"/>
    <cellStyle name="Millares [0] 9 2 2 2 3 2" xfId="12214" xr:uid="{68174FA2-ABD1-47CE-A7AF-60D3DDC3D52A}"/>
    <cellStyle name="Millares [0] 9 2 2 2 3 2 2" xfId="41791" xr:uid="{102B3EAE-4A3B-4331-A93E-9D4540DE3C63}"/>
    <cellStyle name="Millares [0] 9 2 2 2 3 3" xfId="15055" xr:uid="{7947B42D-15F5-4E3C-8C4B-2B4A138B8D6C}"/>
    <cellStyle name="Millares [0] 9 2 2 2 3 4" xfId="20008" xr:uid="{CFE04733-FB9F-43FB-BF7D-0873B77117EC}"/>
    <cellStyle name="Millares [0] 9 2 2 2 3 5" xfId="49871" xr:uid="{0CC5153B-D544-4910-AAE8-C5DC50EC9009}"/>
    <cellStyle name="Millares [0] 9 2 2 2 4" xfId="10566" xr:uid="{01EEB511-465A-4C74-85A0-C6DDCE7D4676}"/>
    <cellStyle name="Millares [0] 9 2 2 2 4 2" xfId="25799" xr:uid="{403593B3-8434-4371-8344-53CB085B7BE4}"/>
    <cellStyle name="Millares [0] 9 2 2 2 5" xfId="13406" xr:uid="{E7E6D737-46F1-42D6-AD44-71FC082042D2}"/>
    <cellStyle name="Millares [0] 9 2 2 2 5 2" xfId="31673" xr:uid="{F6380A64-B595-4DF9-AE93-324DD5C4A624}"/>
    <cellStyle name="Millares [0] 9 2 2 2 6" xfId="15502" xr:uid="{D671D43D-4F42-477D-8181-0F0870404E8B}"/>
    <cellStyle name="Millares [0] 9 2 2 2 6 2" xfId="37543" xr:uid="{280EE870-BDE8-413C-B457-A5DCE82545F2}"/>
    <cellStyle name="Millares [0] 9 2 2 2 7" xfId="17746" xr:uid="{82DFA93C-4A48-4E76-A7C4-78668BCC5BC8}"/>
    <cellStyle name="Millares [0] 9 2 2 2 8" xfId="43330" xr:uid="{FC8C8B31-7363-4CEA-AFC4-59A030D6B4AF}"/>
    <cellStyle name="Millares [0] 9 2 2 2 9" xfId="48223" xr:uid="{F6F86263-4418-4FA0-9346-0C125851E359}"/>
    <cellStyle name="Millares [0] 9 2 2 3" xfId="2713" xr:uid="{E37289D9-F74D-4484-A698-360D2C4E8F3B}"/>
    <cellStyle name="Millares [0] 9 2 2 3 2" xfId="7443" xr:uid="{94583909-A070-4233-971D-BA3AF7C27AC8}"/>
    <cellStyle name="Millares [0] 9 2 2 3 2 2" xfId="12329" xr:uid="{C0C77E2B-79EF-4662-9161-6C9A63359AAC}"/>
    <cellStyle name="Millares [0] 9 2 2 3 2 2 2" xfId="41906" xr:uid="{EAC05FB7-7E64-45C0-A847-7E8BF554EAD9}"/>
    <cellStyle name="Millares [0] 9 2 2 3 2 3" xfId="15170" xr:uid="{638D7829-C6D3-45DA-AE07-0727569188EA}"/>
    <cellStyle name="Millares [0] 9 2 2 3 2 4" xfId="21845" xr:uid="{CEC598B4-8F0C-465C-9321-E9F456376CD5}"/>
    <cellStyle name="Millares [0] 9 2 2 3 2 5" xfId="46144" xr:uid="{AA4157A3-2ED1-414A-BB52-024A66C10A67}"/>
    <cellStyle name="Millares [0] 9 2 2 3 2 6" xfId="49986" xr:uid="{232DC248-2153-4081-B76C-76ED62BCD97C}"/>
    <cellStyle name="Millares [0] 9 2 2 3 3" xfId="10984" xr:uid="{93E5624E-15E4-4164-89FC-DA91AAA0B8A4}"/>
    <cellStyle name="Millares [0] 9 2 2 3 3 2" xfId="27677" xr:uid="{C55AC992-2C81-4AAD-837A-C5C8F2B15F18}"/>
    <cellStyle name="Millares [0] 9 2 2 3 4" xfId="13824" xr:uid="{CECA1CDF-08AA-4C5A-8E43-AB4C335C624B}"/>
    <cellStyle name="Millares [0] 9 2 2 3 4 2" xfId="33559" xr:uid="{AF731F7D-F276-4E8B-AE66-A4658E47FE83}"/>
    <cellStyle name="Millares [0] 9 2 2 3 5" xfId="15617" xr:uid="{3A3C6B66-4066-443A-B0B9-E4FAE6070C54}"/>
    <cellStyle name="Millares [0] 9 2 2 3 5 2" xfId="39423" xr:uid="{C84B8C61-CF76-463E-B7C0-7288C43CDBCB}"/>
    <cellStyle name="Millares [0] 9 2 2 3 6" xfId="17992" xr:uid="{37499D80-4A01-436B-9BFB-AE3EE2F1D0C9}"/>
    <cellStyle name="Millares [0] 9 2 2 3 7" xfId="43748" xr:uid="{91785A32-764C-43E5-96C0-F870FE3A4E47}"/>
    <cellStyle name="Millares [0] 9 2 2 3 8" xfId="48641" xr:uid="{3DB40651-3509-4EC8-8A6C-BD953C4BF8D1}"/>
    <cellStyle name="Millares [0] 9 2 2 4" xfId="3257" xr:uid="{CA86224F-8F64-4292-8FFF-FCC47B77B622}"/>
    <cellStyle name="Millares [0] 9 2 2 4 2" xfId="11528" xr:uid="{9F8C1F0F-ACF8-4CC8-B97C-5AEE7D53B5AF}"/>
    <cellStyle name="Millares [0] 9 2 2 4 2 2" xfId="41719" xr:uid="{7C27C7A6-A345-4183-9992-50F8BEDD9283}"/>
    <cellStyle name="Millares [0] 9 2 2 4 2 3" xfId="46688" xr:uid="{A0A5F927-2942-41A9-B7F5-2D9F557BA1A1}"/>
    <cellStyle name="Millares [0] 9 2 2 4 3" xfId="14368" xr:uid="{77611EF4-2195-4591-A803-7079148D35A2}"/>
    <cellStyle name="Millares [0] 9 2 2 4 4" xfId="19075" xr:uid="{6E46E1D9-AC38-4976-8622-E1F22A06A189}"/>
    <cellStyle name="Millares [0] 9 2 2 4 5" xfId="44292" xr:uid="{2DFFC05F-D0D3-4332-9062-B48040993146}"/>
    <cellStyle name="Millares [0] 9 2 2 4 6" xfId="49185" xr:uid="{1854EFDC-878B-4EE8-9373-2AFA05C15F61}"/>
    <cellStyle name="Millares [0] 9 2 2 5" xfId="3759" xr:uid="{9E3EDA28-8A6D-4140-9BDA-E9333CA9B2E8}"/>
    <cellStyle name="Millares [0] 9 2 2 5 2" xfId="12000" xr:uid="{85B7F5AD-D85B-4F3B-8225-3573DF1AF181}"/>
    <cellStyle name="Millares [0] 9 2 2 5 3" xfId="14840" xr:uid="{BBB91790-4FEC-4630-82C6-4A94AAEA2E03}"/>
    <cellStyle name="Millares [0] 9 2 2 5 4" xfId="24828" xr:uid="{8820B094-E8BB-4117-98DD-6B4A29401BD0}"/>
    <cellStyle name="Millares [0] 9 2 2 5 5" xfId="44764" xr:uid="{1BF37E90-42D4-41A5-806B-0B6424495DFB}"/>
    <cellStyle name="Millares [0] 9 2 2 5 6" xfId="49657" xr:uid="{35A38106-643D-4D25-801F-C4BD9F2812CF}"/>
    <cellStyle name="Millares [0] 9 2 2 6" xfId="4580" xr:uid="{2ADB0476-F715-4FFD-A002-6F3BEB2B7891}"/>
    <cellStyle name="Millares [0] 9 2 2 6 2" xfId="12142" xr:uid="{ACC327A5-49D2-44B5-B82B-D514F1466E20}"/>
    <cellStyle name="Millares [0] 9 2 2 6 3" xfId="14983" xr:uid="{CF82870B-203F-4AAC-ADBF-F26BB3C3938A}"/>
    <cellStyle name="Millares [0] 9 2 2 6 4" xfId="30705" xr:uid="{D9765509-C23F-42F7-8553-E9D3551DF0BF}"/>
    <cellStyle name="Millares [0] 9 2 2 6 5" xfId="45182" xr:uid="{63A2DC0F-F79A-4B19-954C-DBBB6C1AA139}"/>
    <cellStyle name="Millares [0] 9 2 2 6 6" xfId="49799" xr:uid="{4F4DF237-1ED2-4D58-811B-21C0A0C2B9B5}"/>
    <cellStyle name="Millares [0] 9 2 2 7" xfId="10022" xr:uid="{7A382715-27AF-4223-B614-29C2A3DE18E2}"/>
    <cellStyle name="Millares [0] 9 2 2 7 2" xfId="36586" xr:uid="{BDD3BBB4-A61D-4665-99E4-DD0DA8A4328C}"/>
    <cellStyle name="Millares [0] 9 2 2 8" xfId="12862" xr:uid="{B01E1F67-A43D-473F-91F2-82A290959628}"/>
    <cellStyle name="Millares [0] 9 2 2 9" xfId="15428" xr:uid="{1F9CECB9-99CF-44BF-85E5-B233A4E210BB}"/>
    <cellStyle name="Millares [0] 9 2 3" xfId="2083" xr:uid="{73089152-9C59-4950-994C-F14113EB03BA}"/>
    <cellStyle name="Millares [0] 9 2 3 2" xfId="7930" xr:uid="{776A485B-6F4E-45A4-B281-0ECF8216E90D}"/>
    <cellStyle name="Millares [0] 9 2 3 2 2" xfId="12365" xr:uid="{8DC989F8-D810-4195-8D21-5FEF3AE475AF}"/>
    <cellStyle name="Millares [0] 9 2 3 2 2 2" xfId="41942" xr:uid="{3BA13359-6267-4041-A08E-21882B4EEFA2}"/>
    <cellStyle name="Millares [0] 9 2 3 2 2 3" xfId="22315" xr:uid="{4C08781B-A67B-4D48-92A8-0D2F4A5C2B30}"/>
    <cellStyle name="Millares [0] 9 2 3 2 3" xfId="15206" xr:uid="{C4D5A61F-090C-4B79-ACF5-C1C04155FA21}"/>
    <cellStyle name="Millares [0] 9 2 3 2 3 2" xfId="28163" xr:uid="{2DF26B7F-16FE-4F33-817A-6810A1275DC4}"/>
    <cellStyle name="Millares [0] 9 2 3 2 4" xfId="15653" xr:uid="{5A5FA43D-523D-4CA9-B3F4-37D7C346A44B}"/>
    <cellStyle name="Millares [0] 9 2 3 2 4 2" xfId="34045" xr:uid="{9ABCF749-159D-442F-BF79-294D0B8434F0}"/>
    <cellStyle name="Millares [0] 9 2 3 2 5" xfId="39909" xr:uid="{89F97FE2-C355-44AE-AFE7-B461C53038B4}"/>
    <cellStyle name="Millares [0] 9 2 3 2 6" xfId="18061" xr:uid="{3CFEDE6E-27B9-492E-AC07-1F7CA1CA551A}"/>
    <cellStyle name="Millares [0] 9 2 3 2 7" xfId="45514" xr:uid="{73EEDBD6-8AC0-45AE-8C00-C9E545101959}"/>
    <cellStyle name="Millares [0] 9 2 3 2 8" xfId="50022" xr:uid="{B736CE85-4198-4B12-ADA4-864F18256CD1}"/>
    <cellStyle name="Millares [0] 9 2 3 3" xfId="5063" xr:uid="{84D65519-3078-4609-A695-85AC19766DED}"/>
    <cellStyle name="Millares [0] 9 2 3 3 2" xfId="12178" xr:uid="{567C7388-7678-46C0-B477-29D716723CB8}"/>
    <cellStyle name="Millares [0] 9 2 3 3 2 2" xfId="41755" xr:uid="{A25D4963-4C4D-4A69-9388-8E9D1CDEBA4A}"/>
    <cellStyle name="Millares [0] 9 2 3 3 3" xfId="15019" xr:uid="{2CC7C811-C362-4869-A3F3-A07F5C758F8A}"/>
    <cellStyle name="Millares [0] 9 2 3 3 4" xfId="19540" xr:uid="{0D1D17ED-9ACE-4192-80DE-4B7E3ABA1AD6}"/>
    <cellStyle name="Millares [0] 9 2 3 3 5" xfId="49835" xr:uid="{E962195B-DE22-49A5-AEFF-5D6D6C46BBEF}"/>
    <cellStyle name="Millares [0] 9 2 3 4" xfId="10354" xr:uid="{3B710509-5B9C-4ED1-9995-87BA334C4E12}"/>
    <cellStyle name="Millares [0] 9 2 3 4 2" xfId="25314" xr:uid="{E2B74359-ECF6-49C1-8728-DB356C9BFFD8}"/>
    <cellStyle name="Millares [0] 9 2 3 5" xfId="13194" xr:uid="{65D78B5A-F642-44C3-B288-0F8E3592DA10}"/>
    <cellStyle name="Millares [0] 9 2 3 5 2" xfId="31188" xr:uid="{86120DFC-47B2-484F-BA88-D6513EA848F4}"/>
    <cellStyle name="Millares [0] 9 2 3 6" xfId="15465" xr:uid="{57D23C3E-11BD-4B89-A981-D0D00C5819BF}"/>
    <cellStyle name="Millares [0] 9 2 3 6 2" xfId="37066" xr:uid="{97B9E39E-CC06-4221-A0D4-D7307380E3A7}"/>
    <cellStyle name="Millares [0] 9 2 3 7" xfId="17677" xr:uid="{BDB473BC-068E-4ECB-9058-D80DF41A8226}"/>
    <cellStyle name="Millares [0] 9 2 3 8" xfId="43118" xr:uid="{F35774BD-F322-4230-BFDB-2A01A164B518}"/>
    <cellStyle name="Millares [0] 9 2 3 9" xfId="48011" xr:uid="{21760D5F-114B-4E36-9C6B-CE62FCD7BD54}"/>
    <cellStyle name="Millares [0] 9 2 4" xfId="2501" xr:uid="{524EDAFF-4BDB-413B-80C2-2CA54F1F4B6A}"/>
    <cellStyle name="Millares [0] 9 2 4 2" xfId="6958" xr:uid="{F2AFBCBC-85B2-4020-A65F-1CBDB7B00551}"/>
    <cellStyle name="Millares [0] 9 2 4 2 2" xfId="12293" xr:uid="{ADE43199-F0D5-4AB6-B84F-1DB88B457E9F}"/>
    <cellStyle name="Millares [0] 9 2 4 2 2 2" xfId="41870" xr:uid="{A3286C46-BAC5-44B1-927E-2F33F1131D9D}"/>
    <cellStyle name="Millares [0] 9 2 4 2 3" xfId="15134" xr:uid="{A8F24A45-CCC5-4E02-A3FA-8AA10C9427F2}"/>
    <cellStyle name="Millares [0] 9 2 4 2 4" xfId="21377" xr:uid="{D7CA2E20-BBFB-4781-A6AC-2B9D869AEBB5}"/>
    <cellStyle name="Millares [0] 9 2 4 2 5" xfId="45932" xr:uid="{B43B0B2A-423A-4492-BD9E-A1EDECF6CE56}"/>
    <cellStyle name="Millares [0] 9 2 4 2 6" xfId="49950" xr:uid="{52795F36-8F9A-49DE-855C-07F3D53CFC0D}"/>
    <cellStyle name="Millares [0] 9 2 4 3" xfId="10772" xr:uid="{0B612D8E-F9F3-4823-90F0-A4CBC0C862FD}"/>
    <cellStyle name="Millares [0] 9 2 4 3 2" xfId="27196" xr:uid="{5686AE2F-40DC-42A4-A897-22BC396D4C1B}"/>
    <cellStyle name="Millares [0] 9 2 4 4" xfId="13612" xr:uid="{945DC2AB-C4B1-4F59-9A62-67C53C26130E}"/>
    <cellStyle name="Millares [0] 9 2 4 4 2" xfId="33074" xr:uid="{7BDF5227-720B-47C5-A923-5D64A2C59E95}"/>
    <cellStyle name="Millares [0] 9 2 4 5" xfId="15581" xr:uid="{71968CDE-B0F8-4713-A27D-C598446C1B8F}"/>
    <cellStyle name="Millares [0] 9 2 4 5 2" xfId="38938" xr:uid="{9DA2E181-FB0A-401E-A882-CAC73E52C575}"/>
    <cellStyle name="Millares [0] 9 2 4 6" xfId="17924" xr:uid="{1E91FB10-A4D4-4380-85F7-253F112BF503}"/>
    <cellStyle name="Millares [0] 9 2 4 7" xfId="43536" xr:uid="{906E7FA9-6D44-4B9A-8685-D593AACB188D}"/>
    <cellStyle name="Millares [0] 9 2 4 8" xfId="48429" xr:uid="{649A5464-DCB7-4E96-A1D4-5126FD2242B4}"/>
    <cellStyle name="Millares [0] 9 2 5" xfId="3045" xr:uid="{E237ED5F-3082-4CAF-A078-977111333D93}"/>
    <cellStyle name="Millares [0] 9 2 5 2" xfId="11316" xr:uid="{8CD1CDE8-91FA-4EE0-A6AC-823519EFDBE6}"/>
    <cellStyle name="Millares [0] 9 2 5 2 2" xfId="41682" xr:uid="{938087E6-7EAB-4235-95C8-CFE44A0727E8}"/>
    <cellStyle name="Millares [0] 9 2 5 2 3" xfId="46476" xr:uid="{CDA6E0E2-5D38-4A9F-B3D8-91BBBB943960}"/>
    <cellStyle name="Millares [0] 9 2 5 3" xfId="14156" xr:uid="{84453B68-8AED-463C-A9D3-E8ADA2FF9ED1}"/>
    <cellStyle name="Millares [0] 9 2 5 4" xfId="18631" xr:uid="{7C7A04C1-99A6-44A7-AEA0-C4E8C223C0FB}"/>
    <cellStyle name="Millares [0] 9 2 5 5" xfId="44080" xr:uid="{E0AF2C32-7A28-46D7-A9CC-06C8EAB6122C}"/>
    <cellStyle name="Millares [0] 9 2 5 6" xfId="48973" xr:uid="{2971277D-11FB-482C-8E13-02FC4F39A61C}"/>
    <cellStyle name="Millares [0] 9 2 6" xfId="3547" xr:uid="{384B32E1-6307-470F-9A25-C60AD11761BE}"/>
    <cellStyle name="Millares [0] 9 2 6 2" xfId="11788" xr:uid="{DB779BB0-4B8D-42C8-BEBE-9D80DAA93D67}"/>
    <cellStyle name="Millares [0] 9 2 6 3" xfId="14628" xr:uid="{DB7B2D32-9FAD-4485-BF62-C364DEEECBE7}"/>
    <cellStyle name="Millares [0] 9 2 6 4" xfId="24345" xr:uid="{160312C4-E876-4872-B0C0-8A9A6A8D441F}"/>
    <cellStyle name="Millares [0] 9 2 6 5" xfId="44552" xr:uid="{D463EF76-EC23-444E-932A-E5B4E8D611C3}"/>
    <cellStyle name="Millares [0] 9 2 6 6" xfId="49445" xr:uid="{53D005A9-0F2B-4CC3-9337-24DD093E856C}"/>
    <cellStyle name="Millares [0] 9 2 7" xfId="4102" xr:uid="{6E67753E-0A61-44B5-ADE2-48E84C8F959D}"/>
    <cellStyle name="Millares [0] 9 2 7 2" xfId="12105" xr:uid="{EF94F5CE-AC51-4E36-B764-3C501382C49D}"/>
    <cellStyle name="Millares [0] 9 2 7 3" xfId="14946" xr:uid="{EA6573AE-400F-4C95-B1EC-C13FEAF22D9D}"/>
    <cellStyle name="Millares [0] 9 2 7 4" xfId="30223" xr:uid="{BD35B46A-1A58-4688-844B-03D1387997BE}"/>
    <cellStyle name="Millares [0] 9 2 7 5" xfId="44970" xr:uid="{3474D6E9-9D55-46D5-9DBB-09E1E0F372AB}"/>
    <cellStyle name="Millares [0] 9 2 7 6" xfId="49762" xr:uid="{A45720A0-ECFC-4CC5-B210-E56512EA837F}"/>
    <cellStyle name="Millares [0] 9 2 8" xfId="9810" xr:uid="{A1A61C95-62F5-416E-A32D-D5449A5FFF8F}"/>
    <cellStyle name="Millares [0] 9 2 8 2" xfId="36102" xr:uid="{F7A9FAA9-A55B-4C8C-9F5E-573DA098346A}"/>
    <cellStyle name="Millares [0] 9 2 9" xfId="12650" xr:uid="{77E87059-9A43-4F83-B2F3-C70092B51427}"/>
    <cellStyle name="Millares [0] 9 3" xfId="378" xr:uid="{00000000-0005-0000-0000-000092010000}"/>
    <cellStyle name="Millares [0] 9 3 10" xfId="16105" xr:uid="{F70E1585-1123-476B-B1DF-34FA160F5C16}"/>
    <cellStyle name="Millares [0] 9 3 11" xfId="16648" xr:uid="{5E5201BA-5285-47AB-A57E-85FAD673A74A}"/>
    <cellStyle name="Millares [0] 9 3 12" xfId="17192" xr:uid="{49E8CEF4-CC2C-420E-AA5D-F89CFF9AF43D}"/>
    <cellStyle name="Millares [0] 9 3 13" xfId="17591" xr:uid="{F48B5627-1E8D-445A-8941-6EE3EE171880}"/>
    <cellStyle name="Millares [0] 9 3 14" xfId="42686" xr:uid="{58C721E8-6F76-44A6-BDFC-E4CB8F2AA91A}"/>
    <cellStyle name="Millares [0] 9 3 15" xfId="47579" xr:uid="{90279EF0-B21B-4317-8D64-EAEA03C15BCA}"/>
    <cellStyle name="Millares [0] 9 3 2" xfId="2195" xr:uid="{CA7F747C-4600-4DBE-ACA1-9B3C9A9502CA}"/>
    <cellStyle name="Millares [0] 9 3 2 2" xfId="8219" xr:uid="{A1B0A674-C80D-499A-A086-8FC7FFD493C7}"/>
    <cellStyle name="Millares [0] 9 3 2 2 2" xfId="12389" xr:uid="{99366A8B-BF98-44BA-817F-A3822D73083F}"/>
    <cellStyle name="Millares [0] 9 3 2 2 2 2" xfId="41966" xr:uid="{EF5EA368-6E19-4820-AAFB-4FF348017C3D}"/>
    <cellStyle name="Millares [0] 9 3 2 2 2 3" xfId="22595" xr:uid="{D241D9B0-93C2-4913-B825-BA290BC39D2C}"/>
    <cellStyle name="Millares [0] 9 3 2 2 3" xfId="15230" xr:uid="{626BA69A-A67F-4BC6-82B1-8D6DC4A92FD6}"/>
    <cellStyle name="Millares [0] 9 3 2 2 3 2" xfId="28452" xr:uid="{CF0BC175-5F5F-45FF-A6DC-96F33197DF17}"/>
    <cellStyle name="Millares [0] 9 3 2 2 4" xfId="15677" xr:uid="{5F1B3727-4E27-4C7B-A782-BD9C2F63AFA7}"/>
    <cellStyle name="Millares [0] 9 3 2 2 4 2" xfId="34334" xr:uid="{51D54FFD-CBED-412A-B023-401A35ED59A6}"/>
    <cellStyle name="Millares [0] 9 3 2 2 5" xfId="40198" xr:uid="{BCAAE17A-435B-4291-A32F-AA59E4A5B049}"/>
    <cellStyle name="Millares [0] 9 3 2 2 6" xfId="18105" xr:uid="{DEC09FC6-D12B-441B-9DD6-4C38372E4315}"/>
    <cellStyle name="Millares [0] 9 3 2 2 7" xfId="45626" xr:uid="{5E203928-957B-455E-9601-EB91448CEB26}"/>
    <cellStyle name="Millares [0] 9 3 2 2 8" xfId="50046" xr:uid="{2EE6CCD1-F60D-4AAD-A6B0-01D71B99C71E}"/>
    <cellStyle name="Millares [0] 9 3 2 3" xfId="5352" xr:uid="{E95C9604-6B5A-41B7-B9BA-AAA09EA65D46}"/>
    <cellStyle name="Millares [0] 9 3 2 3 2" xfId="12202" xr:uid="{54F426F1-8439-40B2-AE79-BB7B41988447}"/>
    <cellStyle name="Millares [0] 9 3 2 3 2 2" xfId="41779" xr:uid="{0D2CDF67-35AE-4344-982B-AED0CFC3A97D}"/>
    <cellStyle name="Millares [0] 9 3 2 3 3" xfId="15043" xr:uid="{865C8FB1-3324-49C9-868C-3B9BFDC99E40}"/>
    <cellStyle name="Millares [0] 9 3 2 3 4" xfId="19819" xr:uid="{446D357B-0B5D-4E2C-A78A-56D310326D1F}"/>
    <cellStyle name="Millares [0] 9 3 2 3 5" xfId="49859" xr:uid="{D9496F18-F076-4D31-8BF5-584B4B643A83}"/>
    <cellStyle name="Millares [0] 9 3 2 4" xfId="10466" xr:uid="{225EDE56-394E-4468-AA88-7B95EE63A9FF}"/>
    <cellStyle name="Millares [0] 9 3 2 4 2" xfId="25603" xr:uid="{F5ABB6A4-CEE2-4CC0-AD79-B99C0644834B}"/>
    <cellStyle name="Millares [0] 9 3 2 5" xfId="13306" xr:uid="{45FD5ADC-8FF1-47B8-A8A9-5AC17A78944C}"/>
    <cellStyle name="Millares [0] 9 3 2 5 2" xfId="31477" xr:uid="{89843A16-A2BD-4C46-ACD5-EA81EFE7BC00}"/>
    <cellStyle name="Millares [0] 9 3 2 6" xfId="15489" xr:uid="{591C00F5-85DC-4585-8BE7-2BF577FC92FD}"/>
    <cellStyle name="Millares [0] 9 3 2 6 2" xfId="37348" xr:uid="{7C0FC4BE-4217-42E9-8B98-A85CAFB2CCFC}"/>
    <cellStyle name="Millares [0] 9 3 2 7" xfId="17723" xr:uid="{932CE364-7C67-4691-9053-A59AB7C5A34A}"/>
    <cellStyle name="Millares [0] 9 3 2 8" xfId="43230" xr:uid="{0F2D108C-1603-4BFC-B8E6-8516DEAC6E5A}"/>
    <cellStyle name="Millares [0] 9 3 2 9" xfId="48123" xr:uid="{AB6D0426-9473-43CC-9B9F-D88B58A95BEE}"/>
    <cellStyle name="Millares [0] 9 3 3" xfId="2613" xr:uid="{8C3F87B6-B305-41CA-A585-001ADC456B18}"/>
    <cellStyle name="Millares [0] 9 3 3 2" xfId="7247" xr:uid="{E6E45BD5-3C91-4568-B14E-EBBC95CF04D0}"/>
    <cellStyle name="Millares [0] 9 3 3 2 2" xfId="12317" xr:uid="{6371CFEE-0CD7-411B-8972-B50F5589C52B}"/>
    <cellStyle name="Millares [0] 9 3 3 2 2 2" xfId="41894" xr:uid="{15DDC539-7F32-4130-A12B-D7DB971D7EA5}"/>
    <cellStyle name="Millares [0] 9 3 3 2 3" xfId="15158" xr:uid="{29CD92B5-81EC-447B-8103-F0B18A15B253}"/>
    <cellStyle name="Millares [0] 9 3 3 2 4" xfId="21654" xr:uid="{08E10B78-ED6A-4A12-B48B-0333BC638D74}"/>
    <cellStyle name="Millares [0] 9 3 3 2 5" xfId="46044" xr:uid="{B7C8E936-6A61-4299-947E-1D4FA27CD245}"/>
    <cellStyle name="Millares [0] 9 3 3 2 6" xfId="49974" xr:uid="{7A39B9D3-66F4-42B2-9A6E-906C187103C8}"/>
    <cellStyle name="Millares [0] 9 3 3 3" xfId="10884" xr:uid="{F2AA809F-029B-4458-ACBD-6E33F1E410F2}"/>
    <cellStyle name="Millares [0] 9 3 3 3 2" xfId="27481" xr:uid="{81F1BF14-55F4-4B18-BC87-5F076353F008}"/>
    <cellStyle name="Millares [0] 9 3 3 4" xfId="13724" xr:uid="{8B119A63-C0E7-442A-93B4-000C2636A911}"/>
    <cellStyle name="Millares [0] 9 3 3 4 2" xfId="33363" xr:uid="{65CFE880-C5D1-486D-9E28-1AB87F4659FE}"/>
    <cellStyle name="Millares [0] 9 3 3 5" xfId="15605" xr:uid="{050394D6-88F0-4FC5-989E-44583C4D48E4}"/>
    <cellStyle name="Millares [0] 9 3 3 5 2" xfId="39227" xr:uid="{DEAA3137-299D-4EA9-989F-414B9B7DA51F}"/>
    <cellStyle name="Millares [0] 9 3 3 6" xfId="17966" xr:uid="{D0130849-D1CC-41DC-8121-D31B85DBAEF0}"/>
    <cellStyle name="Millares [0] 9 3 3 7" xfId="43648" xr:uid="{C38178FE-6A0B-478F-81BC-09AD72DB05B2}"/>
    <cellStyle name="Millares [0] 9 3 3 8" xfId="48541" xr:uid="{6EFBA78E-537A-4F22-A507-5AFA12F5FCCA}"/>
    <cellStyle name="Millares [0] 9 3 4" xfId="3157" xr:uid="{4EB880A9-678D-4D01-A184-C615EF7BA863}"/>
    <cellStyle name="Millares [0] 9 3 4 2" xfId="11428" xr:uid="{A7C4742E-7F74-4A8D-A922-13F193ADEECB}"/>
    <cellStyle name="Millares [0] 9 3 4 2 2" xfId="41707" xr:uid="{07C493FF-B70A-495F-81E6-CF48618E097A}"/>
    <cellStyle name="Millares [0] 9 3 4 2 3" xfId="46588" xr:uid="{45F31307-BE76-4161-9C94-7980875A322F}"/>
    <cellStyle name="Millares [0] 9 3 4 3" xfId="14268" xr:uid="{6A06D6BC-4196-4110-A8FC-F5A6B6DDF75A}"/>
    <cellStyle name="Millares [0] 9 3 4 4" xfId="18888" xr:uid="{24C733F4-DDEB-477F-9468-E1AE341029EF}"/>
    <cellStyle name="Millares [0] 9 3 4 5" xfId="44192" xr:uid="{14303CD6-6C4B-4C1C-B809-021C3D0D1EFB}"/>
    <cellStyle name="Millares [0] 9 3 4 6" xfId="49085" xr:uid="{384C92FE-CA26-4D7A-BE64-CD9EF6F39283}"/>
    <cellStyle name="Millares [0] 9 3 5" xfId="3659" xr:uid="{B5ECC38A-7E24-4294-8251-9903D35DB3B9}"/>
    <cellStyle name="Millares [0] 9 3 5 2" xfId="11900" xr:uid="{4BC02799-BA5E-48F9-9B47-FB089B7AAC46}"/>
    <cellStyle name="Millares [0] 9 3 5 3" xfId="14740" xr:uid="{EDE22706-B6D1-44ED-A2C9-2447606FC14B}"/>
    <cellStyle name="Millares [0] 9 3 5 4" xfId="24632" xr:uid="{52B9B883-B56D-493D-B45F-A0442F4B20AC}"/>
    <cellStyle name="Millares [0] 9 3 5 5" xfId="44664" xr:uid="{534EFF31-829C-4593-8547-ECAC8344A3D1}"/>
    <cellStyle name="Millares [0] 9 3 5 6" xfId="49557" xr:uid="{6F13D481-2699-4C14-AB78-04AD35D44C05}"/>
    <cellStyle name="Millares [0] 9 3 6" xfId="4386" xr:uid="{B34E14B6-33D9-4B05-B828-2AB252CF9DB9}"/>
    <cellStyle name="Millares [0] 9 3 6 2" xfId="12130" xr:uid="{607B8695-6441-40B9-B44B-BD8207731314}"/>
    <cellStyle name="Millares [0] 9 3 6 3" xfId="14971" xr:uid="{2E55D17A-31F0-44CE-B4E6-97BA6A3C3344}"/>
    <cellStyle name="Millares [0] 9 3 6 4" xfId="30511" xr:uid="{23497C60-07C8-4F09-9AE7-42AE709876F0}"/>
    <cellStyle name="Millares [0] 9 3 6 5" xfId="45082" xr:uid="{CEA77BE0-8688-4E3C-AE13-2927AA048F46}"/>
    <cellStyle name="Millares [0] 9 3 6 6" xfId="49787" xr:uid="{9C8501BA-0F7F-4309-838F-183352ADC480}"/>
    <cellStyle name="Millares [0] 9 3 7" xfId="9922" xr:uid="{315FF94B-4205-4669-AA80-6C92274663FF}"/>
    <cellStyle name="Millares [0] 9 3 7 2" xfId="36391" xr:uid="{A5EDE504-EA12-4D15-A9BE-677087DF0FE7}"/>
    <cellStyle name="Millares [0] 9 3 8" xfId="12762" xr:uid="{4354243E-ED9C-4748-A118-210FE1C82547}"/>
    <cellStyle name="Millares [0] 9 3 9" xfId="15416" xr:uid="{49C9B7E2-3873-465A-9623-974C989E9EAF}"/>
    <cellStyle name="Millares [0] 9 4" xfId="581" xr:uid="{00000000-0005-0000-0000-000093010000}"/>
    <cellStyle name="Millares [0] 9 4 10" xfId="17655" xr:uid="{F4DB83F6-76FF-423C-951D-FFD4E406F51B}"/>
    <cellStyle name="Millares [0] 9 4 11" xfId="42888" xr:uid="{A237BCE9-F28E-4824-AADA-8F56E5904826}"/>
    <cellStyle name="Millares [0] 9 4 12" xfId="47781" xr:uid="{D4B87AA6-BBD2-4209-AAC2-284D28C056A4}"/>
    <cellStyle name="Millares [0] 9 4 2" xfId="2815" xr:uid="{669E5ED3-5C62-44A2-B793-FE61A152A977}"/>
    <cellStyle name="Millares [0] 9 4 2 2" xfId="7734" xr:uid="{7A2EC3CD-0311-4CFD-80B1-5176F17B03FF}"/>
    <cellStyle name="Millares [0] 9 4 2 2 2" xfId="12353" xr:uid="{0055680E-FE92-4FB1-8B80-3F1E8923CDB2}"/>
    <cellStyle name="Millares [0] 9 4 2 2 2 2" xfId="41930" xr:uid="{6762EEB9-2C28-43B6-B4A0-9B844E5EAF71}"/>
    <cellStyle name="Millares [0] 9 4 2 2 3" xfId="15194" xr:uid="{4B6F621F-A715-4648-8316-E54DF6F2ACF6}"/>
    <cellStyle name="Millares [0] 9 4 2 2 4" xfId="22124" xr:uid="{85FC60CD-CC5E-47F5-A264-838D27172415}"/>
    <cellStyle name="Millares [0] 9 4 2 2 5" xfId="46246" xr:uid="{C271724A-8859-46F9-B09B-73A44011C7AD}"/>
    <cellStyle name="Millares [0] 9 4 2 2 6" xfId="50010" xr:uid="{0D6EDCC5-882A-4B21-B843-D0E156A40E3C}"/>
    <cellStyle name="Millares [0] 9 4 2 3" xfId="11086" xr:uid="{37D2126C-56E0-43D9-951A-6B830C7B95AF}"/>
    <cellStyle name="Millares [0] 9 4 2 3 2" xfId="27967" xr:uid="{50CAE694-01AD-4291-A81B-A05C36C44606}"/>
    <cellStyle name="Millares [0] 9 4 2 4" xfId="13926" xr:uid="{8A44D975-5407-4B99-B4E2-D88A00B4B639}"/>
    <cellStyle name="Millares [0] 9 4 2 4 2" xfId="33849" xr:uid="{6961E859-AA74-4A2C-A5A6-9F5381CE00DE}"/>
    <cellStyle name="Millares [0] 9 4 2 5" xfId="15641" xr:uid="{F9959ED7-DEBB-4A81-8421-00B4C169E5C9}"/>
    <cellStyle name="Millares [0] 9 4 2 5 2" xfId="39713" xr:uid="{803F35A3-9F35-41FA-950C-74512E66478F}"/>
    <cellStyle name="Millares [0] 9 4 2 6" xfId="18037" xr:uid="{9102796A-AB23-4B57-8EC4-737BBCF1BCBF}"/>
    <cellStyle name="Millares [0] 9 4 2 7" xfId="43850" xr:uid="{C4CBD2B0-35A3-476D-ACC0-3D54F3564C54}"/>
    <cellStyle name="Millares [0] 9 4 2 8" xfId="48743" xr:uid="{D19A86D4-3E30-4228-BF0B-D2C0DCD3BF17}"/>
    <cellStyle name="Millares [0] 9 4 3" xfId="4867" xr:uid="{3FA75F02-3740-4525-95A5-F91E3B1EC10F}"/>
    <cellStyle name="Millares [0] 9 4 3 2" xfId="12166" xr:uid="{D25F1370-823F-445F-A544-CB0457AB13CD}"/>
    <cellStyle name="Millares [0] 9 4 3 2 2" xfId="41743" xr:uid="{8F466EFB-2527-4208-BEBB-CD7941B7C6BE}"/>
    <cellStyle name="Millares [0] 9 4 3 3" xfId="15007" xr:uid="{3F08B78F-13FB-46FE-9056-00FE1BB4D4C6}"/>
    <cellStyle name="Millares [0] 9 4 3 4" xfId="19350" xr:uid="{58DE2EF9-86A9-4557-9018-3D3DCFD6FEF6}"/>
    <cellStyle name="Millares [0] 9 4 3 5" xfId="45284" xr:uid="{CFD75F79-6C10-4F5B-AFDC-E57C4F03722A}"/>
    <cellStyle name="Millares [0] 9 4 3 6" xfId="49823" xr:uid="{9968A5CB-3570-42AE-A855-CE41C5C257D4}"/>
    <cellStyle name="Millares [0] 9 4 4" xfId="10124" xr:uid="{7F3724C5-A919-4909-A50C-F87386D70028}"/>
    <cellStyle name="Millares [0] 9 4 4 2" xfId="25118" xr:uid="{8ECCF185-FA79-4EFC-8EA2-BA3D26708883}"/>
    <cellStyle name="Millares [0] 9 4 5" xfId="12964" xr:uid="{E20F63B8-7C08-4D16-9AA8-49D2E998388A}"/>
    <cellStyle name="Millares [0] 9 4 5 2" xfId="30992" xr:uid="{3674F9BB-7251-4771-BDB1-019404DBDACC}"/>
    <cellStyle name="Millares [0] 9 4 6" xfId="15453" xr:uid="{FCF10CB6-C4DF-4E26-ADD3-300A5296300B}"/>
    <cellStyle name="Millares [0] 9 4 6 2" xfId="36871" xr:uid="{5CBCADB9-0FE9-4671-A268-4F60686866EF}"/>
    <cellStyle name="Millares [0] 9 4 7" xfId="16307" xr:uid="{B8318B61-44B9-45C7-8CB1-F3C9FA34CBD6}"/>
    <cellStyle name="Millares [0] 9 4 8" xfId="16850" xr:uid="{27D13C2D-6429-42AF-ACDD-847475BCF131}"/>
    <cellStyle name="Millares [0] 9 4 9" xfId="17394" xr:uid="{246B405D-1F21-4BC9-8640-F4303AE04EF8}"/>
    <cellStyle name="Millares [0] 9 5" xfId="1979" xr:uid="{A5339B24-9740-4338-871C-8CC2EF62581D}"/>
    <cellStyle name="Millares [0] 9 5 2" xfId="8746" xr:uid="{CED72B51-EBE3-4429-99F8-5A3650F16095}"/>
    <cellStyle name="Millares [0] 9 5 2 2" xfId="12425" xr:uid="{13E66FFB-553E-4EBB-88DE-C096B0841749}"/>
    <cellStyle name="Millares [0] 9 5 2 2 2" xfId="42002" xr:uid="{07B9405F-5B49-4CD0-88F0-5FBC1A6BB0A1}"/>
    <cellStyle name="Millares [0] 9 5 2 2 3" xfId="23114" xr:uid="{DCB7FC64-6BB0-46E7-B8CE-F86B7CA4444B}"/>
    <cellStyle name="Millares [0] 9 5 2 3" xfId="15266" xr:uid="{C9F6D2F4-882C-476B-BAF5-2FA9839A3E34}"/>
    <cellStyle name="Millares [0] 9 5 2 3 2" xfId="28978" xr:uid="{07051A81-1B65-4E05-ADB2-28BB98C062E7}"/>
    <cellStyle name="Millares [0] 9 5 2 4" xfId="15715" xr:uid="{4C78EDF6-9CA6-4FCE-8062-DBC0DFE9C346}"/>
    <cellStyle name="Millares [0] 9 5 2 4 2" xfId="34860" xr:uid="{4C8EEC8D-E396-431F-AEC2-17B4886FF4A9}"/>
    <cellStyle name="Millares [0] 9 5 2 5" xfId="40724" xr:uid="{BB856A1A-E2C0-4005-9427-29C338F375AA}"/>
    <cellStyle name="Millares [0] 9 5 2 6" xfId="18174" xr:uid="{16BB4975-1C7A-4327-950F-B394EF6F3111}"/>
    <cellStyle name="Millares [0] 9 5 2 7" xfId="45410" xr:uid="{A5337F91-7D1A-4EB3-856C-AA4678C8DC77}"/>
    <cellStyle name="Millares [0] 9 5 2 8" xfId="50082" xr:uid="{A75A3BF7-CCDE-4A32-BD96-C7EFE8A12B0D}"/>
    <cellStyle name="Millares [0] 9 5 3" xfId="5877" xr:uid="{369CB43D-641F-4B35-B193-957F9B122A09}"/>
    <cellStyle name="Millares [0] 9 5 3 2" xfId="12238" xr:uid="{23491F1A-59EF-4DE2-A9B5-399E3147CDB6}"/>
    <cellStyle name="Millares [0] 9 5 3 2 2" xfId="41815" xr:uid="{7350EF08-D6B6-40B1-960B-236C104473F1}"/>
    <cellStyle name="Millares [0] 9 5 3 3" xfId="15079" xr:uid="{9A624B41-F29A-44D1-9A81-402773F4262C}"/>
    <cellStyle name="Millares [0] 9 5 3 4" xfId="20328" xr:uid="{CB2F6806-E5E6-405E-8623-0F0220B74B60}"/>
    <cellStyle name="Millares [0] 9 5 3 5" xfId="49895" xr:uid="{D3005809-09BA-4E39-A522-C2004D64406C}"/>
    <cellStyle name="Millares [0] 9 5 4" xfId="10250" xr:uid="{398C4A6E-B761-486A-A12D-7A8A0632BE7B}"/>
    <cellStyle name="Millares [0] 9 5 4 2" xfId="26128" xr:uid="{7E9C5C2F-B446-4047-AAD7-9E180D1221C8}"/>
    <cellStyle name="Millares [0] 9 5 5" xfId="13090" xr:uid="{BA0F2955-61FA-435C-849B-E9F12472C30C}"/>
    <cellStyle name="Millares [0] 9 5 5 2" xfId="32003" xr:uid="{106406B2-C058-46B6-8060-59DCE9695A82}"/>
    <cellStyle name="Millares [0] 9 5 6" xfId="15526" xr:uid="{98DA6D55-D2A8-46C5-A3A7-950654DD6769}"/>
    <cellStyle name="Millares [0] 9 5 6 2" xfId="37869" xr:uid="{5F196266-3C52-4689-B9D8-B0AEBF31CD11}"/>
    <cellStyle name="Millares [0] 9 5 7" xfId="17792" xr:uid="{438A24DD-E426-4A3A-B4F4-03FA2ADC280C}"/>
    <cellStyle name="Millares [0] 9 5 8" xfId="43014" xr:uid="{F07C4095-E7B8-456B-BBDE-0A47196DC321}"/>
    <cellStyle name="Millares [0] 9 5 9" xfId="47907" xr:uid="{A95681D5-F452-4D3E-8E16-2DB31BE32BF7}"/>
    <cellStyle name="Millares [0] 9 6" xfId="2397" xr:uid="{7DE51660-6AE2-4D83-BCB8-7861BA0AB401}"/>
    <cellStyle name="Millares [0] 9 6 2" xfId="6763" xr:uid="{B13DC693-ECB6-4CEA-B6BE-A2DBC0490659}"/>
    <cellStyle name="Millares [0] 9 6 2 2" xfId="12281" xr:uid="{93508662-E090-4BA5-ACAB-B2BF4F8C54B9}"/>
    <cellStyle name="Millares [0] 9 6 2 2 2" xfId="41858" xr:uid="{A3164073-E2BE-418E-B356-75198A9B0A9D}"/>
    <cellStyle name="Millares [0] 9 6 2 3" xfId="15122" xr:uid="{FC3D97DE-7CE9-4C97-846B-F644E89330DA}"/>
    <cellStyle name="Millares [0] 9 6 2 4" xfId="21187" xr:uid="{ABDCF57B-1F8F-436E-A405-5D630B74582E}"/>
    <cellStyle name="Millares [0] 9 6 2 5" xfId="45828" xr:uid="{96FE13EC-7FC0-46DA-8D0A-C8039426F5E5}"/>
    <cellStyle name="Millares [0] 9 6 2 6" xfId="49938" xr:uid="{E3A9AD5F-F9B5-4520-935E-91DD10D20CCC}"/>
    <cellStyle name="Millares [0] 9 6 3" xfId="10668" xr:uid="{A36F17E0-426A-4B6D-ABB0-43F33678BAA6}"/>
    <cellStyle name="Millares [0] 9 6 3 2" xfId="27002" xr:uid="{5E6AB615-10D4-4A0F-A8FE-A7FB7615420B}"/>
    <cellStyle name="Millares [0] 9 6 4" xfId="13508" xr:uid="{BFF2C414-8138-4177-A2A1-F906FFE45D6E}"/>
    <cellStyle name="Millares [0] 9 6 4 2" xfId="32878" xr:uid="{456F0AA9-62BE-4EC1-B036-629A399CB993}"/>
    <cellStyle name="Millares [0] 9 6 5" xfId="15569" xr:uid="{C1550031-9ECE-49C7-A7A2-8B199D7B0FEB}"/>
    <cellStyle name="Millares [0] 9 6 5 2" xfId="38742" xr:uid="{0C7B6800-CF97-4EF1-8569-7657A434D25B}"/>
    <cellStyle name="Millares [0] 9 6 6" xfId="17896" xr:uid="{0DAA67EE-1F15-4081-BA17-F8796E2DCC66}"/>
    <cellStyle name="Millares [0] 9 6 7" xfId="43432" xr:uid="{8E45BFAB-F1E0-4C48-8A4F-08519F4ABB0F}"/>
    <cellStyle name="Millares [0] 9 6 8" xfId="48325" xr:uid="{E4D1D3AF-7A2C-4099-95F2-15C8D0BBB007}"/>
    <cellStyle name="Millares [0] 9 7" xfId="2941" xr:uid="{7566033A-0F93-490B-BA01-45FE311BAB7F}"/>
    <cellStyle name="Millares [0] 9 7 2" xfId="11212" xr:uid="{BE82E759-9F9E-414F-A088-6A895C1F8562}"/>
    <cellStyle name="Millares [0] 9 7 2 2" xfId="41662" xr:uid="{89049452-7193-4351-AFB5-AF1D01E68F42}"/>
    <cellStyle name="Millares [0] 9 7 2 3" xfId="46372" xr:uid="{211BCCD7-92DA-4803-A4E5-B0E28CE00492}"/>
    <cellStyle name="Millares [0] 9 7 3" xfId="14052" xr:uid="{9FDD227A-0B40-4462-ACA2-2B4C41AFAF06}"/>
    <cellStyle name="Millares [0] 9 7 4" xfId="18432" xr:uid="{7BFA4D73-A1C7-4742-BF64-5DE7B4154F46}"/>
    <cellStyle name="Millares [0] 9 7 5" xfId="43976" xr:uid="{774C49A1-697A-4D60-A759-17B8977FD656}"/>
    <cellStyle name="Millares [0] 9 7 6" xfId="48869" xr:uid="{FBE15A57-A325-4475-B99B-836455570FE2}"/>
    <cellStyle name="Millares [0] 9 8" xfId="3443" xr:uid="{902BA873-25E0-4DD1-8F7D-9BAE3A55D01B}"/>
    <cellStyle name="Millares [0] 9 8 2" xfId="11684" xr:uid="{981B1D5B-D3B6-4EB4-866B-3686220DE797}"/>
    <cellStyle name="Millares [0] 9 8 3" xfId="14524" xr:uid="{E867457F-6A62-4596-AF88-CE479F21E3E8}"/>
    <cellStyle name="Millares [0] 9 8 4" xfId="24141" xr:uid="{CE38B269-FA00-42CA-90F5-73E7FDA0281A}"/>
    <cellStyle name="Millares [0] 9 8 5" xfId="44448" xr:uid="{0C1CBA2E-067F-4618-B1F8-1AC14A2EA83F}"/>
    <cellStyle name="Millares [0] 9 8 6" xfId="49341" xr:uid="{F7573509-B692-4DA4-9A83-90B10D9E747C}"/>
    <cellStyle name="Millares [0] 9 9" xfId="3907" xr:uid="{28090D74-4557-4339-96C5-D09D32E6BC7B}"/>
    <cellStyle name="Millares [0] 9 9 2" xfId="12085" xr:uid="{E0F8587F-B6AE-40AB-BB25-AA387E3D7351}"/>
    <cellStyle name="Millares [0] 9 9 3" xfId="14926" xr:uid="{E9EDC49C-F817-4FC5-8F1E-71998FC2CEA2}"/>
    <cellStyle name="Millares [0] 9 9 4" xfId="30019" xr:uid="{433186F3-7BFE-4465-AB75-DA86D974B515}"/>
    <cellStyle name="Millares [0] 9 9 5" xfId="44866" xr:uid="{35323953-CC15-47F4-9518-CF20D471D973}"/>
    <cellStyle name="Millares [0] 9 9 6" xfId="49742" xr:uid="{9CB66C84-1A8D-4E29-8E65-342FD1BB08EC}"/>
    <cellStyle name="Millares 10" xfId="107" xr:uid="{00000000-0005-0000-0000-000094010000}"/>
    <cellStyle name="Millares 10 10" xfId="35944" xr:uid="{C0F9F3F5-1CFA-4780-B1F7-C75FC06F9A62}"/>
    <cellStyle name="Millares 10 11" xfId="42092" xr:uid="{42FFEA40-CF86-42E5-9008-5B3DB6A23EC6}"/>
    <cellStyle name="Millares 10 12" xfId="42143" xr:uid="{01DC6A35-F106-445E-ACC3-583F0FF97394}"/>
    <cellStyle name="Millares 10 2" xfId="127" xr:uid="{00000000-0005-0000-0000-000095010000}"/>
    <cellStyle name="Millares 10 2 2" xfId="4622" xr:uid="{A95531AB-8F20-40DC-AAF2-094264177DF9}"/>
    <cellStyle name="Millares 10 2 2 2" xfId="5590" xr:uid="{607FDBE4-6852-419A-8FAB-B4EDE56D0578}"/>
    <cellStyle name="Millares 10 2 2 2 2" xfId="8457" xr:uid="{8EA7D3D2-AD7A-4578-BAAB-879DB9E81F4B}"/>
    <cellStyle name="Millares 10 2 2 2 2 2" xfId="22832" xr:uid="{3A035B3B-9A51-4268-A6AF-358838A86526}"/>
    <cellStyle name="Millares 10 2 2 2 2 3" xfId="28690" xr:uid="{E1FB36DF-EAF5-451C-8779-D27D35E6D38B}"/>
    <cellStyle name="Millares 10 2 2 2 2 4" xfId="34572" xr:uid="{19AB4AE6-2D9F-4E9C-8603-8990615EB4A7}"/>
    <cellStyle name="Millares 10 2 2 2 2 5" xfId="40436" xr:uid="{4CAD6C0B-FD8A-4398-98FF-333313B69600}"/>
    <cellStyle name="Millares 10 2 2 2 3" xfId="20050" xr:uid="{11EFBE65-6116-47DA-8D8F-627BFC763509}"/>
    <cellStyle name="Millares 10 2 2 2 4" xfId="25841" xr:uid="{4516B3DC-223C-4716-AFEF-EA1EC49A43E6}"/>
    <cellStyle name="Millares 10 2 2 2 5" xfId="31715" xr:uid="{C82F64F1-85A8-4AE0-A5FD-D75984B1815A}"/>
    <cellStyle name="Millares 10 2 2 2 6" xfId="37585" xr:uid="{543BE9E8-5B8D-452D-9325-9EFD8257EA30}"/>
    <cellStyle name="Millares 10 2 2 2 7" xfId="47315" xr:uid="{944CBF32-AB8D-4C48-B9DE-D14AC666DC55}"/>
    <cellStyle name="Millares 10 2 2 3" xfId="7485" xr:uid="{0E9F10DE-EEB6-4ED2-9768-4108C15D9537}"/>
    <cellStyle name="Millares 10 2 2 3 2" xfId="21887" xr:uid="{20C03418-B65D-48D8-A49F-107B2DD00F5C}"/>
    <cellStyle name="Millares 10 2 2 3 3" xfId="27719" xr:uid="{870CE071-F7BB-4628-B798-2FF3D3C3C844}"/>
    <cellStyle name="Millares 10 2 2 3 4" xfId="33601" xr:uid="{5DD75762-2DA5-48D0-8EAD-B866139E6BB2}"/>
    <cellStyle name="Millares 10 2 2 3 5" xfId="39465" xr:uid="{97F66D79-C205-48E1-AD5C-445AEFCF242F}"/>
    <cellStyle name="Millares 10 2 2 3 6" xfId="47227" xr:uid="{F03EC33B-F6DD-4BC8-9A95-44446FE7EE3F}"/>
    <cellStyle name="Millares 10 2 2 4" xfId="19117" xr:uid="{3B7C4BE1-1519-40F5-A915-7214B6AD8963}"/>
    <cellStyle name="Millares 10 2 2 5" xfId="24870" xr:uid="{76129C72-2D1F-4D53-BF50-D371978165DE}"/>
    <cellStyle name="Millares 10 2 2 6" xfId="30747" xr:uid="{D0CFB369-BDC1-4CDE-AE90-9680A3881BE9}"/>
    <cellStyle name="Millares 10 2 2 7" xfId="36628" xr:uid="{F4F6A3B6-064F-4F82-A412-68B22D58BCF4}"/>
    <cellStyle name="Millares 10 2 2 8" xfId="46853" xr:uid="{70AFDD23-380B-47C8-9A93-61782A4F5DE4}"/>
    <cellStyle name="Millares 10 2 3" xfId="5105" xr:uid="{EA308CDD-3758-40FF-93CA-C3BD590CC763}"/>
    <cellStyle name="Millares 10 2 3 2" xfId="7972" xr:uid="{2AB98785-CCBB-4070-8D44-0C50D4F2CB1D}"/>
    <cellStyle name="Millares 10 2 3 2 2" xfId="22357" xr:uid="{901B8B39-6D8A-4CB3-9B35-CC4C4C9EAC6A}"/>
    <cellStyle name="Millares 10 2 3 2 3" xfId="28205" xr:uid="{1793865E-7769-4C65-9EF6-5E045E669895}"/>
    <cellStyle name="Millares 10 2 3 2 4" xfId="34087" xr:uid="{83E7B4E8-87DA-48D1-89AD-B929CBDA6B03}"/>
    <cellStyle name="Millares 10 2 3 2 5" xfId="39951" xr:uid="{A83C25C5-6402-4BB2-B443-823F11956E2B}"/>
    <cellStyle name="Millares 10 2 3 3" xfId="19582" xr:uid="{0402B0D4-4F4E-4C2E-9973-5C0EDA366011}"/>
    <cellStyle name="Millares 10 2 3 4" xfId="25356" xr:uid="{D8A7A924-1DA3-4BF5-AE6C-C12D88760147}"/>
    <cellStyle name="Millares 10 2 3 5" xfId="31230" xr:uid="{ED6595AF-9AE8-46FC-8150-71AD57DF4CA5}"/>
    <cellStyle name="Millares 10 2 3 6" xfId="37108" xr:uid="{BD756655-35E5-4674-A6A1-4E345A220C70}"/>
    <cellStyle name="Millares 10 2 3 7" xfId="46854" xr:uid="{F1F39BE9-FF77-44BB-AD5B-603C2FF3814D}"/>
    <cellStyle name="Millares 10 2 4" xfId="7000" xr:uid="{0C611A1F-22A8-4247-9B01-E0F9CF3BC975}"/>
    <cellStyle name="Millares 10 2 4 2" xfId="21419" xr:uid="{B14B0CDB-03FA-4A31-B22E-05451F7F15AA}"/>
    <cellStyle name="Millares 10 2 4 3" xfId="27238" xr:uid="{78870867-FC3B-4DE4-8D98-FE31C2532C85}"/>
    <cellStyle name="Millares 10 2 4 4" xfId="33116" xr:uid="{D2F4176D-C8E7-4579-80A5-3708A3B4C527}"/>
    <cellStyle name="Millares 10 2 4 5" xfId="38980" xr:uid="{5D4F86C0-00D8-4776-BA76-C3A9FB26F9F7}"/>
    <cellStyle name="Millares 10 2 4 6" xfId="47270" xr:uid="{EABF6B36-0DC5-452F-A7ED-EA9AA89E0147}"/>
    <cellStyle name="Millares 10 2 5" xfId="4144" xr:uid="{7594CDBF-FB42-48CF-828E-96379D727689}"/>
    <cellStyle name="Millares 10 2 5 2" xfId="47131" xr:uid="{BE2E8369-4B6B-485D-A31E-02E23A8E3A3B}"/>
    <cellStyle name="Millares 10 2 6" xfId="24387" xr:uid="{288DFD1F-9747-4427-B6BF-62986E85DD3E}"/>
    <cellStyle name="Millares 10 2 7" xfId="30265" xr:uid="{B6D41EA0-951D-4A04-8229-B902C8F5B607}"/>
    <cellStyle name="Millares 10 2 8" xfId="36144" xr:uid="{96E2905B-124B-46F7-8E7B-3BBA84579D5A}"/>
    <cellStyle name="Millares 10 2 9" xfId="46855" xr:uid="{596FA964-0B62-4E68-BFAD-41DA0451D2B3}"/>
    <cellStyle name="Millares 10 3" xfId="3335" xr:uid="{4C60DA25-6D6E-492C-8C32-A3D69CAA737D}"/>
    <cellStyle name="Millares 10 3 2" xfId="5394" xr:uid="{5E7AEC49-A866-4485-B272-D3A6E3272F63}"/>
    <cellStyle name="Millares 10 3 2 2" xfId="8261" xr:uid="{ADB50D54-3BE3-461A-8003-BA04CF431A05}"/>
    <cellStyle name="Millares 10 3 2 2 2" xfId="22637" xr:uid="{81CC434D-4EA6-41E4-A77C-9AB227264CD4}"/>
    <cellStyle name="Millares 10 3 2 2 3" xfId="28494" xr:uid="{078C7940-2D90-4B81-9216-686A84D91D43}"/>
    <cellStyle name="Millares 10 3 2 2 4" xfId="34376" xr:uid="{79184553-A6F6-432D-AB74-2669ACEE6457}"/>
    <cellStyle name="Millares 10 3 2 2 5" xfId="40240" xr:uid="{4AD00DBA-CC91-4420-99C5-3AFE07158DC4}"/>
    <cellStyle name="Millares 10 3 2 2 6" xfId="47299" xr:uid="{38F46FB1-C479-45F2-A352-51777C337F84}"/>
    <cellStyle name="Millares 10 3 2 3" xfId="19861" xr:uid="{77EEAD3E-1624-457D-9C9A-9E22444613F6}"/>
    <cellStyle name="Millares 10 3 2 3 2" xfId="47211" xr:uid="{0752C8AA-3F3A-43D1-BBE8-E2E15D6633B3}"/>
    <cellStyle name="Millares 10 3 2 4" xfId="25645" xr:uid="{F1C1C95F-F142-4A3A-ADDD-533ADC58A254}"/>
    <cellStyle name="Millares 10 3 2 5" xfId="31519" xr:uid="{D416D507-2928-4FBB-BAA6-3910BC1BA15A}"/>
    <cellStyle name="Millares 10 3 2 6" xfId="37390" xr:uid="{E8BAA029-D0AE-434E-A63C-BEFE6E1A02D8}"/>
    <cellStyle name="Millares 10 3 2 7" xfId="46856" xr:uid="{5E253543-AF69-43FA-8C05-501C6F33AACA}"/>
    <cellStyle name="Millares 10 3 3" xfId="7289" xr:uid="{672122D5-1A34-4160-B1EE-8654BA23F4B4}"/>
    <cellStyle name="Millares 10 3 3 2" xfId="21696" xr:uid="{92016D4E-D806-4AE9-9195-90D6C343FC15}"/>
    <cellStyle name="Millares 10 3 3 3" xfId="27523" xr:uid="{A24F86D3-38F5-412A-A0F7-070FA989C9E7}"/>
    <cellStyle name="Millares 10 3 3 4" xfId="33405" xr:uid="{03A3ACF7-8359-411F-9109-1EF5BFE64315}"/>
    <cellStyle name="Millares 10 3 3 5" xfId="39269" xr:uid="{D1160D7F-D81A-45A7-883C-E1F67525673E}"/>
    <cellStyle name="Millares 10 3 4" xfId="18930" xr:uid="{436036DF-C874-4366-9FA9-4D3B23515AA3}"/>
    <cellStyle name="Millares 10 3 5" xfId="24674" xr:uid="{8D945F16-8338-4EC5-9040-D606835FC0ED}"/>
    <cellStyle name="Millares 10 3 6" xfId="30553" xr:uid="{3CD472F5-A5E3-4949-BAD2-3EED08FB9AF6}"/>
    <cellStyle name="Millares 10 3 7" xfId="36433" xr:uid="{BE6B245F-5575-409E-B301-02E1FD611A9D}"/>
    <cellStyle name="Millares 10 3 8" xfId="46857" xr:uid="{3330467A-1927-4B15-ABEA-400EE2363947}"/>
    <cellStyle name="Millares 10 3 9" xfId="47058" xr:uid="{DA0E934B-5F7D-465F-B0DF-3475F89362B2}"/>
    <cellStyle name="Millares 10 4" xfId="4909" xr:uid="{D9AB55F5-093F-4E2B-8040-12886CCE04A9}"/>
    <cellStyle name="Millares 10 4 2" xfId="7776" xr:uid="{6F66D396-1F3E-466D-83B5-CFEFB549527D}"/>
    <cellStyle name="Millares 10 4 2 2" xfId="22166" xr:uid="{0E1A5640-2E94-46BE-A6B6-854D51BFE216}"/>
    <cellStyle name="Millares 10 4 2 3" xfId="28009" xr:uid="{A639749F-D93E-4222-B6EA-AE54CE70A13F}"/>
    <cellStyle name="Millares 10 4 2 4" xfId="33891" xr:uid="{99F9421B-0542-4C72-B378-BC2EE64CA617}"/>
    <cellStyle name="Millares 10 4 2 5" xfId="39755" xr:uid="{26B3A573-6DBE-49E4-B8DE-25665976C505}"/>
    <cellStyle name="Millares 10 4 3" xfId="19392" xr:uid="{418CE1A8-024B-41BA-9C93-1574C72FAC7A}"/>
    <cellStyle name="Millares 10 4 4" xfId="25160" xr:uid="{C68A024D-D7E4-4CFE-B107-82D4E611C9E3}"/>
    <cellStyle name="Millares 10 4 5" xfId="31034" xr:uid="{02D87B67-4E50-4389-BB62-7730E601B71D}"/>
    <cellStyle name="Millares 10 4 6" xfId="36913" xr:uid="{27A950FB-52D3-46E9-8940-DF545751AFF7}"/>
    <cellStyle name="Millares 10 4 7" xfId="46858" xr:uid="{D135921E-889D-4454-8F1A-5CE40E3303EF}"/>
    <cellStyle name="Millares 10 5" xfId="5919" xr:uid="{313C9991-3D62-4531-9B3C-7B1CC3233FEF}"/>
    <cellStyle name="Millares 10 5 2" xfId="8788" xr:uid="{DE521FC3-D1F1-453A-A7C5-247FD69DF4F2}"/>
    <cellStyle name="Millares 10 5 2 2" xfId="23156" xr:uid="{D2D2A594-2EF5-4830-84DD-891B517A2263}"/>
    <cellStyle name="Millares 10 5 2 3" xfId="29020" xr:uid="{9CF22552-C153-43CA-B684-A68CA97AF700}"/>
    <cellStyle name="Millares 10 5 2 4" xfId="34902" xr:uid="{2FFA5136-20C6-499E-A181-EED5EBACB84C}"/>
    <cellStyle name="Millares 10 5 2 5" xfId="40766" xr:uid="{8B3A1846-9B1D-4AB8-838E-86290477FC92}"/>
    <cellStyle name="Millares 10 5 3" xfId="20370" xr:uid="{18DFC933-E4BD-47A9-9EEB-2D32D0E1E856}"/>
    <cellStyle name="Millares 10 5 4" xfId="26170" xr:uid="{A9428D4E-47FC-4B95-B8F8-27E93A94E146}"/>
    <cellStyle name="Millares 10 5 5" xfId="32045" xr:uid="{3B2C9D59-4F60-4D93-9E56-89E8A7D3BAFB}"/>
    <cellStyle name="Millares 10 5 6" xfId="37911" xr:uid="{9EB05C89-8809-4CD9-A5D4-47DFBA717510}"/>
    <cellStyle name="Millares 10 5 7" xfId="47247" xr:uid="{8250FB55-33CF-4E71-9D42-7BDD6834AE03}"/>
    <cellStyle name="Millares 10 6" xfId="6805" xr:uid="{E733399B-9B2F-4A79-86FD-8431F611D9D5}"/>
    <cellStyle name="Millares 10 6 2" xfId="21229" xr:uid="{6D339845-469C-42CB-B2F5-03C094B83EF0}"/>
    <cellStyle name="Millares 10 6 3" xfId="27044" xr:uid="{D9F05987-7D31-4AD7-A8EA-8A50951C1267}"/>
    <cellStyle name="Millares 10 6 4" xfId="32920" xr:uid="{9D2B2602-2B5E-4E99-B4FB-F84E7545DF8F}"/>
    <cellStyle name="Millares 10 6 5" xfId="38784" xr:uid="{FC725F0B-53B6-4C8B-B416-0BB8A086A991}"/>
    <cellStyle name="Millares 10 6 6" xfId="47108" xr:uid="{4352579C-EB5E-4AD6-B3FB-69143B418BF4}"/>
    <cellStyle name="Millares 10 7" xfId="18477" xr:uid="{A38FEF5C-69A9-40CA-AEC4-7DC5B0D53170}"/>
    <cellStyle name="Millares 10 8" xfId="24185" xr:uid="{EB9C51CF-C3EA-46F6-868E-E4A183DBBE28}"/>
    <cellStyle name="Millares 10 9" xfId="30063" xr:uid="{01EEA4C3-7096-47AF-99D2-A3D9B67E23A9}"/>
    <cellStyle name="Millares 100" xfId="9601" xr:uid="{5527F909-3A77-44D0-8707-6567CFF218EF}"/>
    <cellStyle name="Millares 100 11" xfId="1810" xr:uid="{00000000-0005-0000-0000-000096010000}"/>
    <cellStyle name="Millares 100 11 2" xfId="1914" xr:uid="{00000000-0005-0000-0000-000097010000}"/>
    <cellStyle name="Millares 100 11 2 10" xfId="17690" xr:uid="{FAEC22D6-C6F7-4495-AF14-C87FA02F1327}"/>
    <cellStyle name="Millares 100 11 2 11" xfId="42093" xr:uid="{564855DE-9875-4ACF-8A43-3A95A6FF652B}"/>
    <cellStyle name="Millares 100 11 2 12" xfId="42970" xr:uid="{32211C33-0A5A-498C-8191-55F8CD60318B}"/>
    <cellStyle name="Millares 100 11 2 13" xfId="47863" xr:uid="{CFC8A6FC-1F91-42B1-A3D1-29AD18B71A4F}"/>
    <cellStyle name="Millares 100 11 2 2" xfId="2897" xr:uid="{DEE40FD8-8686-4A91-8712-2FF90F70645F}"/>
    <cellStyle name="Millares 100 11 2 2 2" xfId="11168" xr:uid="{0F85658C-4161-4D74-9A9D-CDEC94AEB871}"/>
    <cellStyle name="Millares 100 11 2 2 2 2" xfId="46328" xr:uid="{A1D85773-8BBB-40B8-9D21-3855C8BC41AA}"/>
    <cellStyle name="Millares 100 11 2 2 2 3" xfId="47137" xr:uid="{8794A793-4A8C-499E-8357-989337E9B128}"/>
    <cellStyle name="Millares 100 11 2 2 3" xfId="14008" xr:uid="{43AD3593-CA8D-4DFE-BB1E-FD83C63B2EC7}"/>
    <cellStyle name="Millares 100 11 2 2 4" xfId="42094" xr:uid="{C5559ADF-9124-487C-A330-E51A81656450}"/>
    <cellStyle name="Millares 100 11 2 2 5" xfId="43932" xr:uid="{C34A6BA3-051A-4ADC-AC49-584FBA671D4C}"/>
    <cellStyle name="Millares 100 11 2 2 6" xfId="48825" xr:uid="{7C4178A6-1CD3-4000-9C28-D8A678455BED}"/>
    <cellStyle name="Millares 100 11 2 3" xfId="3366" xr:uid="{3E4945DF-142E-4582-90A0-11E9F6C8E1E0}"/>
    <cellStyle name="Millares 100 11 2 3 2" xfId="11616" xr:uid="{59F5D9EA-7E30-4D2C-8BE4-7D235337E625}"/>
    <cellStyle name="Millares 100 11 2 3 2 2" xfId="46776" xr:uid="{80909B77-6169-4C40-90E2-75D88B828CE1}"/>
    <cellStyle name="Millares 100 11 2 3 3" xfId="14456" xr:uid="{D6A173EE-80B0-4A4F-83CE-B2D005037828}"/>
    <cellStyle name="Millares 100 11 2 3 4" xfId="44380" xr:uid="{D68149D8-0CDD-4AB4-8CA3-691D6E524254}"/>
    <cellStyle name="Millares 100 11 2 3 5" xfId="49273" xr:uid="{AEA18A5E-1C22-4778-97A6-E6B97612AAA8}"/>
    <cellStyle name="Millares 100 11 2 4" xfId="9638" xr:uid="{6AF716F5-FDC5-4D78-B909-8E2F9904AFD2}"/>
    <cellStyle name="Millares 100 11 2 4 2" xfId="12478" xr:uid="{9ED5269A-AB2F-415B-89E8-A0A56C315849}"/>
    <cellStyle name="Millares 100 11 2 4 3" xfId="15319" xr:uid="{A949515F-F350-4C9D-BBAB-D5A9396F5A43}"/>
    <cellStyle name="Millares 100 11 2 4 4" xfId="45366" xr:uid="{DB474B36-3603-40B4-99CD-D05F7B275DF3}"/>
    <cellStyle name="Millares 100 11 2 4 5" xfId="50135" xr:uid="{68FD0902-0A53-4D86-9ECE-451DA07B9656}"/>
    <cellStyle name="Millares 100 11 2 5" xfId="10206" xr:uid="{98EE147A-57C3-4EF2-89AA-AB3BE37815B4}"/>
    <cellStyle name="Millares 100 11 2 6" xfId="13046" xr:uid="{D3140F01-40AB-4261-AA40-B594358ABBE4}"/>
    <cellStyle name="Millares 100 11 2 7" xfId="16388" xr:uid="{A614B4C7-6AD1-40C5-B255-875504B9927C}"/>
    <cellStyle name="Millares 100 11 2 8" xfId="16932" xr:uid="{0595DFCE-8E53-4670-96E0-574DA8D20A8E}"/>
    <cellStyle name="Millares 100 11 2 9" xfId="17476" xr:uid="{5023C457-997A-4AA0-8D45-33AF99F27877}"/>
    <cellStyle name="Millares 100 11 3" xfId="46859" xr:uid="{BE073EA3-FF35-4B97-A6C9-3A3DB334153F}"/>
    <cellStyle name="Millares 100 11 3 2" xfId="47007" xr:uid="{106F9337-E6F3-4F91-9631-4CB97A54376D}"/>
    <cellStyle name="Millares 100 11 4" xfId="46860" xr:uid="{98638E54-0AEF-401A-A773-B6AD815C6ED0}"/>
    <cellStyle name="Millares 100 11 4 2" xfId="47045" xr:uid="{993C073F-ADAB-4DE1-8E04-7799508E1ADF}"/>
    <cellStyle name="Millares 100 2" xfId="23961" xr:uid="{ED682507-6FB8-4680-BE5E-7F6AF21DE82E}"/>
    <cellStyle name="Millares 100 3" xfId="29831" xr:uid="{3B8B2EFB-27CD-4BF0-AAA4-01F6E88DD972}"/>
    <cellStyle name="Millares 100 4" xfId="35713" xr:uid="{C4A6639D-9626-435D-980F-A68EA52CA735}"/>
    <cellStyle name="Millares 100 5" xfId="41572" xr:uid="{B472179D-9D07-4783-98BD-CE0358014747}"/>
    <cellStyle name="Millares 101" xfId="9602" xr:uid="{57976AED-E054-4F04-8CEE-4AB62CA4FAB6}"/>
    <cellStyle name="Millares 101 2" xfId="23962" xr:uid="{9D4971B4-66CC-4F8D-AF9E-5D691B5444C5}"/>
    <cellStyle name="Millares 101 3" xfId="29832" xr:uid="{A708D945-A794-4461-BAB0-C6615011F63A}"/>
    <cellStyle name="Millares 101 4" xfId="35714" xr:uid="{46ABFD70-4C65-4D5C-8D30-98AA2F03760B}"/>
    <cellStyle name="Millares 101 5" xfId="41573" xr:uid="{000EF8A7-3B95-4098-B31C-90528A8B7E27}"/>
    <cellStyle name="Millares 102" xfId="9603" xr:uid="{328FC9DA-6077-4A07-BDD4-95F43D9507F8}"/>
    <cellStyle name="Millares 102 2" xfId="23963" xr:uid="{DAC75177-41F6-4495-99B6-2137B9F63958}"/>
    <cellStyle name="Millares 102 3" xfId="29833" xr:uid="{38A76966-F880-4465-8D9C-F18731CD9A8D}"/>
    <cellStyle name="Millares 102 4" xfId="35715" xr:uid="{1C68C4A3-CFC2-4A12-AFAE-A1DA5EB78763}"/>
    <cellStyle name="Millares 102 5" xfId="41574" xr:uid="{3BADC12C-92CA-4040-971C-BB46B398B8F4}"/>
    <cellStyle name="Millares 103" xfId="9604" xr:uid="{EC78AE35-7793-439D-9A86-E0BE5C582557}"/>
    <cellStyle name="Millares 103 2" xfId="23964" xr:uid="{D6E49BB9-F9DB-4974-BF36-87898B171F73}"/>
    <cellStyle name="Millares 103 3" xfId="29834" xr:uid="{4019C876-CD74-4361-AF19-B022B312B903}"/>
    <cellStyle name="Millares 103 4" xfId="35716" xr:uid="{4B94594A-0ED6-4A7B-83B1-CDCF7F85B0D3}"/>
    <cellStyle name="Millares 103 5" xfId="41575" xr:uid="{DAE140B5-B269-4A1A-8683-43BED9500D38}"/>
    <cellStyle name="Millares 103 6" xfId="46861" xr:uid="{20D914AC-93F6-494D-8A02-8FA644424C5D}"/>
    <cellStyle name="Millares 104" xfId="9605" xr:uid="{B40141C4-96FD-45CF-A8BA-5D02A58E56CF}"/>
    <cellStyle name="Millares 104 2" xfId="23965" xr:uid="{8DE37987-B1B4-411C-A1F7-071EC401CD57}"/>
    <cellStyle name="Millares 104 3" xfId="29835" xr:uid="{B689A53E-524F-4192-9766-064446DEBDB5}"/>
    <cellStyle name="Millares 104 4" xfId="35717" xr:uid="{093D1296-F333-43F1-B66E-B07206F6F981}"/>
    <cellStyle name="Millares 104 5" xfId="41576" xr:uid="{BE218263-0795-41AC-84EF-81D4A65B778D}"/>
    <cellStyle name="Millares 105" xfId="9606" xr:uid="{77C4CEEA-8314-4DB2-971D-5E04AE7E6AEF}"/>
    <cellStyle name="Millares 105 2" xfId="23966" xr:uid="{1EF5EFE8-785B-4D4A-8D3E-9FF620DDCA46}"/>
    <cellStyle name="Millares 105 3" xfId="29836" xr:uid="{142933A4-292E-42D7-9758-4A41599B608F}"/>
    <cellStyle name="Millares 105 4" xfId="35718" xr:uid="{58DF8A07-851F-4CE6-A5DD-E48AB1EA0ED2}"/>
    <cellStyle name="Millares 105 5" xfId="41577" xr:uid="{47EF4C54-42EB-4174-A35E-FCB7FEDD06CC}"/>
    <cellStyle name="Millares 105 6" xfId="46862" xr:uid="{F8EA0B42-5E61-404B-8B28-D42091F25E3B}"/>
    <cellStyle name="Millares 106" xfId="9607" xr:uid="{EECDA23F-3E19-4B7A-9357-D375B0C8DC22}"/>
    <cellStyle name="Millares 106 2" xfId="23967" xr:uid="{95CF4F68-7625-4B13-843A-682FFA0BC838}"/>
    <cellStyle name="Millares 106 3" xfId="29837" xr:uid="{FC877A1C-B05F-4662-9ABB-EDAF52CB12E5}"/>
    <cellStyle name="Millares 106 4" xfId="35719" xr:uid="{B6DB5F29-976C-4D3F-BD0E-BDD28A94FF9B}"/>
    <cellStyle name="Millares 106 5" xfId="41578" xr:uid="{CF3D5016-86FE-4A99-90E5-A05170BF0B3D}"/>
    <cellStyle name="Millares 107" xfId="9608" xr:uid="{95555D61-DFEA-4C48-80E0-3C496BE0ADB8}"/>
    <cellStyle name="Millares 107 2" xfId="23968" xr:uid="{11943261-08ED-4A78-B865-52FA8D3F25DF}"/>
    <cellStyle name="Millares 107 3" xfId="29838" xr:uid="{A881D5BD-6F8E-4BE2-BAB7-FD8BF2643C98}"/>
    <cellStyle name="Millares 107 4" xfId="35720" xr:uid="{94616F8C-BB49-44D4-865F-101799ECEC70}"/>
    <cellStyle name="Millares 107 5" xfId="41579" xr:uid="{27EAAAEC-B3B4-4696-8314-0A27886FAC84}"/>
    <cellStyle name="Millares 107 6" xfId="46863" xr:uid="{C4617047-3BCE-4A60-B507-17837BF2EE37}"/>
    <cellStyle name="Millares 108" xfId="9609" xr:uid="{247DB2ED-AE5A-4997-AB55-4F0346D1A7C7}"/>
    <cellStyle name="Millares 108 2" xfId="23969" xr:uid="{43D7C533-AAA9-467C-8A65-D6AD26A3E629}"/>
    <cellStyle name="Millares 108 3" xfId="29839" xr:uid="{40588C35-F9B2-4CAC-A0D1-CB7BB8053A55}"/>
    <cellStyle name="Millares 108 4" xfId="35721" xr:uid="{F6985FAB-9ED3-42BA-B776-78B0547E7509}"/>
    <cellStyle name="Millares 108 5" xfId="41580" xr:uid="{462F97A4-784E-496A-9C91-925D73A97A38}"/>
    <cellStyle name="Millares 109" xfId="9610" xr:uid="{B1C70C9E-B725-4BB4-89A5-903C2173613C}"/>
    <cellStyle name="Millares 109 2" xfId="23970" xr:uid="{59BDE89D-20A2-435F-9A12-F36090530E5F}"/>
    <cellStyle name="Millares 109 3" xfId="29840" xr:uid="{43B3B2FA-BF95-46A8-AB93-BECFBB2F9F1D}"/>
    <cellStyle name="Millares 109 4" xfId="35722" xr:uid="{CE766DC7-5B80-4D7C-958B-D7B376E786A4}"/>
    <cellStyle name="Millares 109 5" xfId="41581" xr:uid="{BA3C25C0-38D4-4695-9F21-A1E250C71498}"/>
    <cellStyle name="Millares 109 6" xfId="46864" xr:uid="{3C3F3D9C-2F04-4832-986F-BCFA0355060C}"/>
    <cellStyle name="Millares 11" xfId="133" xr:uid="{00000000-0005-0000-0000-000098010000}"/>
    <cellStyle name="Millares 11 10" xfId="2936" xr:uid="{5A0A1EE4-04A7-4323-BDDF-3BFDDDAC6E75}"/>
    <cellStyle name="Millares 11 10 2" xfId="11207" xr:uid="{44C8F569-C1E0-41E1-AFE5-EE5D36D72EF8}"/>
    <cellStyle name="Millares 11 10 2 2" xfId="46367" xr:uid="{C772E530-9112-4072-A448-7E3BAE783FDF}"/>
    <cellStyle name="Millares 11 10 3" xfId="14047" xr:uid="{7DB485BD-49DB-42DF-B289-CB79A772EC64}"/>
    <cellStyle name="Millares 11 10 4" xfId="35969" xr:uid="{F10C5512-D719-4455-898F-027744D1B42C}"/>
    <cellStyle name="Millares 11 10 5" xfId="43971" xr:uid="{A47BB0C6-7ED7-4DBC-96CC-A62EA623E1CA}"/>
    <cellStyle name="Millares 11 10 6" xfId="48864" xr:uid="{30AFDC7A-4E65-48B4-897C-9BCB903188E5}"/>
    <cellStyle name="Millares 11 11" xfId="3396" xr:uid="{71A9D541-42DD-4B92-A618-9185B070473E}"/>
    <cellStyle name="Millares 11 11 2" xfId="46865" xr:uid="{B62A3332-A59A-42BA-A62E-8D4D86766657}"/>
    <cellStyle name="Millares 11 11 3" xfId="47061" xr:uid="{794EABF9-FECB-40A8-B012-707710451EB9}"/>
    <cellStyle name="Millares 11 12" xfId="3438" xr:uid="{8CBA7309-6691-4BCD-B820-11B15B740A30}"/>
    <cellStyle name="Millares 11 12 2" xfId="11679" xr:uid="{EB153212-5337-4E75-9B85-2683DAFA23F3}"/>
    <cellStyle name="Millares 11 12 3" xfId="14519" xr:uid="{9C029A0A-A7B4-473D-A566-B8E1E78C83B3}"/>
    <cellStyle name="Millares 11 12 4" xfId="44443" xr:uid="{FF44E7B2-6700-4A83-AFE8-76937543480F}"/>
    <cellStyle name="Millares 11 12 5" xfId="49336" xr:uid="{0D8E9B26-FD7E-4903-BF1D-DD4FFA6F75FC}"/>
    <cellStyle name="Millares 11 13" xfId="9701" xr:uid="{7BE6CE84-6E80-457C-AAC3-2009EFF98F75}"/>
    <cellStyle name="Millares 11 13 2" xfId="44861" xr:uid="{1A838E27-94D8-4756-9FAA-0524FD460ECE}"/>
    <cellStyle name="Millares 11 14" xfId="12541" xr:uid="{23A65657-B449-40B5-8480-0E7DE5DB26E1}"/>
    <cellStyle name="Millares 11 15" xfId="15884" xr:uid="{64E1C5DE-0159-48FC-87F7-DD985C80E6C9}"/>
    <cellStyle name="Millares 11 16" xfId="16427" xr:uid="{D0D1AC3C-D63D-4AA6-B40E-E8F38542D475}"/>
    <cellStyle name="Millares 11 17" xfId="16971" xr:uid="{AD4543F5-387A-4E5F-8DEE-CCDC5B649276}"/>
    <cellStyle name="Millares 11 18" xfId="18022" xr:uid="{20B46713-DDE6-444F-BFDE-F164A81ED7E0}"/>
    <cellStyle name="Millares 11 19" xfId="42144" xr:uid="{1FDE5514-E94C-4086-A90B-A081CAF26FAA}"/>
    <cellStyle name="Millares 11 2" xfId="207" xr:uid="{00000000-0005-0000-0000-000099010000}"/>
    <cellStyle name="Millares 11 2 10" xfId="9770" xr:uid="{DFB03CDE-580D-4EA6-A4FB-343FF2E1D445}"/>
    <cellStyle name="Millares 11 2 11" xfId="12610" xr:uid="{8A8582CA-CAA8-457A-9FB0-196CC575B0FA}"/>
    <cellStyle name="Millares 11 2 12" xfId="15953" xr:uid="{558F496E-A1B9-4C41-911C-4B69E3729561}"/>
    <cellStyle name="Millares 11 2 13" xfId="16496" xr:uid="{37EFFF0E-653B-4E40-BC45-AA983C8D1D61}"/>
    <cellStyle name="Millares 11 2 14" xfId="17040" xr:uid="{C23413AF-E740-4A51-BE18-0DE4526ECCDF}"/>
    <cellStyle name="Millares 11 2 15" xfId="18067" xr:uid="{2FFFC8D4-7B76-4511-B641-86A531089DC7}"/>
    <cellStyle name="Millares 11 2 16" xfId="42534" xr:uid="{7D01D94C-52DD-40F2-8C5C-4A7D51ABBC46}"/>
    <cellStyle name="Millares 11 2 17" xfId="47427" xr:uid="{536E33A1-15D6-4BF7-B4BF-B42BBB6B4EF5}"/>
    <cellStyle name="Millares 11 2 2" xfId="316" xr:uid="{00000000-0005-0000-0000-00009A010000}"/>
    <cellStyle name="Millares 11 2 2 10" xfId="16057" xr:uid="{259B012B-3708-4EF3-A467-FAEF7C052017}"/>
    <cellStyle name="Millares 11 2 2 11" xfId="16600" xr:uid="{EB5BB301-D62D-4779-A939-A24615E2273E}"/>
    <cellStyle name="Millares 11 2 2 12" xfId="17144" xr:uid="{5218C4AC-3658-4131-BC24-06BE4A0511BF}"/>
    <cellStyle name="Millares 11 2 2 13" xfId="17845" xr:uid="{066C26B3-D409-4F66-9924-E935108E6056}"/>
    <cellStyle name="Millares 11 2 2 14" xfId="42638" xr:uid="{33CE8D7F-E45B-480F-AE12-9A7F9D9CC281}"/>
    <cellStyle name="Millares 11 2 2 15" xfId="47531" xr:uid="{211682D1-ACE5-412A-BE46-BB762DD41542}"/>
    <cellStyle name="Millares 11 2 2 2" xfId="543" xr:uid="{00000000-0005-0000-0000-00009B010000}"/>
    <cellStyle name="Millares 11 2 2 2 10" xfId="16812" xr:uid="{FEC4BA0F-CBD9-4705-BEA8-0C338D3B3F57}"/>
    <cellStyle name="Millares 11 2 2 2 11" xfId="17356" xr:uid="{05F36E0C-6A57-4DCB-81D6-F82A6DBD596F}"/>
    <cellStyle name="Millares 11 2 2 2 12" xfId="17979" xr:uid="{2F090ED3-876D-466C-BF8E-97F2E422EEA3}"/>
    <cellStyle name="Millares 11 2 2 2 13" xfId="42850" xr:uid="{52CD4108-90C5-49CE-A6EA-89B6BFD38C91}"/>
    <cellStyle name="Millares 11 2 2 2 14" xfId="47743" xr:uid="{BDBA1CDE-8316-4379-85FE-8A3F06EB39F7}"/>
    <cellStyle name="Millares 11 2 2 2 2" xfId="2359" xr:uid="{3841A814-2035-465E-85EE-181D84EA9945}"/>
    <cellStyle name="Millares 11 2 2 2 2 2" xfId="8481" xr:uid="{EA062C44-C0FC-4DA6-B4F2-FA3F713E6A5B}"/>
    <cellStyle name="Millares 11 2 2 2 2 2 2" xfId="45790" xr:uid="{8717436F-37E2-4DCA-AE2D-387B2DB82E00}"/>
    <cellStyle name="Millares 11 2 2 2 2 3" xfId="10630" xr:uid="{8D6EC7B4-A5F1-4363-9E88-853EEFDC0B38}"/>
    <cellStyle name="Millares 11 2 2 2 2 3 2" xfId="28714" xr:uid="{42DF01BD-A49B-4C49-8316-DD441FC8B17E}"/>
    <cellStyle name="Millares 11 2 2 2 2 4" xfId="13470" xr:uid="{6204C1FD-748F-4CDA-ABCD-F2D80AED8A7A}"/>
    <cellStyle name="Millares 11 2 2 2 2 4 2" xfId="34596" xr:uid="{534BD15A-8023-4892-B41C-E32D40096F22}"/>
    <cellStyle name="Millares 11 2 2 2 2 5" xfId="40460" xr:uid="{615A3113-43DC-4A4A-A5D1-BB3FB51CF5D3}"/>
    <cellStyle name="Millares 11 2 2 2 2 6" xfId="43394" xr:uid="{CA48D8EA-C009-4878-A8F9-6DC0168361D1}"/>
    <cellStyle name="Millares 11 2 2 2 2 7" xfId="48287" xr:uid="{72183514-A441-44CA-A827-58C101322B12}"/>
    <cellStyle name="Millares 11 2 2 2 3" xfId="2777" xr:uid="{6678CBFF-604F-4EC9-A9D3-170D29118C39}"/>
    <cellStyle name="Millares 11 2 2 2 3 2" xfId="11048" xr:uid="{D215A71B-9028-4C07-8D0E-BE949FAE8F08}"/>
    <cellStyle name="Millares 11 2 2 2 3 2 2" xfId="46208" xr:uid="{FFED8972-F8AB-4293-AB7F-92CBD2EA202F}"/>
    <cellStyle name="Millares 11 2 2 2 3 3" xfId="13888" xr:uid="{96D91A6C-8A44-4C54-B29A-0C6EAA6AA30C}"/>
    <cellStyle name="Millares 11 2 2 2 3 4" xfId="20073" xr:uid="{09AB3F5D-92DC-47EC-A31E-D7FA963F04E5}"/>
    <cellStyle name="Millares 11 2 2 2 3 5" xfId="43812" xr:uid="{244DFCE1-6D35-4DA6-980D-545041A8E51C}"/>
    <cellStyle name="Millares 11 2 2 2 3 6" xfId="48705" xr:uid="{C7D15644-DFC5-430A-8274-095C093F2E9E}"/>
    <cellStyle name="Millares 11 2 2 2 4" xfId="3321" xr:uid="{CD32B488-1B2F-4103-B63E-285A2F71994E}"/>
    <cellStyle name="Millares 11 2 2 2 4 2" xfId="11592" xr:uid="{8E78AACD-8147-4C8A-80A0-101D95954230}"/>
    <cellStyle name="Millares 11 2 2 2 4 2 2" xfId="46752" xr:uid="{259AF20C-52AF-4172-94B5-867945772383}"/>
    <cellStyle name="Millares 11 2 2 2 4 3" xfId="14432" xr:uid="{54BC2F5D-3DC6-4174-8C6B-C79CD8E760CC}"/>
    <cellStyle name="Millares 11 2 2 2 4 4" xfId="25865" xr:uid="{594F269A-E359-48BE-9CA0-1D604C215F79}"/>
    <cellStyle name="Millares 11 2 2 2 4 5" xfId="44356" xr:uid="{F85D01AD-06F4-4625-BD4C-96D8478E4AA2}"/>
    <cellStyle name="Millares 11 2 2 2 4 6" xfId="49249" xr:uid="{B2E0E81E-AD94-4D91-9B21-F470AE08F9A0}"/>
    <cellStyle name="Millares 11 2 2 2 5" xfId="3823" xr:uid="{F54A2971-B4F7-467B-B6E8-AE205A0B8700}"/>
    <cellStyle name="Millares 11 2 2 2 5 2" xfId="12064" xr:uid="{645D6569-B599-4322-8908-0F8255A81951}"/>
    <cellStyle name="Millares 11 2 2 2 5 3" xfId="14904" xr:uid="{68B86E76-A239-4A23-9B13-4781FEA8E898}"/>
    <cellStyle name="Millares 11 2 2 2 5 4" xfId="31739" xr:uid="{4A84590D-A5DE-40B7-8EFD-6DDB739AB1B9}"/>
    <cellStyle name="Millares 11 2 2 2 5 5" xfId="44828" xr:uid="{C95DBF6F-5ABE-45DB-9474-CF700136FFE0}"/>
    <cellStyle name="Millares 11 2 2 2 5 6" xfId="49721" xr:uid="{0C968D28-4263-480C-893F-F70D7A8BA839}"/>
    <cellStyle name="Millares 11 2 2 2 6" xfId="5614" xr:uid="{042785E2-1CCE-42FD-84CE-8DDDD4615A7A}"/>
    <cellStyle name="Millares 11 2 2 2 6 2" xfId="45246" xr:uid="{515A063D-2875-4519-B345-280C734A85C9}"/>
    <cellStyle name="Millares 11 2 2 2 7" xfId="10086" xr:uid="{7EC6A018-2AF3-4E61-8616-F132572AF756}"/>
    <cellStyle name="Millares 11 2 2 2 8" xfId="12926" xr:uid="{76AE3FF4-7D27-4BAC-BF47-465B3573C8F2}"/>
    <cellStyle name="Millares 11 2 2 2 9" xfId="16269" xr:uid="{17BA1B95-B9A3-4E4E-9A13-6E5F5BF0C8A1}"/>
    <cellStyle name="Millares 11 2 2 3" xfId="2147" xr:uid="{3AE384AC-71B3-4821-9C3B-6958A6A4B892}"/>
    <cellStyle name="Millares 11 2 2 3 2" xfId="7509" xr:uid="{7C21E480-9312-4ECF-B3C9-4106FFF96501}"/>
    <cellStyle name="Millares 11 2 2 3 2 2" xfId="45578" xr:uid="{0D5447E9-E585-4CF5-B17F-6065BA49F4D3}"/>
    <cellStyle name="Millares 11 2 2 3 3" xfId="10418" xr:uid="{3C9ED530-6DF6-4669-B915-81C907C96658}"/>
    <cellStyle name="Millares 11 2 2 3 3 2" xfId="27743" xr:uid="{0EEFACBA-15EC-49CC-BA2F-F53329AD5A1A}"/>
    <cellStyle name="Millares 11 2 2 3 4" xfId="13258" xr:uid="{5CB3E34E-81A5-4610-AF9B-2C6333C2F10E}"/>
    <cellStyle name="Millares 11 2 2 3 4 2" xfId="33625" xr:uid="{969B7BEC-CD17-4B5F-88D2-8550A950BD91}"/>
    <cellStyle name="Millares 11 2 2 3 5" xfId="39489" xr:uid="{EDDF003A-661D-442C-BEED-FAD43D6E117F}"/>
    <cellStyle name="Millares 11 2 2 3 6" xfId="43182" xr:uid="{B4CD30F2-43C7-4F6C-A101-11B243A98502}"/>
    <cellStyle name="Millares 11 2 2 3 7" xfId="48075" xr:uid="{E0F12ED1-DE63-4C94-B398-AF8181028B21}"/>
    <cellStyle name="Millares 11 2 2 4" xfId="2565" xr:uid="{152AC88C-7949-427E-99D3-194F71904851}"/>
    <cellStyle name="Millares 11 2 2 4 2" xfId="10836" xr:uid="{578B4EED-81EC-4ECF-B4C2-A487014E3A0A}"/>
    <cellStyle name="Millares 11 2 2 4 2 2" xfId="45996" xr:uid="{951BEC16-B107-4250-A2E8-DD5BE7E168FF}"/>
    <cellStyle name="Millares 11 2 2 4 3" xfId="13676" xr:uid="{2C3EDA3D-D343-4B0B-B018-A51782D45562}"/>
    <cellStyle name="Millares 11 2 2 4 4" xfId="19140" xr:uid="{E7C53624-8912-4CD1-9ED7-9928B77A6A72}"/>
    <cellStyle name="Millares 11 2 2 4 5" xfId="43600" xr:uid="{4DE8E184-D709-437A-904A-9C4EE390A794}"/>
    <cellStyle name="Millares 11 2 2 4 6" xfId="48493" xr:uid="{8E734590-EE49-48C8-822E-AF30141E57E3}"/>
    <cellStyle name="Millares 11 2 2 5" xfId="3109" xr:uid="{997921A3-7FFD-43B7-ABDB-3D6CA29E9652}"/>
    <cellStyle name="Millares 11 2 2 5 2" xfId="11380" xr:uid="{F711B058-3A48-4364-BF1B-125564727137}"/>
    <cellStyle name="Millares 11 2 2 5 2 2" xfId="46540" xr:uid="{F2DA317E-FD02-43C6-95AA-1D00F993350D}"/>
    <cellStyle name="Millares 11 2 2 5 3" xfId="14220" xr:uid="{C1E80A1A-D634-4B80-8A33-B6271DC33CF8}"/>
    <cellStyle name="Millares 11 2 2 5 4" xfId="24894" xr:uid="{DDE0F5ED-2202-47D3-8083-6F080C8EB96E}"/>
    <cellStyle name="Millares 11 2 2 5 5" xfId="44144" xr:uid="{4C058FE0-5892-4672-9CC1-F1445099386D}"/>
    <cellStyle name="Millares 11 2 2 5 6" xfId="49037" xr:uid="{FFB94043-32D3-4CEB-AA02-A662FD6B4578}"/>
    <cellStyle name="Millares 11 2 2 6" xfId="3611" xr:uid="{876BF9AC-0C54-4E90-BD6B-9D8B289A8B01}"/>
    <cellStyle name="Millares 11 2 2 6 2" xfId="11852" xr:uid="{9A2FEF3B-5D47-49C8-AF49-2BED91F79FA3}"/>
    <cellStyle name="Millares 11 2 2 6 3" xfId="14692" xr:uid="{CF7209EB-60C7-4DCC-BF93-88382F636947}"/>
    <cellStyle name="Millares 11 2 2 6 4" xfId="30770" xr:uid="{4987FE56-96DE-413B-9462-2C3FF30F1DC2}"/>
    <cellStyle name="Millares 11 2 2 6 5" xfId="44616" xr:uid="{D37B53DD-A67E-421B-915A-6BB2E1B6D617}"/>
    <cellStyle name="Millares 11 2 2 6 6" xfId="49509" xr:uid="{B606F7B8-CBE4-4B6D-82B8-BA6CB3CCB6DF}"/>
    <cellStyle name="Millares 11 2 2 7" xfId="4646" xr:uid="{A356379C-4CF0-4ADB-9BC7-09AF356E3FF2}"/>
    <cellStyle name="Millares 11 2 2 7 2" xfId="45034" xr:uid="{011EE064-FE9A-4500-BCA2-5ED9342741F4}"/>
    <cellStyle name="Millares 11 2 2 8" xfId="9874" xr:uid="{C53F5F53-D7D1-470C-9DB1-3EA58B921224}"/>
    <cellStyle name="Millares 11 2 2 9" xfId="12714" xr:uid="{9EFC0D0E-FA03-4916-A116-5F5627D3B403}"/>
    <cellStyle name="Millares 11 2 3" xfId="442" xr:uid="{00000000-0005-0000-0000-00009C010000}"/>
    <cellStyle name="Millares 11 2 3 10" xfId="16712" xr:uid="{9C540404-0DF6-410E-B298-B349D6E79BD5}"/>
    <cellStyle name="Millares 11 2 3 11" xfId="17256" xr:uid="{AD6B1A79-E3F5-48F7-8E79-B33B4C596806}"/>
    <cellStyle name="Millares 11 2 3 12" xfId="22122" xr:uid="{D0E940C5-09A3-4211-ACB6-C41D4EA85EAE}"/>
    <cellStyle name="Millares 11 2 3 13" xfId="42750" xr:uid="{4D9848D7-6027-4E22-9322-9F650DF50A0D}"/>
    <cellStyle name="Millares 11 2 3 14" xfId="47643" xr:uid="{42CB9B14-3DA1-4BCE-B714-7F58802B6297}"/>
    <cellStyle name="Millares 11 2 3 2" xfId="2259" xr:uid="{EEC6EB63-F931-4D37-951D-8BA253A7E223}"/>
    <cellStyle name="Millares 11 2 3 2 2" xfId="7996" xr:uid="{0D19D041-9990-4CB0-B53A-AE25AC7D3DC2}"/>
    <cellStyle name="Millares 11 2 3 2 2 2" xfId="45690" xr:uid="{612F3F77-F1C8-44EB-A754-5162456F62D4}"/>
    <cellStyle name="Millares 11 2 3 2 3" xfId="10530" xr:uid="{B6E021DC-32CD-4430-A116-DE66119E79E1}"/>
    <cellStyle name="Millares 11 2 3 2 3 2" xfId="28229" xr:uid="{AB18B3B1-E3F8-45D3-959B-573284B496BC}"/>
    <cellStyle name="Millares 11 2 3 2 4" xfId="13370" xr:uid="{6A7C4E61-A89A-483B-8625-AAB47278A914}"/>
    <cellStyle name="Millares 11 2 3 2 4 2" xfId="34111" xr:uid="{4602F655-8A62-432E-8E02-5FFBBBDFAD8D}"/>
    <cellStyle name="Millares 11 2 3 2 5" xfId="39975" xr:uid="{51184774-C409-4CEF-8151-E20223BC2040}"/>
    <cellStyle name="Millares 11 2 3 2 6" xfId="43294" xr:uid="{B0B1FE27-06DA-49D8-83AA-51CA65AC5A50}"/>
    <cellStyle name="Millares 11 2 3 2 7" xfId="48187" xr:uid="{433A3BB1-0F41-4F39-9226-FEF8DF80BF59}"/>
    <cellStyle name="Millares 11 2 3 3" xfId="2677" xr:uid="{CC5F0E98-E300-4CD4-9D2E-ED7448AE3D48}"/>
    <cellStyle name="Millares 11 2 3 3 2" xfId="10948" xr:uid="{2FDB8D87-9075-4081-8D5B-8DE8C0895862}"/>
    <cellStyle name="Millares 11 2 3 3 2 2" xfId="46108" xr:uid="{C87D05D5-4A27-43C9-808B-BB56878925CA}"/>
    <cellStyle name="Millares 11 2 3 3 3" xfId="13788" xr:uid="{76FBF212-59BD-416E-ACD5-66538E82754D}"/>
    <cellStyle name="Millares 11 2 3 3 4" xfId="19604" xr:uid="{1FB2ECC7-BC24-4D90-BE1B-DAB487E7997C}"/>
    <cellStyle name="Millares 11 2 3 3 5" xfId="43712" xr:uid="{5D87B926-F53F-4BC6-AD80-BAB96EBC2C91}"/>
    <cellStyle name="Millares 11 2 3 3 6" xfId="48605" xr:uid="{885648B6-CF69-491C-A522-F2094D09648B}"/>
    <cellStyle name="Millares 11 2 3 4" xfId="3221" xr:uid="{FC5EBABE-2B70-49A3-BCFA-41FC084C58E7}"/>
    <cellStyle name="Millares 11 2 3 4 2" xfId="11492" xr:uid="{41679AD2-8949-41C8-A5F3-DDD9B0EBAFDF}"/>
    <cellStyle name="Millares 11 2 3 4 2 2" xfId="46652" xr:uid="{DADA1062-0AED-4DC8-9690-9D59C00C9FE4}"/>
    <cellStyle name="Millares 11 2 3 4 3" xfId="14332" xr:uid="{38F054ED-A086-4FCA-B953-BD814ED1571E}"/>
    <cellStyle name="Millares 11 2 3 4 4" xfId="25380" xr:uid="{F0109C16-EA45-4070-AB37-0FFE9DAC9D91}"/>
    <cellStyle name="Millares 11 2 3 4 5" xfId="44256" xr:uid="{89DDB093-AA2D-4168-9A71-F9D8FFD9A975}"/>
    <cellStyle name="Millares 11 2 3 4 6" xfId="49149" xr:uid="{C6AE6DD4-59EC-4880-A4FA-7615449F50C8}"/>
    <cellStyle name="Millares 11 2 3 5" xfId="3723" xr:uid="{298EE3F6-AA3B-43A8-8B83-49D969CCEF0E}"/>
    <cellStyle name="Millares 11 2 3 5 2" xfId="11964" xr:uid="{3C2ACF9C-E8AC-4719-8A09-EEAC405D40D5}"/>
    <cellStyle name="Millares 11 2 3 5 3" xfId="14804" xr:uid="{72B60375-AA42-40AB-ADE0-4AEBF50A2FB1}"/>
    <cellStyle name="Millares 11 2 3 5 4" xfId="31254" xr:uid="{6794D867-FA44-4C0E-ADA9-5C79730F0150}"/>
    <cellStyle name="Millares 11 2 3 5 5" xfId="44728" xr:uid="{C1C74023-20B1-4AE9-AC91-EDE991A77E2D}"/>
    <cellStyle name="Millares 11 2 3 5 6" xfId="49621" xr:uid="{869FF6F3-85C0-462B-BF4F-4706CD7785EC}"/>
    <cellStyle name="Millares 11 2 3 6" xfId="5129" xr:uid="{EA0087C1-C0D2-4B19-AB50-356409969A11}"/>
    <cellStyle name="Millares 11 2 3 6 2" xfId="45146" xr:uid="{0F58F4D4-154D-4C78-9CB5-BFB8E7B82776}"/>
    <cellStyle name="Millares 11 2 3 7" xfId="9986" xr:uid="{8EBB5B97-B903-4E1D-A642-C04E835F5277}"/>
    <cellStyle name="Millares 11 2 3 8" xfId="12826" xr:uid="{B473324E-27C9-4239-AB50-60914BE88FB8}"/>
    <cellStyle name="Millares 11 2 3 9" xfId="16169" xr:uid="{150F51E1-3CB1-4F22-90F4-F3E1D9E468FB}"/>
    <cellStyle name="Millares 11 2 4" xfId="645" xr:uid="{00000000-0005-0000-0000-00009D010000}"/>
    <cellStyle name="Millares 11 2 4 10" xfId="42952" xr:uid="{A6E096BF-01DD-45A9-963A-E1E4BE28EDAE}"/>
    <cellStyle name="Millares 11 2 4 11" xfId="47845" xr:uid="{46BC0FFC-BC70-4DCD-BF78-60287DBFADEC}"/>
    <cellStyle name="Millares 11 2 4 2" xfId="2879" xr:uid="{00468126-4C94-4E87-B6D4-7DE801971B93}"/>
    <cellStyle name="Millares 11 2 4 2 2" xfId="11150" xr:uid="{72459BDB-BD65-4912-AAAE-7A3080B17D0C}"/>
    <cellStyle name="Millares 11 2 4 2 2 2" xfId="46310" xr:uid="{D365B977-381E-4DB4-BF9D-ED44A87D270B}"/>
    <cellStyle name="Millares 11 2 4 2 3" xfId="13990" xr:uid="{796FE8EC-E89A-4120-9163-9834361732E8}"/>
    <cellStyle name="Millares 11 2 4 2 4" xfId="21441" xr:uid="{C548C27D-42FD-46D7-9871-4F46361F2507}"/>
    <cellStyle name="Millares 11 2 4 2 5" xfId="43914" xr:uid="{C3FB302D-A02C-4A1E-A1CD-04942E9D7D55}"/>
    <cellStyle name="Millares 11 2 4 2 6" xfId="48807" xr:uid="{A7A5DDC8-AC9C-4978-B348-AA7E8743BB85}"/>
    <cellStyle name="Millares 11 2 4 3" xfId="7024" xr:uid="{958C7032-5A68-43CE-B6B1-FE97F1157104}"/>
    <cellStyle name="Millares 11 2 4 3 2" xfId="45348" xr:uid="{5F1257DA-D106-4A27-B75A-41FD94CF9376}"/>
    <cellStyle name="Millares 11 2 4 4" xfId="10188" xr:uid="{61EE48F3-6EC1-42D7-9B2F-9383697C831A}"/>
    <cellStyle name="Millares 11 2 4 4 2" xfId="33140" xr:uid="{4A0295A3-5513-4A15-B9DF-7619678164A3}"/>
    <cellStyle name="Millares 11 2 4 5" xfId="13028" xr:uid="{3AF61748-FB24-40B3-A60A-8A2DF806AA27}"/>
    <cellStyle name="Millares 11 2 4 5 2" xfId="39004" xr:uid="{28462258-FC5C-4513-9A0D-FE4507086058}"/>
    <cellStyle name="Millares 11 2 4 6" xfId="16371" xr:uid="{A0ECA22B-521A-4D11-8485-EB08208928A7}"/>
    <cellStyle name="Millares 11 2 4 7" xfId="16914" xr:uid="{89D05863-8C83-49CE-B10E-BB7F66CA3205}"/>
    <cellStyle name="Millares 11 2 4 8" xfId="17458" xr:uid="{B0253EFF-5F8C-466F-8DE8-88EF48F4E59E}"/>
    <cellStyle name="Millares 11 2 4 9" xfId="17762" xr:uid="{A6C8BEA9-CE76-489C-81E6-F1E882A5F471}"/>
    <cellStyle name="Millares 11 2 5" xfId="2043" xr:uid="{4E7ED54A-D425-4E9B-A1DD-CDDF268F6675}"/>
    <cellStyle name="Millares 11 2 5 2" xfId="10314" xr:uid="{E0CA4164-AF05-43DC-805F-B13366608186}"/>
    <cellStyle name="Millares 11 2 5 2 2" xfId="45474" xr:uid="{87D4B41B-83F4-4B8B-8B72-F8034EA9556B}"/>
    <cellStyle name="Millares 11 2 5 3" xfId="13154" xr:uid="{99A8A4A5-E51F-4EBA-ADC8-A919F253876D}"/>
    <cellStyle name="Millares 11 2 5 4" xfId="18696" xr:uid="{5C9492CE-0388-4FD2-A81D-361A8AB9265B}"/>
    <cellStyle name="Millares 11 2 5 5" xfId="43078" xr:uid="{68AC4A27-2286-4D2A-9A0A-49AFA66F1232}"/>
    <cellStyle name="Millares 11 2 5 6" xfId="47971" xr:uid="{B28AA467-05FA-46E4-A8B2-3A60DE2BF3E5}"/>
    <cellStyle name="Millares 11 2 6" xfId="2461" xr:uid="{D49A9027-F565-4E6C-98FF-16B0DA0F7172}"/>
    <cellStyle name="Millares 11 2 6 2" xfId="10732" xr:uid="{915535DC-E131-47F9-8DB7-6317FB102647}"/>
    <cellStyle name="Millares 11 2 6 2 2" xfId="45892" xr:uid="{878A466D-6A00-4907-A83F-3AAD438220A6}"/>
    <cellStyle name="Millares 11 2 6 3" xfId="13572" xr:uid="{5274A034-4629-44C0-9829-8B3C829FDA05}"/>
    <cellStyle name="Millares 11 2 6 4" xfId="24411" xr:uid="{84C27260-D1E2-4F49-A18A-E8FA76742774}"/>
    <cellStyle name="Millares 11 2 6 5" xfId="43496" xr:uid="{72A5D416-832A-4758-A848-C668AF16905A}"/>
    <cellStyle name="Millares 11 2 6 6" xfId="48389" xr:uid="{0A9F4AA6-E1C2-4434-B6F8-EF0AC5BA1E8F}"/>
    <cellStyle name="Millares 11 2 7" xfId="3005" xr:uid="{349D6F16-C87D-483E-9B97-509E776F30C2}"/>
    <cellStyle name="Millares 11 2 7 2" xfId="11276" xr:uid="{EA09D135-710D-48B8-8870-2F9A4C65C7DD}"/>
    <cellStyle name="Millares 11 2 7 2 2" xfId="46436" xr:uid="{60D7B12F-FDFE-494B-9B93-961FB4808FBA}"/>
    <cellStyle name="Millares 11 2 7 3" xfId="14116" xr:uid="{6B1A0C8E-AEA6-4979-8247-C9A88614D21B}"/>
    <cellStyle name="Millares 11 2 7 4" xfId="30288" xr:uid="{3DB9C249-94F8-4621-BA68-527F57C29F88}"/>
    <cellStyle name="Millares 11 2 7 5" xfId="44040" xr:uid="{049CC020-B9B3-4173-88B4-7468F4519738}"/>
    <cellStyle name="Millares 11 2 7 6" xfId="48933" xr:uid="{79A76FC2-E81A-4B2F-88C1-9DE2C1B33BF4}"/>
    <cellStyle name="Millares 11 2 8" xfId="3507" xr:uid="{6FE4D3CE-F5CA-42AF-8F9D-B4A9B4811CD0}"/>
    <cellStyle name="Millares 11 2 8 2" xfId="11748" xr:uid="{949BB34F-6AAB-4ECE-A74C-AD73DAB59EF2}"/>
    <cellStyle name="Millares 11 2 8 3" xfId="14588" xr:uid="{ACAF2E98-138F-4929-AF19-D49875BF855F}"/>
    <cellStyle name="Millares 11 2 8 4" xfId="36168" xr:uid="{B4AA509B-23C3-401E-8431-ED03877400F9}"/>
    <cellStyle name="Millares 11 2 8 5" xfId="44512" xr:uid="{A637F1EE-083A-4CF6-9670-07FFB1D35BAF}"/>
    <cellStyle name="Millares 11 2 8 6" xfId="49405" xr:uid="{1C3E56B5-DD1B-490E-8595-7ED64EFAACE1}"/>
    <cellStyle name="Millares 11 2 9" xfId="4168" xr:uid="{720FB5D6-5CC9-4A47-9007-C54ACBF6A1C1}"/>
    <cellStyle name="Millares 11 2 9 2" xfId="44930" xr:uid="{954C2479-8823-4DC7-A39F-DF2541BE0E45}"/>
    <cellStyle name="Millares 11 20" xfId="42465" xr:uid="{172958B0-7803-4BB3-9ECF-017A0E639BBD}"/>
    <cellStyle name="Millares 11 21" xfId="47358" xr:uid="{D778187E-4E8E-4578-8A91-6703431B23D8}"/>
    <cellStyle name="Millares 11 3" xfId="161" xr:uid="{00000000-0005-0000-0000-00009E010000}"/>
    <cellStyle name="Millares 11 3 10" xfId="9729" xr:uid="{337844EE-9762-4DFE-8E05-4A0CC57B6C01}"/>
    <cellStyle name="Millares 11 3 11" xfId="12569" xr:uid="{31FEA969-37C0-4ED9-90EA-C728FD2CA47D}"/>
    <cellStyle name="Millares 11 3 12" xfId="15912" xr:uid="{743AF6C2-8B99-490B-9AB5-F3193FE08D84}"/>
    <cellStyle name="Millares 11 3 13" xfId="16455" xr:uid="{52482A57-C3C6-4A1F-8BF2-6B54697B712D}"/>
    <cellStyle name="Millares 11 3 14" xfId="16999" xr:uid="{64CD94EA-76AE-4777-A3A7-EB2ED2F5CFE4}"/>
    <cellStyle name="Millares 11 3 15" xfId="18227" xr:uid="{725BE6B9-09A7-4C86-A6C8-B1B7C7271490}"/>
    <cellStyle name="Millares 11 3 16" xfId="42493" xr:uid="{11AA34C0-B025-4386-988E-CA3E8ED6523D}"/>
    <cellStyle name="Millares 11 3 17" xfId="47386" xr:uid="{BFAC2CB8-A835-4C20-94F1-88F85C800128}"/>
    <cellStyle name="Millares 11 3 2" xfId="275" xr:uid="{00000000-0005-0000-0000-00009F010000}"/>
    <cellStyle name="Millares 11 3 2 10" xfId="16016" xr:uid="{D03BEB47-EC0D-439B-AECC-D78E4B7CCF33}"/>
    <cellStyle name="Millares 11 3 2 11" xfId="16559" xr:uid="{C56301D5-6BCF-4560-8052-C8E3ACA487CB}"/>
    <cellStyle name="Millares 11 3 2 12" xfId="17103" xr:uid="{959A2B75-9898-4D5D-87C6-D305A746225E}"/>
    <cellStyle name="Millares 11 3 2 13" xfId="18251" xr:uid="{FDFFF832-B76F-4FC8-9E34-B16BAC858FAE}"/>
    <cellStyle name="Millares 11 3 2 14" xfId="42597" xr:uid="{99F3D9B0-B099-43F7-8E62-D7D2667237CB}"/>
    <cellStyle name="Millares 11 3 2 15" xfId="47490" xr:uid="{344B187E-1E6A-487A-84DA-215FD5B1B808}"/>
    <cellStyle name="Millares 11 3 2 2" xfId="502" xr:uid="{00000000-0005-0000-0000-0000A0010000}"/>
    <cellStyle name="Millares 11 3 2 2 10" xfId="16771" xr:uid="{B521E01C-1541-4756-A651-E46E3177CFDD}"/>
    <cellStyle name="Millares 11 3 2 2 11" xfId="17315" xr:uid="{76303D1D-44D8-46D7-BA30-A4381CA5DB59}"/>
    <cellStyle name="Millares 11 3 2 2 12" xfId="17582" xr:uid="{E2D5A3EE-F417-4312-93DA-830F349BC9D6}"/>
    <cellStyle name="Millares 11 3 2 2 13" xfId="42809" xr:uid="{58D5DF35-22C1-4D7F-8A37-39BD7C015862}"/>
    <cellStyle name="Millares 11 3 2 2 14" xfId="47702" xr:uid="{6A4018E6-2F47-40A1-8ACC-7EDC5801CB83}"/>
    <cellStyle name="Millares 11 3 2 2 2" xfId="2318" xr:uid="{61B4FAB9-23CF-42AC-B202-A76F135C4D66}"/>
    <cellStyle name="Millares 11 3 2 2 2 2" xfId="10589" xr:uid="{D800AC0A-73DE-423E-87AC-229EBE632F3E}"/>
    <cellStyle name="Millares 11 3 2 2 2 2 2" xfId="45749" xr:uid="{C9CA92BB-F2B7-4532-AEB3-29ECB432DCAC}"/>
    <cellStyle name="Millares 11 3 2 2 2 3" xfId="13429" xr:uid="{50010FBF-1465-4210-91B0-CBD281EA3C76}"/>
    <cellStyle name="Millares 11 3 2 2 2 4" xfId="22661" xr:uid="{F2DBA028-6825-4FF9-AA89-C9C3AC9E9538}"/>
    <cellStyle name="Millares 11 3 2 2 2 5" xfId="43353" xr:uid="{BCB8C694-2522-4F10-8B61-EAA4D6327B82}"/>
    <cellStyle name="Millares 11 3 2 2 2 6" xfId="48246" xr:uid="{F9E862EE-178F-404C-994C-0B648B0A2E75}"/>
    <cellStyle name="Millares 11 3 2 2 3" xfId="2736" xr:uid="{60898F64-ECA4-4A79-8539-0DE0C6BFAE81}"/>
    <cellStyle name="Millares 11 3 2 2 3 2" xfId="11007" xr:uid="{A54CC7C5-64FB-48D7-9354-81344D8BF12E}"/>
    <cellStyle name="Millares 11 3 2 2 3 2 2" xfId="46167" xr:uid="{A99ECC04-7247-4E3F-A3B6-5F6F65AA7911}"/>
    <cellStyle name="Millares 11 3 2 2 3 3" xfId="13847" xr:uid="{7FF0F269-6085-417C-93E9-DE83D25C0C29}"/>
    <cellStyle name="Millares 11 3 2 2 3 4" xfId="28518" xr:uid="{D9195FD5-CEF9-4776-BB24-4458F33DE3B7}"/>
    <cellStyle name="Millares 11 3 2 2 3 5" xfId="43771" xr:uid="{D5E2DA30-9DA5-4A1F-9E0C-5CBFEB425620}"/>
    <cellStyle name="Millares 11 3 2 2 3 6" xfId="48664" xr:uid="{67D29751-7590-4C86-97F7-898FA66DD885}"/>
    <cellStyle name="Millares 11 3 2 2 4" xfId="3280" xr:uid="{B0015169-A49C-4948-8ECF-9DC3AF208197}"/>
    <cellStyle name="Millares 11 3 2 2 4 2" xfId="11551" xr:uid="{4977439C-CCDF-4F9F-8BD4-9043D2473266}"/>
    <cellStyle name="Millares 11 3 2 2 4 2 2" xfId="46711" xr:uid="{44A2D167-66A3-4CF1-839F-7430AB27E696}"/>
    <cellStyle name="Millares 11 3 2 2 4 3" xfId="14391" xr:uid="{7236F9A4-9D37-473B-BE2D-18400696F8AC}"/>
    <cellStyle name="Millares 11 3 2 2 4 4" xfId="34400" xr:uid="{52D68DC5-6691-4118-928D-44F1A8BBCDF0}"/>
    <cellStyle name="Millares 11 3 2 2 4 5" xfId="44315" xr:uid="{348F4BBE-FCFF-4307-9698-834FEB6DE4A0}"/>
    <cellStyle name="Millares 11 3 2 2 4 6" xfId="49208" xr:uid="{9C1939E4-8938-42AD-B57F-A19AC5C70419}"/>
    <cellStyle name="Millares 11 3 2 2 5" xfId="3782" xr:uid="{43927CE0-44F7-40D1-8610-56E715F75E43}"/>
    <cellStyle name="Millares 11 3 2 2 5 2" xfId="12023" xr:uid="{EAA9ACEF-DB7D-415D-9C6B-10231B97E1B0}"/>
    <cellStyle name="Millares 11 3 2 2 5 3" xfId="14863" xr:uid="{30272B41-B690-4D44-8EA2-BE2601D11717}"/>
    <cellStyle name="Millares 11 3 2 2 5 4" xfId="40264" xr:uid="{C50F6F49-4434-48D1-ACEE-E69909638298}"/>
    <cellStyle name="Millares 11 3 2 2 5 5" xfId="44787" xr:uid="{DEE2E7FF-D48F-4F50-926D-A17250914BE2}"/>
    <cellStyle name="Millares 11 3 2 2 5 6" xfId="49680" xr:uid="{D9F7DBF0-FBE8-4606-8268-A13A69937A41}"/>
    <cellStyle name="Millares 11 3 2 2 6" xfId="8285" xr:uid="{658561FB-43CF-446A-A7A1-FD446CF41357}"/>
    <cellStyle name="Millares 11 3 2 2 6 2" xfId="45205" xr:uid="{63AAE0AC-B491-41C0-98E7-DC9C4BE39F85}"/>
    <cellStyle name="Millares 11 3 2 2 7" xfId="10045" xr:uid="{38FF3CB7-B451-4792-8479-107F0C015F8A}"/>
    <cellStyle name="Millares 11 3 2 2 8" xfId="12885" xr:uid="{4CCFF6DC-8995-4F32-9347-8AF399CBF1E2}"/>
    <cellStyle name="Millares 11 3 2 2 9" xfId="16228" xr:uid="{16870D02-A8C7-46FA-BB88-36CE37A8EC10}"/>
    <cellStyle name="Millares 11 3 2 3" xfId="2106" xr:uid="{D96EA804-5A5E-471C-875D-D3AC4D086419}"/>
    <cellStyle name="Millares 11 3 2 3 2" xfId="10377" xr:uid="{1DD2E409-E7CD-4D42-BEB5-2B81097EAE3B}"/>
    <cellStyle name="Millares 11 3 2 3 2 2" xfId="45537" xr:uid="{1D8A9FCB-CFFF-4B0F-B542-396A92F414A4}"/>
    <cellStyle name="Millares 11 3 2 3 3" xfId="13217" xr:uid="{8109EE64-1C6C-41BB-80CE-4D6E770A9A9C}"/>
    <cellStyle name="Millares 11 3 2 3 4" xfId="19883" xr:uid="{C4B609CC-E186-4D94-A38F-3EF4B42CAC8C}"/>
    <cellStyle name="Millares 11 3 2 3 5" xfId="43141" xr:uid="{A8C58003-B456-4020-9E50-78497F4C99C1}"/>
    <cellStyle name="Millares 11 3 2 3 6" xfId="48034" xr:uid="{70D7AA36-87C0-4B13-9966-B1C5CF6D0E1E}"/>
    <cellStyle name="Millares 11 3 2 4" xfId="2524" xr:uid="{43528216-DEC7-4E5F-8198-540D5359A8C0}"/>
    <cellStyle name="Millares 11 3 2 4 2" xfId="10795" xr:uid="{42C1B217-7F96-4EF4-A854-572E4313A182}"/>
    <cellStyle name="Millares 11 3 2 4 2 2" xfId="45955" xr:uid="{4BD04FE7-ADA0-4EAF-AB00-83ECE5AE61D5}"/>
    <cellStyle name="Millares 11 3 2 4 3" xfId="13635" xr:uid="{F5527B20-2727-4CC4-9D1A-8FAA141A4E28}"/>
    <cellStyle name="Millares 11 3 2 4 4" xfId="25669" xr:uid="{719AF183-E675-41AC-AF3F-EDE6088D8AA2}"/>
    <cellStyle name="Millares 11 3 2 4 5" xfId="43559" xr:uid="{9B6C8D9D-CE2E-474D-8461-283F8BF8C55F}"/>
    <cellStyle name="Millares 11 3 2 4 6" xfId="48452" xr:uid="{D2F309D7-0AEF-4112-BDC8-5A8D1BB7E576}"/>
    <cellStyle name="Millares 11 3 2 5" xfId="3068" xr:uid="{2D7705EC-752C-4FEA-9C8A-2E5982EC0DBE}"/>
    <cellStyle name="Millares 11 3 2 5 2" xfId="11339" xr:uid="{DEF7850D-D226-4275-9B32-FAFF7B0A5550}"/>
    <cellStyle name="Millares 11 3 2 5 2 2" xfId="46499" xr:uid="{983D1F4D-A065-406F-819A-347A2905B373}"/>
    <cellStyle name="Millares 11 3 2 5 3" xfId="14179" xr:uid="{61D79CD7-AB3E-4961-B5F6-51537B0E30AD}"/>
    <cellStyle name="Millares 11 3 2 5 4" xfId="31543" xr:uid="{107DCBA1-F1E2-4646-AB3B-A56E7B3252FB}"/>
    <cellStyle name="Millares 11 3 2 5 5" xfId="44103" xr:uid="{EF02E701-2E88-4C93-89F2-E4454B173F5D}"/>
    <cellStyle name="Millares 11 3 2 5 6" xfId="48996" xr:uid="{A1C2A39C-B18B-4C6D-ABD0-EE4418096CD2}"/>
    <cellStyle name="Millares 11 3 2 6" xfId="3570" xr:uid="{98334096-15BC-4EAE-A6AF-9C48BC1CB0BC}"/>
    <cellStyle name="Millares 11 3 2 6 2" xfId="11811" xr:uid="{FC2CC62F-7A64-4888-8E5A-9624B8121209}"/>
    <cellStyle name="Millares 11 3 2 6 3" xfId="14651" xr:uid="{A063612A-B8C9-4D24-8EB3-D23520526B44}"/>
    <cellStyle name="Millares 11 3 2 6 4" xfId="37414" xr:uid="{2514C0D6-1BB6-4DF0-A0D9-4E0FC3F83EE6}"/>
    <cellStyle name="Millares 11 3 2 6 5" xfId="44575" xr:uid="{D32D09CA-A7D1-48BF-B304-3C3DFC40B46C}"/>
    <cellStyle name="Millares 11 3 2 6 6" xfId="49468" xr:uid="{1F18ECC2-32F6-41B4-8FCA-FE4E41A4EDA6}"/>
    <cellStyle name="Millares 11 3 2 7" xfId="5418" xr:uid="{D0BB33DB-2D88-4C9A-ACB4-2B43F6B04388}"/>
    <cellStyle name="Millares 11 3 2 7 2" xfId="44993" xr:uid="{F768A456-A14C-496C-BC73-EB9BD8E67585}"/>
    <cellStyle name="Millares 11 3 2 8" xfId="9833" xr:uid="{DBC06A89-6E22-4832-A974-8CDA79CF101B}"/>
    <cellStyle name="Millares 11 3 2 9" xfId="12673" xr:uid="{9033E773-705C-4DC7-AE74-99C56E5CF78E}"/>
    <cellStyle name="Millares 11 3 3" xfId="401" xr:uid="{00000000-0005-0000-0000-0000A1010000}"/>
    <cellStyle name="Millares 11 3 3 10" xfId="16671" xr:uid="{A6DCD0F6-C6E0-452D-801C-177D2A5CDB8E}"/>
    <cellStyle name="Millares 11 3 3 11" xfId="17215" xr:uid="{BCBAFC3E-B6C1-45B2-B865-187644243A6B}"/>
    <cellStyle name="Millares 11 3 3 12" xfId="17629" xr:uid="{EE5E73D0-A88F-4A43-86EC-A0E452913196}"/>
    <cellStyle name="Millares 11 3 3 13" xfId="42709" xr:uid="{6C163A9F-B291-4B04-99C3-D3E2191DB1BC}"/>
    <cellStyle name="Millares 11 3 3 14" xfId="47602" xr:uid="{6BF0D7EB-FF75-45AE-8E04-04B4017AD668}"/>
    <cellStyle name="Millares 11 3 3 2" xfId="2218" xr:uid="{0EBE4B94-4539-409E-A677-F0849FF942AB}"/>
    <cellStyle name="Millares 11 3 3 2 2" xfId="10489" xr:uid="{AB9F646D-1190-445A-94C0-844633A91870}"/>
    <cellStyle name="Millares 11 3 3 2 2 2" xfId="45649" xr:uid="{7582B4E3-AB62-4D73-8D04-869F94C0649E}"/>
    <cellStyle name="Millares 11 3 3 2 3" xfId="13329" xr:uid="{9D4176C6-49EB-4C3A-ADAD-03D21FE14173}"/>
    <cellStyle name="Millares 11 3 3 2 4" xfId="21718" xr:uid="{679E8E91-E764-4198-A7C9-52169B33F636}"/>
    <cellStyle name="Millares 11 3 3 2 5" xfId="43253" xr:uid="{9A830473-27DA-4353-BD91-E598CD602A2A}"/>
    <cellStyle name="Millares 11 3 3 2 6" xfId="48146" xr:uid="{2E7CDB45-8931-402B-BC4A-0824CCC97D69}"/>
    <cellStyle name="Millares 11 3 3 3" xfId="2636" xr:uid="{641857E3-EBEC-412F-9D66-8EBDF1508C2C}"/>
    <cellStyle name="Millares 11 3 3 3 2" xfId="10907" xr:uid="{E8A5768E-C70F-4849-9609-85CF819AD4B5}"/>
    <cellStyle name="Millares 11 3 3 3 2 2" xfId="46067" xr:uid="{E84A3F28-B4E2-428C-A24C-9ABBACBD69D2}"/>
    <cellStyle name="Millares 11 3 3 3 3" xfId="13747" xr:uid="{726DE630-D5DF-49C3-B36B-E239FA2B61F6}"/>
    <cellStyle name="Millares 11 3 3 3 4" xfId="27547" xr:uid="{56F499CE-772C-4BEA-9D8F-8998F9432275}"/>
    <cellStyle name="Millares 11 3 3 3 5" xfId="43671" xr:uid="{1F26A318-C6A8-45EC-8790-5A47A7FE1414}"/>
    <cellStyle name="Millares 11 3 3 3 6" xfId="48564" xr:uid="{C2DADB3A-D7E5-407A-903B-AC9AE21A65C1}"/>
    <cellStyle name="Millares 11 3 3 4" xfId="3180" xr:uid="{ADBFE188-8281-40A1-9B49-1D393FDE1921}"/>
    <cellStyle name="Millares 11 3 3 4 2" xfId="11451" xr:uid="{18CAB1B1-EB9B-421A-9D19-32DADFD063C4}"/>
    <cellStyle name="Millares 11 3 3 4 2 2" xfId="46611" xr:uid="{ED84B67E-AD26-4F6A-8A30-4E6950DE5307}"/>
    <cellStyle name="Millares 11 3 3 4 3" xfId="14291" xr:uid="{6CA976AB-123C-4595-A5FA-1BF212422CC0}"/>
    <cellStyle name="Millares 11 3 3 4 4" xfId="33429" xr:uid="{8D6BA294-5774-4D89-BE25-A5BE1A5B0F2A}"/>
    <cellStyle name="Millares 11 3 3 4 5" xfId="44215" xr:uid="{207B0BDE-2B0E-4492-812A-AA8BFBA14AB0}"/>
    <cellStyle name="Millares 11 3 3 4 6" xfId="49108" xr:uid="{945323A0-0C6D-4D04-B371-152AFECBC6BF}"/>
    <cellStyle name="Millares 11 3 3 5" xfId="3682" xr:uid="{7E38B7DA-EE92-4A3D-8EF5-36C41E3C4E23}"/>
    <cellStyle name="Millares 11 3 3 5 2" xfId="11923" xr:uid="{CAB1BFD5-5AB6-4DFC-ABC2-A4F9A393BEC5}"/>
    <cellStyle name="Millares 11 3 3 5 3" xfId="14763" xr:uid="{749DE459-6DE7-4C92-8D11-AA92571841B4}"/>
    <cellStyle name="Millares 11 3 3 5 4" xfId="39293" xr:uid="{3AE5D32C-2707-4691-AE3E-52CAEF796F12}"/>
    <cellStyle name="Millares 11 3 3 5 5" xfId="44687" xr:uid="{26AE8536-4AE8-4587-BC30-5D3CABC356B0}"/>
    <cellStyle name="Millares 11 3 3 5 6" xfId="49580" xr:uid="{E3159205-1EBF-4A24-B83F-A365B09F46AB}"/>
    <cellStyle name="Millares 11 3 3 6" xfId="7313" xr:uid="{CFF46D73-AE17-4897-B5FF-532B802A6A61}"/>
    <cellStyle name="Millares 11 3 3 6 2" xfId="45105" xr:uid="{ACDCAE0B-60DF-45B1-9043-4F19FD3DCDC4}"/>
    <cellStyle name="Millares 11 3 3 7" xfId="9945" xr:uid="{8EDEED87-C003-4457-BF0F-17D0D33D4854}"/>
    <cellStyle name="Millares 11 3 3 8" xfId="12785" xr:uid="{A5D4C305-F237-46FC-A46F-8C6A8ABD5CEB}"/>
    <cellStyle name="Millares 11 3 3 9" xfId="16128" xr:uid="{3129DE6E-3F12-46E4-B895-4026EF58829A}"/>
    <cellStyle name="Millares 11 3 4" xfId="604" xr:uid="{00000000-0005-0000-0000-0000A2010000}"/>
    <cellStyle name="Millares 11 3 4 10" xfId="42911" xr:uid="{74F6DF71-359F-4A98-A0F1-11D83F4C220A}"/>
    <cellStyle name="Millares 11 3 4 11" xfId="47804" xr:uid="{2650FB32-30CA-4F62-B11E-3208907A89DF}"/>
    <cellStyle name="Millares 11 3 4 2" xfId="2838" xr:uid="{78AB9B3B-5624-414C-AD07-023BA6C84A61}"/>
    <cellStyle name="Millares 11 3 4 2 2" xfId="11109" xr:uid="{205632E7-F419-4971-8CE9-6B1BBCF4A418}"/>
    <cellStyle name="Millares 11 3 4 2 2 2" xfId="46269" xr:uid="{2D95BD5F-221F-47BA-BAA2-5CF410B44652}"/>
    <cellStyle name="Millares 11 3 4 2 3" xfId="13949" xr:uid="{74E6FC64-2A79-4D59-9F17-B7A5009DC3F5}"/>
    <cellStyle name="Millares 11 3 4 2 4" xfId="43873" xr:uid="{E889E8E4-AF46-42E0-9E44-7D7E77F6A238}"/>
    <cellStyle name="Millares 11 3 4 2 5" xfId="48766" xr:uid="{7321D39A-1F36-48A1-AF06-64DB147218B1}"/>
    <cellStyle name="Millares 11 3 4 3" xfId="10147" xr:uid="{5E43831A-9D65-40DD-A06A-C38FE770C153}"/>
    <cellStyle name="Millares 11 3 4 3 2" xfId="45307" xr:uid="{ED5AB6EE-CBE5-4EAB-BD0E-01470191C3F0}"/>
    <cellStyle name="Millares 11 3 4 4" xfId="12987" xr:uid="{335B6CD5-A4DA-461A-B7FE-C151FABEE32E}"/>
    <cellStyle name="Millares 11 3 4 5" xfId="16330" xr:uid="{DF92F872-4932-4C49-A39C-1A20AD5F4800}"/>
    <cellStyle name="Millares 11 3 4 6" xfId="16873" xr:uid="{3E35759B-8317-416B-8BD4-BEC53B537B29}"/>
    <cellStyle name="Millares 11 3 4 7" xfId="17417" xr:uid="{3768BB91-FA49-4F40-BCEA-834EA8C49ED2}"/>
    <cellStyle name="Millares 11 3 4 8" xfId="18954" xr:uid="{76BE217B-FA53-4E47-82A8-275382E9D2EC}"/>
    <cellStyle name="Millares 11 3 4 9" xfId="17975" xr:uid="{0A152D0B-8356-401B-9686-AA21D2D7F3F9}"/>
    <cellStyle name="Millares 11 3 5" xfId="2002" xr:uid="{1547D1F8-1DB8-4144-B344-89F485DC0B77}"/>
    <cellStyle name="Millares 11 3 5 2" xfId="10273" xr:uid="{47252815-4DEC-4B1E-BA51-D26D2765292C}"/>
    <cellStyle name="Millares 11 3 5 2 2" xfId="45433" xr:uid="{D1817A7D-0BF6-4947-A08C-0B2BF02B5A4D}"/>
    <cellStyle name="Millares 11 3 5 3" xfId="13113" xr:uid="{375C43E5-32BE-4E4E-8840-81CBB3D5A3E6}"/>
    <cellStyle name="Millares 11 3 5 4" xfId="24698" xr:uid="{84BC4ECC-7803-4D29-8268-929E4EC5538A}"/>
    <cellStyle name="Millares 11 3 5 5" xfId="43037" xr:uid="{6E0EC4B4-2B72-450D-942A-D87DCBEE07FA}"/>
    <cellStyle name="Millares 11 3 5 6" xfId="47930" xr:uid="{F0215F5C-97F9-4145-A9BE-128D4407FF5B}"/>
    <cellStyle name="Millares 11 3 6" xfId="2420" xr:uid="{959D8123-73BC-402B-847C-B9A87A62EF98}"/>
    <cellStyle name="Millares 11 3 6 2" xfId="10691" xr:uid="{E10037A4-30FE-44E6-883A-295921BBDC69}"/>
    <cellStyle name="Millares 11 3 6 2 2" xfId="45851" xr:uid="{19CB65C4-A3BE-4A47-B8D7-E658650F6A8C}"/>
    <cellStyle name="Millares 11 3 6 3" xfId="13531" xr:uid="{EE1BC7AC-7440-4F9C-B04F-F6BDDB591B53}"/>
    <cellStyle name="Millares 11 3 6 4" xfId="30576" xr:uid="{6384723F-144B-48AE-AFC9-3995691B9DF8}"/>
    <cellStyle name="Millares 11 3 6 5" xfId="43455" xr:uid="{24C24344-2288-40D6-94A1-96643A11A1A8}"/>
    <cellStyle name="Millares 11 3 6 6" xfId="48348" xr:uid="{66F8E972-8F3B-4DFB-B4D7-1BEF829D277F}"/>
    <cellStyle name="Millares 11 3 7" xfId="2964" xr:uid="{73C60D28-066E-4A2D-8781-4C07BEED9A69}"/>
    <cellStyle name="Millares 11 3 7 2" xfId="11235" xr:uid="{09296CA6-8FBD-4378-B943-07502C4E9A00}"/>
    <cellStyle name="Millares 11 3 7 2 2" xfId="46395" xr:uid="{B6C0C757-21AB-4D3C-BDF4-7A6852F9F5C3}"/>
    <cellStyle name="Millares 11 3 7 3" xfId="14075" xr:uid="{528F0E1F-2A1F-4D18-89E2-62BCE676F1C3}"/>
    <cellStyle name="Millares 11 3 7 4" xfId="36457" xr:uid="{D554F7E8-EED9-4E57-AFB5-356C25B90056}"/>
    <cellStyle name="Millares 11 3 7 5" xfId="43999" xr:uid="{6361EB44-6EDE-4E21-8B65-D9238D8D6A04}"/>
    <cellStyle name="Millares 11 3 7 6" xfId="48892" xr:uid="{AB2B3823-8136-434C-A084-2F872154555E}"/>
    <cellStyle name="Millares 11 3 8" xfId="3466" xr:uid="{462D2180-65AB-4BF2-8B44-9E7CD9A389EC}"/>
    <cellStyle name="Millares 11 3 8 2" xfId="11707" xr:uid="{8FA47D97-FE47-4FC2-BD55-87B34CFE40B2}"/>
    <cellStyle name="Millares 11 3 8 3" xfId="14547" xr:uid="{73E67300-8C49-4AED-94A9-05A9001D6DC3}"/>
    <cellStyle name="Millares 11 3 8 4" xfId="44471" xr:uid="{228FA5C1-C8CC-40EF-8647-CE704839F46E}"/>
    <cellStyle name="Millares 11 3 8 5" xfId="49364" xr:uid="{B343CAA6-8E1C-4B47-AE46-F7DD693987D2}"/>
    <cellStyle name="Millares 11 3 9" xfId="4451" xr:uid="{69FF0EA7-495D-450A-9A26-34B1F81B4EDB}"/>
    <cellStyle name="Millares 11 3 9 2" xfId="44889" xr:uid="{FBE54F69-9B73-4DF9-ACAF-5BD56F475EF4}"/>
    <cellStyle name="Millares 11 4" xfId="247" xr:uid="{00000000-0005-0000-0000-0000A3010000}"/>
    <cellStyle name="Millares 11 4 10" xfId="15988" xr:uid="{1AE2BA54-B42D-486F-9DF4-4F691408B8BE}"/>
    <cellStyle name="Millares 11 4 11" xfId="16531" xr:uid="{ACF2EE3C-30C4-45E8-B282-2ED61566F42B}"/>
    <cellStyle name="Millares 11 4 12" xfId="17075" xr:uid="{1BCC57DF-A1EB-4026-AF1C-234D1CD9F131}"/>
    <cellStyle name="Millares 11 4 13" xfId="17747" xr:uid="{5E43FE69-EA01-45EF-A705-C065AA0B29E2}"/>
    <cellStyle name="Millares 11 4 14" xfId="42569" xr:uid="{334B1CC4-46F9-4877-A04C-CD2FE822C4E3}"/>
    <cellStyle name="Millares 11 4 15" xfId="47462" xr:uid="{C47742EB-4D40-4BF2-9BE6-1B8CC9049A64}"/>
    <cellStyle name="Millares 11 4 2" xfId="474" xr:uid="{00000000-0005-0000-0000-0000A4010000}"/>
    <cellStyle name="Millares 11 4 2 10" xfId="16743" xr:uid="{40DAAAA0-1776-4B2E-810F-AF3AF3788FB8}"/>
    <cellStyle name="Millares 11 4 2 11" xfId="17287" xr:uid="{8918959F-4AA1-4D02-9AF4-B2F6EB571905}"/>
    <cellStyle name="Millares 11 4 2 12" xfId="18099" xr:uid="{C9E4472F-AEDC-425E-824A-5EB13E9E9824}"/>
    <cellStyle name="Millares 11 4 2 13" xfId="42781" xr:uid="{8BE8E357-E290-427E-BC71-50152A5403E3}"/>
    <cellStyle name="Millares 11 4 2 14" xfId="47674" xr:uid="{243E6B86-58DB-4E7D-AFC1-E0B5AD891800}"/>
    <cellStyle name="Millares 11 4 2 2" xfId="2290" xr:uid="{26D01D01-0F6E-463A-9B4B-AF66BFA4846F}"/>
    <cellStyle name="Millares 11 4 2 2 2" xfId="10561" xr:uid="{8D1CF78D-43BE-44F8-9F06-8C63396F5FE7}"/>
    <cellStyle name="Millares 11 4 2 2 2 2" xfId="45721" xr:uid="{5614BED8-7DB3-493C-83A1-DB742C5AA1D3}"/>
    <cellStyle name="Millares 11 4 2 2 3" xfId="13401" xr:uid="{A51B7C8C-29BA-4317-8877-D9DF26919A7B}"/>
    <cellStyle name="Millares 11 4 2 2 4" xfId="22188" xr:uid="{D6779C3C-BA61-49FA-97AB-F78E48FFB62E}"/>
    <cellStyle name="Millares 11 4 2 2 5" xfId="43325" xr:uid="{347CFB0F-7AC1-44C7-AF17-5129DAC56942}"/>
    <cellStyle name="Millares 11 4 2 2 6" xfId="48218" xr:uid="{B341E070-30CD-4027-96D4-9832FE90A301}"/>
    <cellStyle name="Millares 11 4 2 3" xfId="2708" xr:uid="{72A37CA7-0573-4543-9CEC-F7B117A35CA3}"/>
    <cellStyle name="Millares 11 4 2 3 2" xfId="10979" xr:uid="{83EABAB0-4B3F-4E79-A02F-0C9972AA62B4}"/>
    <cellStyle name="Millares 11 4 2 3 2 2" xfId="46139" xr:uid="{B78AA47A-C35E-4717-B74A-99EE16A14829}"/>
    <cellStyle name="Millares 11 4 2 3 3" xfId="13819" xr:uid="{B3A530DB-4690-42D9-AF8A-9F308DFA8AD8}"/>
    <cellStyle name="Millares 11 4 2 3 4" xfId="28033" xr:uid="{2BE6E14D-0DE7-4E10-9B19-91CD01EFCE11}"/>
    <cellStyle name="Millares 11 4 2 3 5" xfId="43743" xr:uid="{4E720738-9FA2-4B95-86B8-CE1F23B26BD9}"/>
    <cellStyle name="Millares 11 4 2 3 6" xfId="48636" xr:uid="{8D43621A-49BF-4802-8C6C-E5850E0AD763}"/>
    <cellStyle name="Millares 11 4 2 4" xfId="3252" xr:uid="{187745A0-8281-4534-BCA7-E0AE823405B8}"/>
    <cellStyle name="Millares 11 4 2 4 2" xfId="11523" xr:uid="{5E8BEA09-58CF-45EB-BCAE-5EBEFEF7167F}"/>
    <cellStyle name="Millares 11 4 2 4 2 2" xfId="46683" xr:uid="{F03ACC7B-7A83-4B75-8F59-C8EB41BB09E7}"/>
    <cellStyle name="Millares 11 4 2 4 3" xfId="14363" xr:uid="{9DD4BC76-D100-4FD2-B6BD-24AD015CACE1}"/>
    <cellStyle name="Millares 11 4 2 4 4" xfId="33915" xr:uid="{CFFF8E87-DAA3-4772-AD7B-149A22F99B4E}"/>
    <cellStyle name="Millares 11 4 2 4 5" xfId="44287" xr:uid="{6CC2CC8E-5A71-468C-9BFD-11D185065745}"/>
    <cellStyle name="Millares 11 4 2 4 6" xfId="49180" xr:uid="{EB6FD9C2-9087-4B8C-A059-2982726A40D9}"/>
    <cellStyle name="Millares 11 4 2 5" xfId="3754" xr:uid="{0DDC16B3-1047-4115-842A-59B237DED6AE}"/>
    <cellStyle name="Millares 11 4 2 5 2" xfId="11995" xr:uid="{DC3AA166-5B58-4948-A530-9C38331FD8B5}"/>
    <cellStyle name="Millares 11 4 2 5 3" xfId="14835" xr:uid="{5D45DD8B-72E7-4410-9DE1-DF6BADCFF23A}"/>
    <cellStyle name="Millares 11 4 2 5 4" xfId="39779" xr:uid="{0E825EDF-20B9-41B5-8EC2-15B35CF64719}"/>
    <cellStyle name="Millares 11 4 2 5 5" xfId="44759" xr:uid="{818D0A1B-3754-43A2-B4D9-B0A477128BFA}"/>
    <cellStyle name="Millares 11 4 2 5 6" xfId="49652" xr:uid="{B9942D80-3FF7-4220-B721-9FDAA8308C54}"/>
    <cellStyle name="Millares 11 4 2 6" xfId="7800" xr:uid="{49D362E8-DD18-4214-AE58-4201F176F9DA}"/>
    <cellStyle name="Millares 11 4 2 6 2" xfId="45177" xr:uid="{F9894629-1D9F-41CD-8ACD-7F1046827B39}"/>
    <cellStyle name="Millares 11 4 2 7" xfId="10017" xr:uid="{6871D6EC-F414-4D6D-9E91-B6BBC4CF11B2}"/>
    <cellStyle name="Millares 11 4 2 8" xfId="12857" xr:uid="{83CD5B35-83BF-47AB-A347-AEDAE9525F2B}"/>
    <cellStyle name="Millares 11 4 2 9" xfId="16200" xr:uid="{4BF6088F-FE77-4F0C-B6B9-193042658898}"/>
    <cellStyle name="Millares 11 4 3" xfId="2078" xr:uid="{71D5E668-7623-4E95-B766-67763166F913}"/>
    <cellStyle name="Millares 11 4 3 2" xfId="10349" xr:uid="{406F2253-DBE5-46AB-A439-8B5DF0FB82A8}"/>
    <cellStyle name="Millares 11 4 3 2 2" xfId="45509" xr:uid="{E266A3BB-25BC-4621-A361-29A56712298C}"/>
    <cellStyle name="Millares 11 4 3 3" xfId="13189" xr:uid="{6F5079DA-65D6-4F0A-99C5-993E9CC08556}"/>
    <cellStyle name="Millares 11 4 3 4" xfId="19415" xr:uid="{F5D05917-F4FD-4DEF-88FA-5A49CD0F64C3}"/>
    <cellStyle name="Millares 11 4 3 5" xfId="43113" xr:uid="{AA807CCF-4484-43FA-BEFE-46DBBCDA9514}"/>
    <cellStyle name="Millares 11 4 3 6" xfId="48006" xr:uid="{B804F9B3-590C-4DFF-8C73-9CE9F85B29CE}"/>
    <cellStyle name="Millares 11 4 4" xfId="2496" xr:uid="{4782ECBD-1C2B-4366-AE8C-40DB6CA989F7}"/>
    <cellStyle name="Millares 11 4 4 2" xfId="10767" xr:uid="{FE25E82C-905C-4FEB-9C77-AA7BA8E861F1}"/>
    <cellStyle name="Millares 11 4 4 2 2" xfId="45927" xr:uid="{D0D35893-9BE2-4B22-85B8-C8114AAE4243}"/>
    <cellStyle name="Millares 11 4 4 3" xfId="13607" xr:uid="{08A3F6DA-A503-4F54-87A4-89049E939624}"/>
    <cellStyle name="Millares 11 4 4 4" xfId="25184" xr:uid="{26770649-120D-4CF7-812A-5D6625A2A307}"/>
    <cellStyle name="Millares 11 4 4 5" xfId="43531" xr:uid="{16BFA1DD-2584-49E2-8E9A-0F0D36E86C70}"/>
    <cellStyle name="Millares 11 4 4 6" xfId="48424" xr:uid="{8CEDBAB3-BFE9-498C-9732-C068E8C73D45}"/>
    <cellStyle name="Millares 11 4 5" xfId="3040" xr:uid="{956555D8-8128-46EA-9DAC-0167CB86DC11}"/>
    <cellStyle name="Millares 11 4 5 2" xfId="11311" xr:uid="{25E1F83B-AC8E-43A6-A0F8-0B8E8370010F}"/>
    <cellStyle name="Millares 11 4 5 2 2" xfId="46471" xr:uid="{8050C788-C150-4940-A982-82780B26FC47}"/>
    <cellStyle name="Millares 11 4 5 3" xfId="14151" xr:uid="{785F4C6A-4015-497B-8761-8B8C1BE279E3}"/>
    <cellStyle name="Millares 11 4 5 4" xfId="31058" xr:uid="{B4C5EDE6-FA06-45B8-937E-D9B0F7DE723F}"/>
    <cellStyle name="Millares 11 4 5 5" xfId="44075" xr:uid="{6C86DC46-8CF6-4A14-81F7-94548F5D228C}"/>
    <cellStyle name="Millares 11 4 5 6" xfId="48968" xr:uid="{136963D6-2737-480A-9782-A83CA94A9801}"/>
    <cellStyle name="Millares 11 4 6" xfId="3542" xr:uid="{19700D75-EE72-4E0C-8456-2013C0D06BFB}"/>
    <cellStyle name="Millares 11 4 6 2" xfId="11783" xr:uid="{1D8444F8-E463-46B8-BDDF-C18FFF7D8B0F}"/>
    <cellStyle name="Millares 11 4 6 3" xfId="14623" xr:uid="{51595C6B-7EEB-4ADD-964B-5638EFD6D47B}"/>
    <cellStyle name="Millares 11 4 6 4" xfId="36937" xr:uid="{6367C66C-EEBF-44CF-BB1A-7E9165649C00}"/>
    <cellStyle name="Millares 11 4 6 5" xfId="44547" xr:uid="{BB8E3E20-C095-4DF4-9A19-0A459EFB4FA1}"/>
    <cellStyle name="Millares 11 4 6 6" xfId="49440" xr:uid="{EE6A826C-01B7-449B-AE62-491950E7B5C3}"/>
    <cellStyle name="Millares 11 4 7" xfId="4933" xr:uid="{C1D59AEE-4D35-4173-94B9-D342658E2F75}"/>
    <cellStyle name="Millares 11 4 7 2" xfId="44965" xr:uid="{5CC89E95-15F5-4132-9C2C-C0A768A45A6A}"/>
    <cellStyle name="Millares 11 4 8" xfId="9805" xr:uid="{00BA0D36-972F-48C5-A7B5-395D08815D78}"/>
    <cellStyle name="Millares 11 4 9" xfId="12645" xr:uid="{23241FB2-DBF4-40AA-9F4A-2F6FFB34110C}"/>
    <cellStyle name="Millares 11 5" xfId="373" xr:uid="{00000000-0005-0000-0000-0000A5010000}"/>
    <cellStyle name="Millares 11 5 10" xfId="16643" xr:uid="{37498EBE-2E1F-4EE6-8281-7A4B94F3DB34}"/>
    <cellStyle name="Millares 11 5 11" xfId="17187" xr:uid="{D0CEE7E6-4D5A-4FBC-8CA8-225E590224B2}"/>
    <cellStyle name="Millares 11 5 12" xfId="17978" xr:uid="{AC5E7C04-97F1-435A-9157-16031BE8D3E2}"/>
    <cellStyle name="Millares 11 5 13" xfId="42681" xr:uid="{EBA2873A-75AB-4FE1-87FC-0760F7CBFE5C}"/>
    <cellStyle name="Millares 11 5 14" xfId="47574" xr:uid="{0E5BCDAE-70F8-4CFE-AA3A-AD5FBFA65AC7}"/>
    <cellStyle name="Millares 11 5 2" xfId="2190" xr:uid="{4B6CA3D4-4A38-4335-87D6-70A249745478}"/>
    <cellStyle name="Millares 11 5 2 2" xfId="8812" xr:uid="{00836142-2026-47C0-867C-239670FBE363}"/>
    <cellStyle name="Millares 11 5 2 2 2" xfId="45621" xr:uid="{B9621171-7229-4A33-BF7C-6040CBB142FF}"/>
    <cellStyle name="Millares 11 5 2 3" xfId="10461" xr:uid="{939B0613-7026-438A-BA1D-7D5E79439A19}"/>
    <cellStyle name="Millares 11 5 2 3 2" xfId="29044" xr:uid="{9C28062A-737C-4BD7-9181-E2B09F1C741A}"/>
    <cellStyle name="Millares 11 5 2 4" xfId="13301" xr:uid="{58872B6A-B49D-4F39-B844-BB685D058B8B}"/>
    <cellStyle name="Millares 11 5 2 4 2" xfId="34926" xr:uid="{968D06C1-E82A-4ADE-BC37-DCA2433468F1}"/>
    <cellStyle name="Millares 11 5 2 5" xfId="40790" xr:uid="{F00B4035-F68D-464E-A4F4-F6F72DBFFE22}"/>
    <cellStyle name="Millares 11 5 2 6" xfId="43225" xr:uid="{C7CC7B85-11E8-4910-B843-0E39B9913246}"/>
    <cellStyle name="Millares 11 5 2 7" xfId="48118" xr:uid="{57A6475E-91E9-4AD7-934C-08D0236AB5DF}"/>
    <cellStyle name="Millares 11 5 3" xfId="2608" xr:uid="{EAE491CB-04B6-423F-80FF-783CE7ED7676}"/>
    <cellStyle name="Millares 11 5 3 2" xfId="10879" xr:uid="{20F1758E-51A4-4152-972E-193CE14F32F1}"/>
    <cellStyle name="Millares 11 5 3 2 2" xfId="46039" xr:uid="{EA1B3D36-1FA5-4CC2-B364-F77488FCC355}"/>
    <cellStyle name="Millares 11 5 3 3" xfId="13719" xr:uid="{F254516B-3564-431B-B2A0-68D51D4F9E0A}"/>
    <cellStyle name="Millares 11 5 3 4" xfId="20393" xr:uid="{BC78CBD8-EABD-4447-9EA0-35CBF816E283}"/>
    <cellStyle name="Millares 11 5 3 5" xfId="43643" xr:uid="{2543DC8C-3874-4925-A06F-FFFAA656E979}"/>
    <cellStyle name="Millares 11 5 3 6" xfId="48536" xr:uid="{3E546C0E-977B-455D-B7BD-7C1FA48BBA9C}"/>
    <cellStyle name="Millares 11 5 4" xfId="3152" xr:uid="{570C9FE5-C265-4DAF-B9DB-FA54B8F2B8E5}"/>
    <cellStyle name="Millares 11 5 4 2" xfId="11423" xr:uid="{6098D8AD-CFFD-4065-BE49-AC2F269F2E90}"/>
    <cellStyle name="Millares 11 5 4 2 2" xfId="46583" xr:uid="{9B0E9016-FBFE-42D5-AB6C-2EC9F59864A8}"/>
    <cellStyle name="Millares 11 5 4 3" xfId="14263" xr:uid="{8F8F0C61-92A7-47E9-9033-0978D988CAA4}"/>
    <cellStyle name="Millares 11 5 4 4" xfId="26194" xr:uid="{01AF4D59-2C46-408B-9B2B-8EF1DB7D3B2A}"/>
    <cellStyle name="Millares 11 5 4 5" xfId="44187" xr:uid="{3AB0DB06-B1B2-4BC0-91F0-088478F74D22}"/>
    <cellStyle name="Millares 11 5 4 6" xfId="49080" xr:uid="{DDF2B56F-18A3-49FE-9889-7B9A79495E6C}"/>
    <cellStyle name="Millares 11 5 5" xfId="3654" xr:uid="{FDA293C5-0984-4010-8E8B-D4205B0FC3DA}"/>
    <cellStyle name="Millares 11 5 5 2" xfId="11895" xr:uid="{988A7B8D-8E5F-4961-9732-39826B2D9043}"/>
    <cellStyle name="Millares 11 5 5 3" xfId="14735" xr:uid="{0BA1A15E-7BF4-47DD-B10B-3270F3F3C97A}"/>
    <cellStyle name="Millares 11 5 5 4" xfId="32069" xr:uid="{E2FD3EFB-0062-4F4C-B51C-5F190AB41CD9}"/>
    <cellStyle name="Millares 11 5 5 5" xfId="44659" xr:uid="{708FA42D-E0C8-4CD2-9075-A49C8AF54341}"/>
    <cellStyle name="Millares 11 5 5 6" xfId="49552" xr:uid="{D00C7C11-20BC-41D3-9FDA-93724611FE3C}"/>
    <cellStyle name="Millares 11 5 6" xfId="5943" xr:uid="{328D044E-5A72-4CB8-AEBA-47AC4CD46D8D}"/>
    <cellStyle name="Millares 11 5 6 2" xfId="45077" xr:uid="{BA8BB890-9431-471C-BB0A-92DEBF57BA2E}"/>
    <cellStyle name="Millares 11 5 7" xfId="9917" xr:uid="{3A4A2557-E0E4-4769-BBD4-5BF73C42FA76}"/>
    <cellStyle name="Millares 11 5 8" xfId="12757" xr:uid="{6319A030-8477-4435-9B17-9C814396F698}"/>
    <cellStyle name="Millares 11 5 9" xfId="16100" xr:uid="{02721280-53F3-4D8B-A618-FA63953A38B4}"/>
    <cellStyle name="Millares 11 6" xfId="576" xr:uid="{00000000-0005-0000-0000-0000A6010000}"/>
    <cellStyle name="Millares 11 6 10" xfId="42883" xr:uid="{404B315F-655C-42A8-91BA-1CD6D0FD8AEF}"/>
    <cellStyle name="Millares 11 6 11" xfId="47776" xr:uid="{F3826D1D-A5EE-4B51-9346-ACAF518E70B5}"/>
    <cellStyle name="Millares 11 6 2" xfId="2810" xr:uid="{27571FB3-EB4E-4774-AFC0-AEB323C0F43E}"/>
    <cellStyle name="Millares 11 6 2 2" xfId="11081" xr:uid="{EBC1360F-2D88-44D2-A48D-30645D41703A}"/>
    <cellStyle name="Millares 11 6 2 2 2" xfId="46241" xr:uid="{FA8F0A7D-16A5-48EB-9507-7A5EDD398EA8}"/>
    <cellStyle name="Millares 11 6 2 3" xfId="13921" xr:uid="{C05E21E5-9244-4924-A4F5-D1BF29319A83}"/>
    <cellStyle name="Millares 11 6 2 4" xfId="21252" xr:uid="{719AD243-93B3-4BD6-8003-FC17BC364E56}"/>
    <cellStyle name="Millares 11 6 2 5" xfId="43845" xr:uid="{4488DA55-E303-4E2B-9E8B-899E858CE37C}"/>
    <cellStyle name="Millares 11 6 2 6" xfId="48738" xr:uid="{D828C6CC-0F7B-48BD-9FF0-9250C04AD489}"/>
    <cellStyle name="Millares 11 6 3" xfId="6829" xr:uid="{7D870BD9-896C-4C2E-A6C3-E4192909599E}"/>
    <cellStyle name="Millares 11 6 3 2" xfId="45279" xr:uid="{101728B8-F603-4E69-A8B5-3391BE7B783B}"/>
    <cellStyle name="Millares 11 6 4" xfId="10119" xr:uid="{1464B7B5-DC0F-4151-86D8-BC2CF0389C9E}"/>
    <cellStyle name="Millares 11 6 4 2" xfId="32944" xr:uid="{F028F2AE-042F-441C-BD6A-B5A97D7CCD35}"/>
    <cellStyle name="Millares 11 6 5" xfId="12959" xr:uid="{1D8EB3BA-F845-445A-B6F0-3C7E9F86254D}"/>
    <cellStyle name="Millares 11 6 5 2" xfId="38808" xr:uid="{EA402B47-93DC-428E-AD57-2DA56F6F0453}"/>
    <cellStyle name="Millares 11 6 6" xfId="16302" xr:uid="{3F81E8C2-570D-409F-890B-E9AFBBE4688C}"/>
    <cellStyle name="Millares 11 6 7" xfId="16845" xr:uid="{09CCAAD8-4B02-4C44-BA66-5CA49934CB69}"/>
    <cellStyle name="Millares 11 6 8" xfId="17389" xr:uid="{9E1EC5D2-B61F-4281-904E-9140F6D6F4FF}"/>
    <cellStyle name="Millares 11 6 9" xfId="18160" xr:uid="{837544FA-5950-4438-BA9E-3837436C613D}"/>
    <cellStyle name="Millares 11 7" xfId="1907" xr:uid="{00000000-0005-0000-0000-0000A7010000}"/>
    <cellStyle name="Millares 11 7 2" xfId="18503" xr:uid="{9BF84CD8-9137-4075-AACB-FB472B960F3A}"/>
    <cellStyle name="Millares 11 8" xfId="1974" xr:uid="{AB0FA976-0116-4A14-AC2B-D1ECDBE41ABD}"/>
    <cellStyle name="Millares 11 8 2" xfId="10245" xr:uid="{3468C766-75BE-4B50-BCAE-9C885AB4A57A}"/>
    <cellStyle name="Millares 11 8 2 2" xfId="45405" xr:uid="{5879357C-3D9B-4214-B1A7-A72905DA7AC9}"/>
    <cellStyle name="Millares 11 8 3" xfId="13085" xr:uid="{894683CD-53BD-4243-8307-F8BE45239440}"/>
    <cellStyle name="Millares 11 8 4" xfId="24211" xr:uid="{E670B6AF-75C8-47E4-80E3-4DB72A1265C9}"/>
    <cellStyle name="Millares 11 8 5" xfId="43009" xr:uid="{C1A939B3-C978-4E7B-B27C-61DD03BC893A}"/>
    <cellStyle name="Millares 11 8 6" xfId="47902" xr:uid="{41BF54F7-0AD7-4D5D-B02A-0A4AC0A22D18}"/>
    <cellStyle name="Millares 11 9" xfId="2392" xr:uid="{51CE1133-C068-4F00-B801-85518BEB2128}"/>
    <cellStyle name="Millares 11 9 2" xfId="10663" xr:uid="{B58C70A4-8A90-41AE-929D-8526CEA1DE15}"/>
    <cellStyle name="Millares 11 9 2 2" xfId="45823" xr:uid="{14FB995F-9C4D-434E-8372-76AB66800C39}"/>
    <cellStyle name="Millares 11 9 3" xfId="13503" xr:uid="{DB6AABB7-DBCF-4660-A38F-3BDD0A424A45}"/>
    <cellStyle name="Millares 11 9 4" xfId="30089" xr:uid="{C3642A6C-F9E3-406B-9531-C12AF346235D}"/>
    <cellStyle name="Millares 11 9 5" xfId="43427" xr:uid="{EB75B046-1F43-4747-AE56-4F4EDD4A56D2}"/>
    <cellStyle name="Millares 11 9 6" xfId="48320" xr:uid="{76361964-EAB7-4B05-A66A-60F87D35A133}"/>
    <cellStyle name="Millares 110" xfId="9611" xr:uid="{2DFBBAFA-3B15-4F31-A6E4-30855C08F76E}"/>
    <cellStyle name="Millares 110 2" xfId="23971" xr:uid="{63827C8E-C4F3-4B61-B898-1060761BFA34}"/>
    <cellStyle name="Millares 110 3" xfId="29841" xr:uid="{53939AF4-E721-4D1E-BDD2-0706F9B5E576}"/>
    <cellStyle name="Millares 110 4" xfId="35723" xr:uid="{6CCF91CF-6AC8-47DF-B9AF-11D7D00B8CAA}"/>
    <cellStyle name="Millares 110 5" xfId="41582" xr:uid="{9A7EDA32-C1BC-441C-BC30-BFA50016FF29}"/>
    <cellStyle name="Millares 111" xfId="9612" xr:uid="{F44D6862-2977-45C3-9B83-E15ADE29E3EC}"/>
    <cellStyle name="Millares 111 2" xfId="23972" xr:uid="{8FCCC69D-289C-4807-8837-627F58BEDAED}"/>
    <cellStyle name="Millares 111 3" xfId="29842" xr:uid="{C1345FD6-F741-4D9A-A553-F2237CB6C40F}"/>
    <cellStyle name="Millares 111 4" xfId="35724" xr:uid="{9A5EF8D4-0393-4F74-96C2-93ECEDEEE4D2}"/>
    <cellStyle name="Millares 111 5" xfId="41583" xr:uid="{D63B32A1-D000-42D2-BD8B-EAC2D40DC344}"/>
    <cellStyle name="Millares 111 6" xfId="46866" xr:uid="{20CFEFDC-7A1F-4580-8259-529FBFB1E262}"/>
    <cellStyle name="Millares 112" xfId="9613" xr:uid="{2C1A2105-41F0-47A1-ADDB-BDF3B0D9FA43}"/>
    <cellStyle name="Millares 112 2" xfId="23973" xr:uid="{C089AC5F-174D-4613-920B-BBD58B3D7063}"/>
    <cellStyle name="Millares 112 3" xfId="29843" xr:uid="{8484A01C-4E30-4ADA-BBF9-4432969CE6E6}"/>
    <cellStyle name="Millares 112 4" xfId="35725" xr:uid="{54A7EC90-1617-4130-8090-CC490076A82F}"/>
    <cellStyle name="Millares 112 5" xfId="41584" xr:uid="{953B0F7A-6847-4489-AC85-33FD5A357546}"/>
    <cellStyle name="Millares 113" xfId="9614" xr:uid="{F14CBF11-1B00-4760-8F99-37B8830F6691}"/>
    <cellStyle name="Millares 113 2" xfId="23974" xr:uid="{CC20C170-C082-4A2A-B983-DD96BE2F4586}"/>
    <cellStyle name="Millares 113 3" xfId="29844" xr:uid="{7B191CBF-A594-46D9-8AF9-EA147D907976}"/>
    <cellStyle name="Millares 113 4" xfId="35726" xr:uid="{BB6BD2C1-A9B9-4CF9-AD59-4FB2900BE289}"/>
    <cellStyle name="Millares 113 5" xfId="41585" xr:uid="{4E298FC3-9C35-4F32-B4CB-03A719690E45}"/>
    <cellStyle name="Millares 113 6" xfId="46867" xr:uid="{DD5A45F8-007C-4533-881C-CBDA1F632C86}"/>
    <cellStyle name="Millares 114" xfId="3835" xr:uid="{D2BC3B60-C429-4DF9-87AA-D6336322637B}"/>
    <cellStyle name="Millares 114 2" xfId="15754" xr:uid="{BA7A5080-E469-4F82-B5D8-3DAFF56E71A3}"/>
    <cellStyle name="Millares 114 3" xfId="29846" xr:uid="{F6B7A776-70E7-4B4F-859A-76A6444FEF22}"/>
    <cellStyle name="Millares 114 4" xfId="35728" xr:uid="{631EBF58-9011-466B-96AE-701AD32C2789}"/>
    <cellStyle name="Millares 114 5" xfId="41587" xr:uid="{A697B642-7C23-4D96-9896-5524EA6AAC95}"/>
    <cellStyle name="Millares 115" xfId="3827" xr:uid="{60649A17-3277-4BFE-8AB5-46DC4B8A64F5}"/>
    <cellStyle name="Millares 115 2" xfId="15756" xr:uid="{44E0A9BB-0AA4-4656-AFD4-B9CB0FB73701}"/>
    <cellStyle name="Millares 115 3" xfId="29848" xr:uid="{3264E168-63FA-4734-9014-176DD4369A47}"/>
    <cellStyle name="Millares 115 4" xfId="35730" xr:uid="{B48AEF4A-C28D-48F5-B0B1-46665F47717E}"/>
    <cellStyle name="Millares 115 5" xfId="41589" xr:uid="{DAE6C3B1-E486-410E-845A-AF5451D2055B}"/>
    <cellStyle name="Millares 115 6" xfId="46868" xr:uid="{F29880CB-858A-4B7E-AA6B-83E30DC33A93}"/>
    <cellStyle name="Millares 116" xfId="9616" xr:uid="{6F945146-29D0-4E3C-AB2E-30223A17A5C7}"/>
    <cellStyle name="Millares 116 2" xfId="15778" xr:uid="{7CE09A58-0E1F-465D-833A-AF577C5CF476}"/>
    <cellStyle name="Millares 116 3" xfId="29870" xr:uid="{98D4DBE2-E91C-46D7-9EC6-5BA281027245}"/>
    <cellStyle name="Millares 116 4" xfId="35752" xr:uid="{DABB6FD0-A967-4645-AB01-CC66984B736C}"/>
    <cellStyle name="Millares 116 5" xfId="41611" xr:uid="{16E0A69E-E00C-47E8-B784-80E22E301653}"/>
    <cellStyle name="Millares 117" xfId="9619" xr:uid="{B7E8BBBC-851F-4EE9-B8C9-9364A343799A}"/>
    <cellStyle name="Millares 117 2" xfId="15780" xr:uid="{14004AB6-7988-4D03-AC73-3516CDC00A9D}"/>
    <cellStyle name="Millares 117 3" xfId="29872" xr:uid="{592D73D0-8AAB-403A-9AB1-392831A29871}"/>
    <cellStyle name="Millares 117 4" xfId="35754" xr:uid="{DE5D89E7-1FAC-4490-9110-6E11DCBB92C3}"/>
    <cellStyle name="Millares 117 5" xfId="41613" xr:uid="{778737C8-83A1-4BD8-B96C-BF6E60EDCBD6}"/>
    <cellStyle name="Millares 118" xfId="9618" xr:uid="{602D39B6-19E5-40ED-92FA-FE151DEBFA8F}"/>
    <cellStyle name="Millares 118 2" xfId="15802" xr:uid="{18BEF992-CC9E-40F7-9F7F-39374B04C59E}"/>
    <cellStyle name="Millares 118 3" xfId="29894" xr:uid="{3B199FA6-D613-4745-958D-F787D9191A45}"/>
    <cellStyle name="Millares 118 4" xfId="35775" xr:uid="{3ACCB86F-25C6-4EC7-8C8A-18BCA36FF686}"/>
    <cellStyle name="Millares 118 5" xfId="41635" xr:uid="{C4B84185-29B7-4268-B4FF-00F029E2BFE4}"/>
    <cellStyle name="Millares 119" xfId="9620" xr:uid="{1BBE3C69-7F5D-4480-B88C-B4A53729C507}"/>
    <cellStyle name="Millares 119 2" xfId="15806" xr:uid="{4A5EDF78-E5D6-44BC-8131-3BCD98EF8B85}"/>
    <cellStyle name="Millares 119 3" xfId="29898" xr:uid="{55E51423-B558-45BD-8900-A7C653A1162E}"/>
    <cellStyle name="Millares 119 4" xfId="35779" xr:uid="{0ED5D360-BEDF-41EA-A104-4B95BA8718CB}"/>
    <cellStyle name="Millares 119 5" xfId="41639" xr:uid="{D1FD5140-BF5D-47F6-9B6E-D11C763FAB53}"/>
    <cellStyle name="Millares 12" xfId="108" xr:uid="{00000000-0005-0000-0000-0000A8010000}"/>
    <cellStyle name="Millares 12 10" xfId="35972" xr:uid="{16736620-8270-41FB-9E9C-0DD48EDF3ED2}"/>
    <cellStyle name="Millares 12 11" xfId="42145" xr:uid="{76F73A90-C5DC-4972-9254-F1CBA84FBE30}"/>
    <cellStyle name="Millares 12 2" xfId="661" xr:uid="{00000000-0005-0000-0000-0000A9010000}"/>
    <cellStyle name="Millares 12 2 10" xfId="17466" xr:uid="{47EFBDAC-ED5A-4BB7-BCA7-607B968EE452}"/>
    <cellStyle name="Millares 12 2 11" xfId="17811" xr:uid="{6A148ECF-825A-4785-A872-17EE314CF8E4}"/>
    <cellStyle name="Millares 12 2 12" xfId="42146" xr:uid="{5C7782CB-6D87-459E-BF5B-8A80BB376472}"/>
    <cellStyle name="Millares 12 2 13" xfId="42960" xr:uid="{40A6580A-8CF9-48A5-9896-AA7CA43E9D58}"/>
    <cellStyle name="Millares 12 2 14" xfId="47853" xr:uid="{76CC7CC8-E31B-4B7B-9F60-6BFA53DC2FE5}"/>
    <cellStyle name="Millares 12 2 15" xfId="50180" xr:uid="{B89B7A50-3777-47AE-8CAA-396500CE0D0B}"/>
    <cellStyle name="Millares 12 2 2" xfId="2887" xr:uid="{A6A59203-2D25-45EF-820D-497CE2545FD0}"/>
    <cellStyle name="Millares 12 2 2 2" xfId="5617" xr:uid="{31BB7ED8-05BC-47E0-964F-5AD63BA1F041}"/>
    <cellStyle name="Millares 12 2 2 2 2" xfId="8484" xr:uid="{4A48C203-456C-4217-89B5-DA5CFA69E781}"/>
    <cellStyle name="Millares 12 2 2 2 2 2" xfId="22858" xr:uid="{C9B080BB-0917-4442-86F9-F0603B1F4236}"/>
    <cellStyle name="Millares 12 2 2 2 2 3" xfId="28717" xr:uid="{478CAA08-089C-4AAA-AF92-6BB462257D0F}"/>
    <cellStyle name="Millares 12 2 2 2 2 4" xfId="34599" xr:uid="{74633F48-170E-4318-A3DB-4C8A3B1E1994}"/>
    <cellStyle name="Millares 12 2 2 2 2 5" xfId="40463" xr:uid="{6CF1EAFC-5EE4-4396-9829-A7F1AE710EDC}"/>
    <cellStyle name="Millares 12 2 2 2 3" xfId="20076" xr:uid="{4A04E357-4039-44A1-9F3B-1DD04D79E895}"/>
    <cellStyle name="Millares 12 2 2 2 4" xfId="25868" xr:uid="{50579F42-D816-46FB-A8B6-E4261C5CC31B}"/>
    <cellStyle name="Millares 12 2 2 2 5" xfId="31742" xr:uid="{16AD915A-477D-4C4C-9231-99D5CAA0EEF9}"/>
    <cellStyle name="Millares 12 2 2 2 6" xfId="37611" xr:uid="{54D3B146-4E6B-4C07-B404-361124E46F36}"/>
    <cellStyle name="Millares 12 2 2 2 7" xfId="46318" xr:uid="{7F1BE279-C640-42D6-BD74-09994F5CE0D5}"/>
    <cellStyle name="Millares 12 2 2 3" xfId="7512" xr:uid="{40BEA11C-E017-4728-B255-A09C29032ECC}"/>
    <cellStyle name="Millares 12 2 2 3 2" xfId="21912" xr:uid="{622AF69A-A520-44FE-AD9C-FC347C3F7BCD}"/>
    <cellStyle name="Millares 12 2 2 3 3" xfId="27746" xr:uid="{3E9861DA-6E1F-4193-A43D-0CCC68521155}"/>
    <cellStyle name="Millares 12 2 2 3 4" xfId="33628" xr:uid="{D4604200-2850-4C2A-8BF2-3210C2694EAB}"/>
    <cellStyle name="Millares 12 2 2 3 5" xfId="39492" xr:uid="{C948179B-6F01-4915-857E-AFF5DEC4668C}"/>
    <cellStyle name="Millares 12 2 2 3 6" xfId="47177" xr:uid="{C70C67BB-3D7F-40C2-AF24-743DC60E5DF8}"/>
    <cellStyle name="Millares 12 2 2 4" xfId="4649" xr:uid="{0924646E-5A15-4275-92FA-F70E248D205C}"/>
    <cellStyle name="Millares 12 2 2 5" xfId="11158" xr:uid="{D799918A-A3BE-4DB5-9C86-98F9DC2E544A}"/>
    <cellStyle name="Millares 12 2 2 5 2" xfId="24897" xr:uid="{FDC0C996-21EC-437A-8FB8-A7F13F844C5D}"/>
    <cellStyle name="Millares 12 2 2 6" xfId="13998" xr:uid="{57D360DE-C066-479B-9A07-FD07A5538566}"/>
    <cellStyle name="Millares 12 2 2 6 2" xfId="30773" xr:uid="{6A469EB8-2416-4E01-981D-A27DDF1042F1}"/>
    <cellStyle name="Millares 12 2 2 7" xfId="36654" xr:uid="{8F307DBD-F1F7-44E9-8E26-8B65127B0EBB}"/>
    <cellStyle name="Millares 12 2 2 8" xfId="43922" xr:uid="{1C829898-9F93-4C16-967F-F0BD4F617D42}"/>
    <cellStyle name="Millares 12 2 2 9" xfId="48815" xr:uid="{58FB7BEE-ED55-4ED4-AED3-05BC80B1C67D}"/>
    <cellStyle name="Millares 12 2 3" xfId="5132" xr:uid="{23819588-4841-4165-95E8-262394DE864F}"/>
    <cellStyle name="Millares 12 2 3 2" xfId="7999" xr:uid="{0AFF0C5A-1064-4F8E-A21D-4C47CF2A82A1}"/>
    <cellStyle name="Millares 12 2 3 2 2" xfId="22383" xr:uid="{12920FE8-9AAB-4F67-8371-A4D85F0FD5A7}"/>
    <cellStyle name="Millares 12 2 3 2 3" xfId="28232" xr:uid="{295FB1D6-DF3C-465F-9673-89D85F779EC8}"/>
    <cellStyle name="Millares 12 2 3 2 4" xfId="34114" xr:uid="{EDDD1D28-6C75-4997-8E95-052624E336D7}"/>
    <cellStyle name="Millares 12 2 3 2 5" xfId="39978" xr:uid="{9F45EBEA-C400-4941-85A7-5E126BAE97EE}"/>
    <cellStyle name="Millares 12 2 3 3" xfId="19607" xr:uid="{C7D2E332-4597-4706-806C-A43ACDFB3D05}"/>
    <cellStyle name="Millares 12 2 3 4" xfId="25383" xr:uid="{D01622E9-9CAE-405D-A010-70B4BF5CC016}"/>
    <cellStyle name="Millares 12 2 3 5" xfId="31257" xr:uid="{BAD15C1B-52C2-4CA6-A33A-68B12C7082FF}"/>
    <cellStyle name="Millares 12 2 3 6" xfId="37134" xr:uid="{2B321DF7-0CC8-495E-875A-F981441A0D24}"/>
    <cellStyle name="Millares 12 2 3 7" xfId="45356" xr:uid="{C0D18508-4FFB-4C93-AF68-136EB3CA8AED}"/>
    <cellStyle name="Millares 12 2 4" xfId="7027" xr:uid="{A575AC27-7575-4530-9358-3C0297CA812C}"/>
    <cellStyle name="Millares 12 2 4 2" xfId="21444" xr:uid="{C84DBE45-4338-4639-8C84-EF1AA6614E13}"/>
    <cellStyle name="Millares 12 2 4 3" xfId="27264" xr:uid="{84325840-C5EC-43D3-8773-2FCEB57099DB}"/>
    <cellStyle name="Millares 12 2 4 4" xfId="33143" xr:uid="{485A9001-2CD9-4FA8-B3F5-4915A928205E}"/>
    <cellStyle name="Millares 12 2 4 5" xfId="39007" xr:uid="{66ABFA87-747D-44A0-9473-965D1FCD88CE}"/>
    <cellStyle name="Millares 12 2 4 6" xfId="47156" xr:uid="{EF08948F-F7E1-403A-A5B9-4032F51A23B6}"/>
    <cellStyle name="Millares 12 2 5" xfId="4171" xr:uid="{CEC8C53F-06DE-4403-A119-DDE86D1A0673}"/>
    <cellStyle name="Millares 12 2 6" xfId="10196" xr:uid="{D5604EEC-FA2C-4CC1-BEA2-B0B01EE2CB5A}"/>
    <cellStyle name="Millares 12 2 6 2" xfId="24414" xr:uid="{BD5AADB7-4B22-4145-8BF6-A99D17AC6EA0}"/>
    <cellStyle name="Millares 12 2 7" xfId="13036" xr:uid="{D5238C55-F00C-4ADF-8A99-F59AE5487FD1}"/>
    <cellStyle name="Millares 12 2 7 2" xfId="30291" xr:uid="{BE452B74-55AA-4223-A2BE-E4B1C3B25D9B}"/>
    <cellStyle name="Millares 12 2 8" xfId="16379" xr:uid="{CA358993-8358-4F7F-BBFD-46662BAC7FDE}"/>
    <cellStyle name="Millares 12 2 8 2" xfId="36171" xr:uid="{0EA75EA9-0AA2-4669-B5AA-BDBCAC33151E}"/>
    <cellStyle name="Millares 12 2 9" xfId="16922" xr:uid="{92372D94-CADA-4D9A-84E2-5051E13709E5}"/>
    <cellStyle name="Millares 12 3" xfId="660" xr:uid="{00000000-0005-0000-0000-0000AA010000}"/>
    <cellStyle name="Millares 12 3 10" xfId="47040" xr:uid="{6D1D7821-71AF-4BCD-8657-FF127CA35954}"/>
    <cellStyle name="Millares 12 3 2" xfId="5421" xr:uid="{217866DC-5E4D-4CED-B559-3C079AE20B1C}"/>
    <cellStyle name="Millares 12 3 2 2" xfId="8288" xr:uid="{311FAA9A-0B46-48AE-A080-CD5C8A6360D4}"/>
    <cellStyle name="Millares 12 3 2 2 2" xfId="22664" xr:uid="{550C131A-C983-4641-A4A4-B9B0D67A5844}"/>
    <cellStyle name="Millares 12 3 2 2 3" xfId="28521" xr:uid="{CFABC84B-6340-49F0-8D93-070C6A29D05C}"/>
    <cellStyle name="Millares 12 3 2 2 4" xfId="34403" xr:uid="{77EA96D1-509B-4637-B1EE-57FD9D3F2DB4}"/>
    <cellStyle name="Millares 12 3 2 2 5" xfId="40267" xr:uid="{778172AA-C8B4-4B24-AD08-BCFB4F3DB24F}"/>
    <cellStyle name="Millares 12 3 2 2 6" xfId="47300" xr:uid="{8DBA98B6-8714-4267-B06F-B912D711930B}"/>
    <cellStyle name="Millares 12 3 2 3" xfId="19886" xr:uid="{FCC72EA6-E5F5-427E-9100-0632D39B21EB}"/>
    <cellStyle name="Millares 12 3 2 3 2" xfId="47212" xr:uid="{14391B1F-13A0-4ECB-92DD-ED96F9C2C43F}"/>
    <cellStyle name="Millares 12 3 2 4" xfId="25672" xr:uid="{2672D1D5-BBE9-4BC6-A20E-7CD3FC6A8084}"/>
    <cellStyle name="Millares 12 3 2 5" xfId="31546" xr:uid="{14280AAF-40B0-45A3-8EE0-478FE9902069}"/>
    <cellStyle name="Millares 12 3 2 6" xfId="37417" xr:uid="{451E2FFD-8686-4E3A-8B73-E22B0997A31D}"/>
    <cellStyle name="Millares 12 3 2 7" xfId="46869" xr:uid="{32354D36-27C6-4E6E-A368-43CC0A96C100}"/>
    <cellStyle name="Millares 12 3 3" xfId="7316" xr:uid="{8BA2F5B4-C220-42A8-86AA-D42AB877C481}"/>
    <cellStyle name="Millares 12 3 3 2" xfId="21721" xr:uid="{53C9B7CB-641A-4411-A0BD-633B71E3F006}"/>
    <cellStyle name="Millares 12 3 3 3" xfId="27550" xr:uid="{EE84190C-6DDA-452A-A874-FA19EC3B403E}"/>
    <cellStyle name="Millares 12 3 3 4" xfId="33432" xr:uid="{FC79EA3D-F212-420D-AEF5-9CAD4A23E59C}"/>
    <cellStyle name="Millares 12 3 3 5" xfId="39296" xr:uid="{AC76E9AA-9DC4-4265-8474-E4EBCDDAC63F}"/>
    <cellStyle name="Millares 12 3 4" xfId="18957" xr:uid="{2E167EDC-A2D8-4725-BBA7-556601E1DA6B}"/>
    <cellStyle name="Millares 12 3 5" xfId="24701" xr:uid="{F8CCFFFE-C26A-46A1-AE40-069BC9933CE9}"/>
    <cellStyle name="Millares 12 3 6" xfId="30579" xr:uid="{C43FE564-C5C1-47A2-9A7B-F850AC68F1F1}"/>
    <cellStyle name="Millares 12 3 7" xfId="36460" xr:uid="{60B6074F-34E8-4AFD-97DF-C542591F0091}"/>
    <cellStyle name="Millares 12 3 8" xfId="42147" xr:uid="{911D42ED-28A8-49B0-83DD-FC787BBEB99E}"/>
    <cellStyle name="Millares 12 3 9" xfId="46870" xr:uid="{61797BE8-43B4-4F5F-B4D9-F071110856D1}"/>
    <cellStyle name="Millares 12 4" xfId="4936" xr:uid="{2919B6D0-8DFC-4E93-A862-52ACCD2788B5}"/>
    <cellStyle name="Millares 12 4 2" xfId="7803" xr:uid="{78C6A25D-78EA-4BEE-B0C8-83B0BC9D79FD}"/>
    <cellStyle name="Millares 12 4 2 2" xfId="22191" xr:uid="{8E9BA76D-E2C1-4D5B-8551-C84FFE4C589B}"/>
    <cellStyle name="Millares 12 4 2 3" xfId="28036" xr:uid="{667D3F77-AC54-4DDD-8614-6CBCF41DE32D}"/>
    <cellStyle name="Millares 12 4 2 4" xfId="33918" xr:uid="{47B4DD71-0855-4F67-A76A-41B5F6599C93}"/>
    <cellStyle name="Millares 12 4 2 5" xfId="39782" xr:uid="{7B2D4B66-E724-48E6-B65C-412EB58F0C24}"/>
    <cellStyle name="Millares 12 4 3" xfId="19418" xr:uid="{2CB1C74D-100B-4C1F-99F6-994A27D2658D}"/>
    <cellStyle name="Millares 12 4 4" xfId="25187" xr:uid="{2FCC27AC-E043-4129-972B-0C43CCCB1F13}"/>
    <cellStyle name="Millares 12 4 5" xfId="31061" xr:uid="{4B5F03F5-A100-44E4-89DF-5B4ECB9C610F}"/>
    <cellStyle name="Millares 12 4 6" xfId="36940" xr:uid="{234EDAD7-EB41-49BD-89B9-F4DFDCB8A634}"/>
    <cellStyle name="Millares 12 4 7" xfId="42148" xr:uid="{9B64A336-DEF8-4D80-8CA3-434C51EF0167}"/>
    <cellStyle name="Millares 12 4 8" xfId="46871" xr:uid="{C0D59F67-1FCE-4125-8E09-B9EAAE8B1E88}"/>
    <cellStyle name="Millares 12 5" xfId="5946" xr:uid="{6ACA4D79-2928-4B39-ADA9-957AC27D1A2D}"/>
    <cellStyle name="Millares 12 5 2" xfId="8815" xr:uid="{17BF7EAE-4B3D-4ECE-8D95-6B7857AC783D}"/>
    <cellStyle name="Millares 12 5 2 2" xfId="23181" xr:uid="{A0FFD23D-1B36-45C8-9A44-9145BFA6FBB7}"/>
    <cellStyle name="Millares 12 5 2 3" xfId="29047" xr:uid="{74D9D2F7-783A-45F7-A1F9-23FB3A0BFEC5}"/>
    <cellStyle name="Millares 12 5 2 4" xfId="34929" xr:uid="{311D9EC7-3F90-49E6-B3F4-184A452A1A37}"/>
    <cellStyle name="Millares 12 5 2 5" xfId="40793" xr:uid="{D1FE275D-387A-4A02-BB85-42F25873568E}"/>
    <cellStyle name="Millares 12 5 3" xfId="20396" xr:uid="{5480CD53-9869-48F0-994C-A25D9137FE9D}"/>
    <cellStyle name="Millares 12 5 4" xfId="26197" xr:uid="{872C3204-650A-4BD3-A382-E6BBDBC006D0}"/>
    <cellStyle name="Millares 12 5 5" xfId="32072" xr:uid="{A42F3032-4275-4810-9D7E-313849D249E6}"/>
    <cellStyle name="Millares 12 5 6" xfId="37937" xr:uid="{024389B9-157D-4CDE-9FBC-0BF9651205EC}"/>
    <cellStyle name="Millares 12 5 7" xfId="42149" xr:uid="{7D11AD8C-21A7-4FB5-8961-A67A929C7A34}"/>
    <cellStyle name="Millares 12 5 8" xfId="47260" xr:uid="{2DBF2398-B5FD-4DA6-852F-0D665469C063}"/>
    <cellStyle name="Millares 12 6" xfId="6832" xr:uid="{5950D9A0-5CBB-401B-80A1-5CE3693F820B}"/>
    <cellStyle name="Millares 12 6 2" xfId="21255" xr:uid="{7264B972-37B1-4B48-BE2D-4A736E5282FD}"/>
    <cellStyle name="Millares 12 6 3" xfId="27070" xr:uid="{1CE98397-590F-4DD3-9539-9A3297A1687B}"/>
    <cellStyle name="Millares 12 6 4" xfId="32947" xr:uid="{54152B2C-442B-4B97-8B6D-16EB5BD5C5FE}"/>
    <cellStyle name="Millares 12 6 5" xfId="38811" xr:uid="{9A1C5791-30A1-4566-9F56-4B2B16C7918B}"/>
    <cellStyle name="Millares 12 6 6" xfId="47121" xr:uid="{AA2930EC-B96B-4828-BF9D-5C321C4AF2CD}"/>
    <cellStyle name="Millares 12 7" xfId="18505" xr:uid="{CC38A52A-1DF0-40A9-9217-96EE55456285}"/>
    <cellStyle name="Millares 12 8" xfId="24214" xr:uid="{DE9A3827-C8E3-43FB-B959-D3D19FB82BB8}"/>
    <cellStyle name="Millares 12 9" xfId="30092" xr:uid="{48FB3C5A-A895-473C-B85B-0E9B95088C4A}"/>
    <cellStyle name="Millares 120" xfId="9615" xr:uid="{27DEACEC-9C85-430F-A6F0-781CF7827732}"/>
    <cellStyle name="Millares 120 2" xfId="15803" xr:uid="{345998E6-2B5C-4EFD-B5E1-E570C4FEA312}"/>
    <cellStyle name="Millares 120 3" xfId="29895" xr:uid="{4CA945AC-E67E-4B01-935B-700D95A5FC77}"/>
    <cellStyle name="Millares 120 4" xfId="35776" xr:uid="{A143D336-EB77-4A80-B09A-3075BDA83FE5}"/>
    <cellStyle name="Millares 120 5" xfId="41636" xr:uid="{4E6E008A-B8AB-4A99-B101-1730E2D0FE6B}"/>
    <cellStyle name="Millares 121" xfId="9621" xr:uid="{5CEFFDD9-4903-4EDB-97DB-D3E28717D5B0}"/>
    <cellStyle name="Millares 121 2" xfId="15805" xr:uid="{18610A89-0363-46A9-806B-4B32407D4EC4}"/>
    <cellStyle name="Millares 121 3" xfId="29897" xr:uid="{C2FD653C-6E1A-4A89-8904-F06BCB29FC21}"/>
    <cellStyle name="Millares 121 4" xfId="35778" xr:uid="{2762497E-C6F4-452A-8BBE-8618C2642DF8}"/>
    <cellStyle name="Millares 121 5" xfId="41638" xr:uid="{8389A0F7-54B5-4F83-9D5A-D1FAA5741F53}"/>
    <cellStyle name="Millares 122" xfId="9617" xr:uid="{D590AA53-3D87-429E-AAF7-E375D2B85CEE}"/>
    <cellStyle name="Millares 122 2" xfId="15804" xr:uid="{4CA23C75-0D88-46B2-BC0C-947966334BA0}"/>
    <cellStyle name="Millares 122 3" xfId="29896" xr:uid="{8EF31B9A-EA8C-463C-882C-7264CF85C07B}"/>
    <cellStyle name="Millares 122 4" xfId="35777" xr:uid="{1A484387-21E1-4122-9A62-31C3C2E0E472}"/>
    <cellStyle name="Millares 122 5" xfId="41637" xr:uid="{97424181-D130-44BE-A769-DF6711A57205}"/>
    <cellStyle name="Millares 123" xfId="9622" xr:uid="{D82841B2-CEF1-41A4-97D5-D76A53DE0EEF}"/>
    <cellStyle name="Millares 123 2" xfId="12462" xr:uid="{D26A5690-F486-42AA-89D1-1F8625FF51AE}"/>
    <cellStyle name="Millares 123 2 2" xfId="24008" xr:uid="{E4EBEEC9-4697-47A6-84A4-1AF03C082A5E}"/>
    <cellStyle name="Millares 123 3" xfId="15303" xr:uid="{BEA0EBFE-2615-4570-BBAB-9EC84A589A5C}"/>
    <cellStyle name="Millares 123 3 2" xfId="29883" xr:uid="{836541D9-A6F1-4969-9049-073D84A88556}"/>
    <cellStyle name="Millares 123 4" xfId="15791" xr:uid="{2C52C6B2-86F7-412E-955A-1806DA4506A4}"/>
    <cellStyle name="Millares 123 5" xfId="41624" xr:uid="{E9294D6A-1C99-4F23-82C1-CEC791334954}"/>
    <cellStyle name="Millares 123 6" xfId="50119" xr:uid="{BE44902D-1CEA-42D7-954C-6D8BC4481496}"/>
    <cellStyle name="Millares 124" xfId="9647" xr:uid="{1E50D497-FE62-484E-AECF-AF0CA8299977}"/>
    <cellStyle name="Millares 124 2" xfId="12487" xr:uid="{F4F268B7-815C-43BC-A7E9-1D759C8E25D1}"/>
    <cellStyle name="Millares 124 2 2" xfId="18347" xr:uid="{6DEC7CF1-83A2-4AB8-8A0E-C2AA5BC77DB0}"/>
    <cellStyle name="Millares 124 3" xfId="15328" xr:uid="{5741743D-43E1-4927-98C5-33ABE379AD38}"/>
    <cellStyle name="Millares 124 4" xfId="15811" xr:uid="{BD4474E0-CFD6-46E6-BFAE-09B643397809}"/>
    <cellStyle name="Millares 124 5" xfId="50144" xr:uid="{1B71957C-3705-431D-8599-A1D60560CA25}"/>
    <cellStyle name="Millares 125" xfId="9626" xr:uid="{45B85E5D-D058-4B00-A3D4-444D2FC4A0A9}"/>
    <cellStyle name="Millares 125 2" xfId="12466" xr:uid="{BCBF3EDD-9B59-4C46-A6F4-FAA98850A9D4}"/>
    <cellStyle name="Millares 125 2 2" xfId="41640" xr:uid="{25544027-6BC4-4AF7-8051-EF9089871268}"/>
    <cellStyle name="Millares 125 3" xfId="15307" xr:uid="{274AA4D1-B4D4-434F-BB05-083A6E48BC7D}"/>
    <cellStyle name="Millares 125 4" xfId="15816" xr:uid="{FF2F30D0-A01E-4C6E-8F32-A68D97A4FCCE}"/>
    <cellStyle name="Millares 125 5" xfId="50123" xr:uid="{E3F50E08-749C-427E-8971-DFD8859E57D4}"/>
    <cellStyle name="Millares 126" xfId="9632" xr:uid="{ADC51F80-EE2E-44E7-8B24-EDC3500E385D}"/>
    <cellStyle name="Millares 126 2" xfId="12472" xr:uid="{49E2B1FB-2512-4A9B-B254-51247776B4A4}"/>
    <cellStyle name="Millares 126 3" xfId="15313" xr:uid="{6B9C1DEA-4924-4169-ABF3-B142C0D710CD}"/>
    <cellStyle name="Millares 126 4" xfId="15814" xr:uid="{6AC40964-6B81-4B5A-8459-C17465D08261}"/>
    <cellStyle name="Millares 126 5" xfId="50129" xr:uid="{0C562522-D354-4BCD-B333-04DC1632A545}"/>
    <cellStyle name="Millares 127" xfId="9631" xr:uid="{672EF087-69D3-4B86-9A19-6DFB06630CD9}"/>
    <cellStyle name="Millares 127 2" xfId="12471" xr:uid="{75C6E998-FCCC-4AC7-9186-A8E526B6FD21}"/>
    <cellStyle name="Millares 127 3" xfId="15312" xr:uid="{9C5043F6-5505-4BD4-A2E5-1F7EFDA87BD9}"/>
    <cellStyle name="Millares 127 4" xfId="15848" xr:uid="{C8126306-D022-45E8-828E-E58F34A15DF2}"/>
    <cellStyle name="Millares 127 5" xfId="50128" xr:uid="{05EE8DD3-AB15-4EAD-AD30-1E79056FBBFA}"/>
    <cellStyle name="Millares 128" xfId="9630" xr:uid="{797B685C-7313-4322-90F3-EA8B28563652}"/>
    <cellStyle name="Millares 128 2" xfId="12470" xr:uid="{3040B806-7EC1-49FE-8FD9-1C37AB94DB74}"/>
    <cellStyle name="Millares 128 3" xfId="15311" xr:uid="{EEA5CF41-4409-4DE1-951D-CB29A369B1B3}"/>
    <cellStyle name="Millares 128 4" xfId="15813" xr:uid="{1B1F7D3E-947F-459D-B9D4-D57A746B6A9D}"/>
    <cellStyle name="Millares 128 5" xfId="50127" xr:uid="{FC4AB5B1-5A58-45A5-96DF-FDE68BCCAB28}"/>
    <cellStyle name="Millares 129" xfId="9627" xr:uid="{7B5F63EC-C850-48A2-B5B6-7FECCFC5C64A}"/>
    <cellStyle name="Millares 129 2" xfId="12467" xr:uid="{8F97CE83-8536-45C7-8A32-2AD70991EE99}"/>
    <cellStyle name="Millares 129 3" xfId="15308" xr:uid="{65410995-ABA9-4E39-891D-A09B1B1BEB60}"/>
    <cellStyle name="Millares 129 4" xfId="15847" xr:uid="{5893D77B-4A46-4397-9C48-7B0562678F25}"/>
    <cellStyle name="Millares 129 5" xfId="50124" xr:uid="{67E8007C-A1D8-4935-9ADC-209AD52BD67E}"/>
    <cellStyle name="Millares 13" xfId="178" xr:uid="{00000000-0005-0000-0000-0000AB010000}"/>
    <cellStyle name="Millares 13 10" xfId="3956" xr:uid="{C261CC7B-753C-4BCD-B4E0-A30CBBA1D3BD}"/>
    <cellStyle name="Millares 13 10 2" xfId="44904" xr:uid="{A1453624-03A0-4FDB-949B-4B19D425D9AA}"/>
    <cellStyle name="Millares 13 11" xfId="9744" xr:uid="{5750090D-3851-4A00-9A14-807DF2FCAFEE}"/>
    <cellStyle name="Millares 13 12" xfId="12584" xr:uid="{D1EF0259-10E4-49B8-A151-C236E262AEBB}"/>
    <cellStyle name="Millares 13 13" xfId="15927" xr:uid="{18BC8DC5-C229-4983-9312-EB45D1B49AA0}"/>
    <cellStyle name="Millares 13 14" xfId="16470" xr:uid="{2541C69E-673E-430D-BFF0-8A7DBA90AE79}"/>
    <cellStyle name="Millares 13 15" xfId="17014" xr:uid="{5FB20940-A3EA-4689-8295-973DAC424BCC}"/>
    <cellStyle name="Millares 13 16" xfId="17485" xr:uid="{7A93BFA3-ACE7-497D-B4EC-46138DD21EB3}"/>
    <cellStyle name="Millares 13 17" xfId="42150" xr:uid="{C977F1C6-3686-40B6-A06B-2BEE6C3BD3A0}"/>
    <cellStyle name="Millares 13 18" xfId="42508" xr:uid="{606D831E-7AE7-47B7-9CF6-49053B70EC9D}"/>
    <cellStyle name="Millares 13 19" xfId="47401" xr:uid="{3CF722EF-1E09-41A7-A35C-AD977F20F992}"/>
    <cellStyle name="Millares 13 2" xfId="290" xr:uid="{00000000-0005-0000-0000-0000AC010000}"/>
    <cellStyle name="Millares 13 2 10" xfId="16031" xr:uid="{5DC28134-2742-4295-A044-C92D3F6EB855}"/>
    <cellStyle name="Millares 13 2 11" xfId="16574" xr:uid="{AC7A2365-21E2-4A5D-86BD-8BB61BCFCDDA}"/>
    <cellStyle name="Millares 13 2 12" xfId="17118" xr:uid="{C8119DD3-0AB8-45E2-91AA-70D25DEAB02D}"/>
    <cellStyle name="Millares 13 2 13" xfId="17715" xr:uid="{B2F5F30B-6AA4-4DF7-A0CD-F62DA15D6D36}"/>
    <cellStyle name="Millares 13 2 14" xfId="42612" xr:uid="{19D7B63D-737C-4003-85E3-A302215D2235}"/>
    <cellStyle name="Millares 13 2 15" xfId="47505" xr:uid="{EBD89F21-D1A0-432F-9081-5EBC9599D3D0}"/>
    <cellStyle name="Millares 13 2 2" xfId="517" xr:uid="{00000000-0005-0000-0000-0000AD010000}"/>
    <cellStyle name="Millares 13 2 2 10" xfId="16786" xr:uid="{51B241CB-623B-4906-BFAA-7321481EC624}"/>
    <cellStyle name="Millares 13 2 2 11" xfId="17330" xr:uid="{914918A6-85E4-47C0-A28F-FB226536112F}"/>
    <cellStyle name="Millares 13 2 2 12" xfId="18271" xr:uid="{BD97AC73-1FF8-43A5-9DCB-E8FCF7B2C3AB}"/>
    <cellStyle name="Millares 13 2 2 13" xfId="42824" xr:uid="{3306E03B-0E34-4984-9EBD-4239EEE844E0}"/>
    <cellStyle name="Millares 13 2 2 14" xfId="47717" xr:uid="{82E70627-F29E-4590-8391-BF07FE2668F2}"/>
    <cellStyle name="Millares 13 2 2 2" xfId="2333" xr:uid="{71400007-3533-404B-ABD9-0F42CE37A64E}"/>
    <cellStyle name="Millares 13 2 2 2 2" xfId="8461" xr:uid="{9EAF8122-64DC-4AE3-B4FF-098522D1153F}"/>
    <cellStyle name="Millares 13 2 2 2 2 2" xfId="22836" xr:uid="{C2286AD8-B375-4B02-9D28-51B693DA6895}"/>
    <cellStyle name="Millares 13 2 2 2 2 3" xfId="28694" xr:uid="{461C16AD-9597-4640-8551-8BFDB78BC53A}"/>
    <cellStyle name="Millares 13 2 2 2 2 4" xfId="34576" xr:uid="{C95260E0-658C-425B-8D5E-47A2D7DA303C}"/>
    <cellStyle name="Millares 13 2 2 2 2 5" xfId="40440" xr:uid="{86BC13A0-DF98-48F0-846E-7BA34AE04533}"/>
    <cellStyle name="Millares 13 2 2 2 2 6" xfId="45764" xr:uid="{91F0AF17-FB74-42CF-B791-166F9FC01331}"/>
    <cellStyle name="Millares 13 2 2 2 3" xfId="5594" xr:uid="{E41FF34E-AAF8-41D6-BD0E-9CAC3D1FF74A}"/>
    <cellStyle name="Millares 13 2 2 2 3 2" xfId="47172" xr:uid="{6E86321B-53F3-41D6-BA3B-4324110D27D5}"/>
    <cellStyle name="Millares 13 2 2 2 4" xfId="10604" xr:uid="{1B1BF557-4463-40E9-BF69-74912B3981F2}"/>
    <cellStyle name="Millares 13 2 2 2 4 2" xfId="25845" xr:uid="{4179021C-C572-4CBD-A92F-A47703E7B915}"/>
    <cellStyle name="Millares 13 2 2 2 5" xfId="13444" xr:uid="{98DAE96A-5CD2-4474-AB60-A18DD8E5DFD7}"/>
    <cellStyle name="Millares 13 2 2 2 5 2" xfId="31719" xr:uid="{CDC908E2-9B3B-4315-8824-0E3C91911A38}"/>
    <cellStyle name="Millares 13 2 2 2 6" xfId="37589" xr:uid="{6A7EA4B3-295D-4BB2-98B4-2628F99AC1E9}"/>
    <cellStyle name="Millares 13 2 2 2 7" xfId="43368" xr:uid="{65F9F28F-4CAE-41D4-9757-0638829F0BFC}"/>
    <cellStyle name="Millares 13 2 2 2 8" xfId="48261" xr:uid="{AD24233C-4CBB-425E-A42B-3633B1ED33BD}"/>
    <cellStyle name="Millares 13 2 2 3" xfId="2751" xr:uid="{A2DC91A3-7D5D-44CD-B0E9-7D401CB246ED}"/>
    <cellStyle name="Millares 13 2 2 3 2" xfId="7489" xr:uid="{7B3FD8B9-8247-46E2-81FE-68308B505E0C}"/>
    <cellStyle name="Millares 13 2 2 3 2 2" xfId="46182" xr:uid="{FEDF65BC-D615-487C-A5D7-3D277A450260}"/>
    <cellStyle name="Millares 13 2 2 3 3" xfId="11022" xr:uid="{776243EB-79C6-40CA-9F08-1C79CFC4114A}"/>
    <cellStyle name="Millares 13 2 2 3 3 2" xfId="27723" xr:uid="{C7951A1A-D507-49BF-84D5-801025CEF15A}"/>
    <cellStyle name="Millares 13 2 2 3 4" xfId="13862" xr:uid="{DAE5D005-8DED-4899-A5A5-D30EAF75C674}"/>
    <cellStyle name="Millares 13 2 2 3 4 2" xfId="33605" xr:uid="{60BCC3FD-70D8-4A3B-9F30-F1EA9983D9E5}"/>
    <cellStyle name="Millares 13 2 2 3 5" xfId="39469" xr:uid="{A6DEF5DE-483D-4928-911F-DE444B82CC72}"/>
    <cellStyle name="Millares 13 2 2 3 6" xfId="43786" xr:uid="{561292CE-2121-44C0-8251-C395B55EF2E0}"/>
    <cellStyle name="Millares 13 2 2 3 7" xfId="48679" xr:uid="{6EA31E77-6A9E-4B94-A3A7-B04F691D8F06}"/>
    <cellStyle name="Millares 13 2 2 4" xfId="3295" xr:uid="{EC5791C1-22BA-4468-BF77-DB6926EBE06C}"/>
    <cellStyle name="Millares 13 2 2 4 2" xfId="11566" xr:uid="{E24AB6ED-464E-418E-AAE6-8B9E4DE67405}"/>
    <cellStyle name="Millares 13 2 2 4 2 2" xfId="46726" xr:uid="{A44CF3E6-7F09-4648-8BAF-8ED752D17DC8}"/>
    <cellStyle name="Millares 13 2 2 4 3" xfId="14406" xr:uid="{2BC4AE90-8311-4DB9-9AA9-D9D23100BA64}"/>
    <cellStyle name="Millares 13 2 2 4 4" xfId="19120" xr:uid="{E4EC7467-04F8-4010-8DB9-A439BEEB494F}"/>
    <cellStyle name="Millares 13 2 2 4 5" xfId="44330" xr:uid="{3900A179-B71D-414C-A46A-F064E1B4E93F}"/>
    <cellStyle name="Millares 13 2 2 4 6" xfId="49223" xr:uid="{A73F665A-329D-4B00-B358-4205D3BBF529}"/>
    <cellStyle name="Millares 13 2 2 5" xfId="3797" xr:uid="{E5C11786-E7D6-49E9-B366-2827E33F7AC7}"/>
    <cellStyle name="Millares 13 2 2 5 2" xfId="12038" xr:uid="{FB500177-EE3D-481E-B566-886F59CCA13A}"/>
    <cellStyle name="Millares 13 2 2 5 3" xfId="14878" xr:uid="{AACDA004-DBA2-4D85-805F-0F9E6161F80E}"/>
    <cellStyle name="Millares 13 2 2 5 4" xfId="24874" xr:uid="{AB7AA7D6-6DAD-4305-87F8-0D4019047E4E}"/>
    <cellStyle name="Millares 13 2 2 5 5" xfId="44802" xr:uid="{6ECCA174-2AA3-40DC-A3F2-B9BFE3ED3632}"/>
    <cellStyle name="Millares 13 2 2 5 6" xfId="49695" xr:uid="{26D69047-22E3-4EC1-8601-F896202F07CE}"/>
    <cellStyle name="Millares 13 2 2 6" xfId="4626" xr:uid="{0DD5E4EC-E5AB-4415-A9C7-D5D1BAE69D35}"/>
    <cellStyle name="Millares 13 2 2 6 2" xfId="45220" xr:uid="{95394682-0542-436A-91E0-695D7392CD70}"/>
    <cellStyle name="Millares 13 2 2 7" xfId="10060" xr:uid="{C875A38F-9F7F-4E36-AB10-0E090F5E3CA4}"/>
    <cellStyle name="Millares 13 2 2 7 2" xfId="36632" xr:uid="{3D706FB3-E479-41BD-AEDE-3EDC722796CC}"/>
    <cellStyle name="Millares 13 2 2 8" xfId="12900" xr:uid="{D84BC497-AD3B-496E-BA25-A2E0FCD90B50}"/>
    <cellStyle name="Millares 13 2 2 9" xfId="16243" xr:uid="{9F204749-6B88-4D34-85C2-4F512C55B16E}"/>
    <cellStyle name="Millares 13 2 3" xfId="2121" xr:uid="{7D6AFB8C-79B7-4DB3-BF15-54F599E712E5}"/>
    <cellStyle name="Millares 13 2 3 2" xfId="7976" xr:uid="{055CE190-8522-4FB0-8996-D210CAC292B7}"/>
    <cellStyle name="Millares 13 2 3 2 2" xfId="22361" xr:uid="{224DD902-0CDD-4102-8B08-FEA7C95FD418}"/>
    <cellStyle name="Millares 13 2 3 2 3" xfId="28209" xr:uid="{05905178-B199-4266-B18D-55B121C5AA31}"/>
    <cellStyle name="Millares 13 2 3 2 4" xfId="34091" xr:uid="{13C9BFA0-C448-466D-B180-8058A016DB31}"/>
    <cellStyle name="Millares 13 2 3 2 5" xfId="39955" xr:uid="{5A24DB08-EEBA-4E14-BEAA-8CA4F1D92D27}"/>
    <cellStyle name="Millares 13 2 3 2 6" xfId="45552" xr:uid="{2FF4C6AE-E29B-4380-98C0-2CDBFB47CE63}"/>
    <cellStyle name="Millares 13 2 3 3" xfId="5109" xr:uid="{A607A15F-6888-4D53-B4EF-B048FD3A65A9}"/>
    <cellStyle name="Millares 13 2 3 3 2" xfId="47166" xr:uid="{6D3D16BD-7027-4361-B829-6291BCE5CBAD}"/>
    <cellStyle name="Millares 13 2 3 4" xfId="10392" xr:uid="{E346ACC3-E606-4FBF-9B94-37C6B1467F09}"/>
    <cellStyle name="Millares 13 2 3 4 2" xfId="25360" xr:uid="{E0421737-B411-4C3B-8287-396CA2304015}"/>
    <cellStyle name="Millares 13 2 3 5" xfId="13232" xr:uid="{1F799987-C9A1-4D96-A561-121E32E10DD2}"/>
    <cellStyle name="Millares 13 2 3 5 2" xfId="31234" xr:uid="{91248692-0A79-489D-9FB5-549FC6E19AB2}"/>
    <cellStyle name="Millares 13 2 3 6" xfId="37112" xr:uid="{8BCF287D-08A1-40C2-B138-42C812F8C2C2}"/>
    <cellStyle name="Millares 13 2 3 7" xfId="43156" xr:uid="{84BDC9B6-1502-46BB-B4A9-01B2B5AC8257}"/>
    <cellStyle name="Millares 13 2 3 8" xfId="48049" xr:uid="{796C558F-67D2-4C96-903E-45350B00C9A6}"/>
    <cellStyle name="Millares 13 2 4" xfId="2539" xr:uid="{8DAA58A1-3CF6-48EF-9725-B2DE782CA48F}"/>
    <cellStyle name="Millares 13 2 4 2" xfId="7004" xr:uid="{84A01E7F-F1F5-4A48-902E-D27CC88BA43F}"/>
    <cellStyle name="Millares 13 2 4 2 2" xfId="45970" xr:uid="{18FD2832-A7DF-4AD1-8D92-D36EEAB1D085}"/>
    <cellStyle name="Millares 13 2 4 3" xfId="10810" xr:uid="{BD6C9BBA-BEEB-46CF-B08D-B9E12E2C95F6}"/>
    <cellStyle name="Millares 13 2 4 3 2" xfId="27242" xr:uid="{03FECAFC-90F8-455C-A0B4-BCA6387046C5}"/>
    <cellStyle name="Millares 13 2 4 4" xfId="13650" xr:uid="{66DEE447-6F17-47D3-B5A5-6DAF42372852}"/>
    <cellStyle name="Millares 13 2 4 4 2" xfId="33120" xr:uid="{179B2F04-4E2E-4430-898D-0B30D3D7811E}"/>
    <cellStyle name="Millares 13 2 4 5" xfId="38984" xr:uid="{7B90AD1D-36F6-45CB-AA25-7FAB1CC14F1C}"/>
    <cellStyle name="Millares 13 2 4 6" xfId="43574" xr:uid="{83CBA953-11C1-459D-995C-729BA0AB6AE8}"/>
    <cellStyle name="Millares 13 2 4 7" xfId="48467" xr:uid="{9009CD7D-7700-4A66-B777-F9AE7D067808}"/>
    <cellStyle name="Millares 13 2 5" xfId="3083" xr:uid="{D8885D4B-A5A0-48BC-905A-B554FFB8A4FB}"/>
    <cellStyle name="Millares 13 2 5 2" xfId="11354" xr:uid="{6BF0ADF3-1FB4-48D5-801A-6283ABC14003}"/>
    <cellStyle name="Millares 13 2 5 2 2" xfId="46514" xr:uid="{BF4AFD91-DBB5-41D4-9516-653BEAD3A9DA}"/>
    <cellStyle name="Millares 13 2 5 3" xfId="14194" xr:uid="{E91A3678-9340-428F-8FD9-98EB1D9C522F}"/>
    <cellStyle name="Millares 13 2 5 4" xfId="18676" xr:uid="{896AEF51-B4F8-4F4A-AF04-A4275FE65F1E}"/>
    <cellStyle name="Millares 13 2 5 5" xfId="44118" xr:uid="{5A9565C0-1F39-4AF2-B34E-842E09EE88FD}"/>
    <cellStyle name="Millares 13 2 5 6" xfId="49011" xr:uid="{7183AA8C-BCA1-40F8-80B0-29F8BAB398B6}"/>
    <cellStyle name="Millares 13 2 6" xfId="3585" xr:uid="{274AE04A-1F7E-497F-AACC-495189D776B1}"/>
    <cellStyle name="Millares 13 2 6 2" xfId="11826" xr:uid="{46560AC1-3B8F-4A20-9692-07329D97C1A2}"/>
    <cellStyle name="Millares 13 2 6 3" xfId="14666" xr:uid="{052365B1-7D2B-4EB3-B7F0-F31D6D9FC2AE}"/>
    <cellStyle name="Millares 13 2 6 4" xfId="24391" xr:uid="{E42E5B5D-12F8-4054-B272-B7CEBE341063}"/>
    <cellStyle name="Millares 13 2 6 5" xfId="44590" xr:uid="{AE84BC68-66E7-46B0-8003-81A4ACD22F9A}"/>
    <cellStyle name="Millares 13 2 6 6" xfId="49483" xr:uid="{047C5BA2-2E45-451D-929E-83F05B005F96}"/>
    <cellStyle name="Millares 13 2 7" xfId="4148" xr:uid="{25C37AA4-2C5A-477D-BC92-EE2661E5C04B}"/>
    <cellStyle name="Millares 13 2 7 2" xfId="45008" xr:uid="{91D2C60F-D3FF-4BB6-AA43-1233BB10FFED}"/>
    <cellStyle name="Millares 13 2 8" xfId="9848" xr:uid="{30303822-A2D9-488D-994D-07E9D3779E55}"/>
    <cellStyle name="Millares 13 2 8 2" xfId="36148" xr:uid="{F9D53A01-EEC0-45C2-8B79-D969E6C5AD38}"/>
    <cellStyle name="Millares 13 2 9" xfId="12688" xr:uid="{A687DBD9-A739-4142-B16D-56C09203716E}"/>
    <cellStyle name="Millares 13 3" xfId="416" xr:uid="{00000000-0005-0000-0000-0000AE010000}"/>
    <cellStyle name="Millares 13 3 10" xfId="16686" xr:uid="{12659572-8DA6-45BE-B45B-30553250B53B}"/>
    <cellStyle name="Millares 13 3 11" xfId="17230" xr:uid="{5D97B149-CB9D-4E40-B4A5-DD5B1E1AE833}"/>
    <cellStyle name="Millares 13 3 12" xfId="22144" xr:uid="{B325FF6F-FA17-4CDF-A52A-5AFA758D8A30}"/>
    <cellStyle name="Millares 13 3 13" xfId="42724" xr:uid="{EB8AA7FD-BEEC-4096-942A-C54E99E17778}"/>
    <cellStyle name="Millares 13 3 14" xfId="47617" xr:uid="{EDE5959B-D2BE-4AC5-83AB-4B76E8B146A5}"/>
    <cellStyle name="Millares 13 3 2" xfId="2233" xr:uid="{06353113-908C-457E-9EF7-02058185039E}"/>
    <cellStyle name="Millares 13 3 2 2" xfId="8265" xr:uid="{1BAA933D-3790-451C-A9C6-51C4F5A43C9D}"/>
    <cellStyle name="Millares 13 3 2 2 2" xfId="22641" xr:uid="{54B46DE3-2E11-484E-AB7A-C7B0AEC4AED5}"/>
    <cellStyle name="Millares 13 3 2 2 3" xfId="28498" xr:uid="{2B91691B-1A10-4DA7-8877-AC1DF672306E}"/>
    <cellStyle name="Millares 13 3 2 2 4" xfId="34380" xr:uid="{F5D99FD1-6D86-4E95-BB01-1298B2492E64}"/>
    <cellStyle name="Millares 13 3 2 2 5" xfId="40244" xr:uid="{FBC5AEC3-FCA7-4947-8B6D-1BCB0112D1E1}"/>
    <cellStyle name="Millares 13 3 2 2 6" xfId="45664" xr:uid="{157FA0C8-419B-4618-AEEA-3992F1BC5ECE}"/>
    <cellStyle name="Millares 13 3 2 3" xfId="5398" xr:uid="{ABC62912-0DC8-4DD6-9669-D19DAB7CCB99}"/>
    <cellStyle name="Millares 13 3 2 3 2" xfId="47170" xr:uid="{16AF77C3-A875-41AE-A71E-3C39B9818597}"/>
    <cellStyle name="Millares 13 3 2 4" xfId="10504" xr:uid="{216AC7FB-9570-4773-8DFE-EE5904AC1C5C}"/>
    <cellStyle name="Millares 13 3 2 4 2" xfId="25649" xr:uid="{329A0912-033E-469E-BB6B-6600F536A1C7}"/>
    <cellStyle name="Millares 13 3 2 5" xfId="13344" xr:uid="{857188D9-9DF0-441B-AF27-C30C1FB9674C}"/>
    <cellStyle name="Millares 13 3 2 5 2" xfId="31523" xr:uid="{D0047167-B297-4227-ABF7-AD9F2D780CCE}"/>
    <cellStyle name="Millares 13 3 2 6" xfId="37394" xr:uid="{A1B43388-1718-4F62-9424-4A498E8774F8}"/>
    <cellStyle name="Millares 13 3 2 7" xfId="43268" xr:uid="{4283C2EB-4E6D-49AF-AFC8-C5F59C5170D0}"/>
    <cellStyle name="Millares 13 3 2 8" xfId="48161" xr:uid="{28AFC02D-7382-46A9-AA9A-D865A30BB9C7}"/>
    <cellStyle name="Millares 13 3 3" xfId="2651" xr:uid="{2E3B2604-9017-4360-A857-A38DD8FBA0B4}"/>
    <cellStyle name="Millares 13 3 3 2" xfId="7293" xr:uid="{E011E0EB-03B8-440A-932C-31B8397469CC}"/>
    <cellStyle name="Millares 13 3 3 2 2" xfId="46082" xr:uid="{7F248BC9-1BCA-4F33-AEC5-802A7E876C1D}"/>
    <cellStyle name="Millares 13 3 3 3" xfId="10922" xr:uid="{194DE57A-852E-4C8B-B40E-14B3CC1906E4}"/>
    <cellStyle name="Millares 13 3 3 3 2" xfId="27527" xr:uid="{08A5C1B8-09BE-47CA-B7C2-7228BC5AB0C8}"/>
    <cellStyle name="Millares 13 3 3 4" xfId="13762" xr:uid="{9A71E429-E9E4-4974-A2B2-CCE45655B3F1}"/>
    <cellStyle name="Millares 13 3 3 4 2" xfId="33409" xr:uid="{613EB0DA-6251-4021-841A-B0FF64A740CA}"/>
    <cellStyle name="Millares 13 3 3 5" xfId="39273" xr:uid="{44D2D497-BB02-4D41-9070-4386C89B528F}"/>
    <cellStyle name="Millares 13 3 3 6" xfId="43686" xr:uid="{1D6EA309-90D3-4D53-843F-F18E2FF87EA1}"/>
    <cellStyle name="Millares 13 3 3 7" xfId="48579" xr:uid="{6AD1A812-A1A5-4957-881F-388D4BF53F45}"/>
    <cellStyle name="Millares 13 3 4" xfId="3195" xr:uid="{76319AD1-919F-4547-AAEF-EB09FB4B4B8D}"/>
    <cellStyle name="Millares 13 3 4 2" xfId="11466" xr:uid="{BDFB1CEA-4C3B-40D3-953B-EAB2730ED073}"/>
    <cellStyle name="Millares 13 3 4 2 2" xfId="46626" xr:uid="{A34DF9B3-0410-42E8-9863-3DA732B955E9}"/>
    <cellStyle name="Millares 13 3 4 3" xfId="14306" xr:uid="{8B0DC558-7259-4445-9400-D48D7FAFE462}"/>
    <cellStyle name="Millares 13 3 4 4" xfId="18934" xr:uid="{B25D73E1-3949-42BB-A59C-235325E66617}"/>
    <cellStyle name="Millares 13 3 4 5" xfId="44230" xr:uid="{3B6EBC16-020C-4609-947B-AB8C30A0EC8F}"/>
    <cellStyle name="Millares 13 3 4 6" xfId="49123" xr:uid="{C9CA634F-3B87-4015-A099-4847C0A1F2C8}"/>
    <cellStyle name="Millares 13 3 5" xfId="3697" xr:uid="{056533D9-286C-4CA9-BDE4-C1ACA91F0576}"/>
    <cellStyle name="Millares 13 3 5 2" xfId="11938" xr:uid="{7DB9CCD2-846A-4C23-B89F-1AAA32AE5D22}"/>
    <cellStyle name="Millares 13 3 5 3" xfId="14778" xr:uid="{11EE5D9B-C0D9-4508-9657-C9C50C0820C8}"/>
    <cellStyle name="Millares 13 3 5 4" xfId="24678" xr:uid="{725E1D90-AA2E-4E41-A0B4-F221DAA9B26B}"/>
    <cellStyle name="Millares 13 3 5 5" xfId="44702" xr:uid="{9CEF0128-1312-46D7-B1F3-A553AC8A17E4}"/>
    <cellStyle name="Millares 13 3 5 6" xfId="49595" xr:uid="{8BB44E3C-9F90-4E5C-BD8D-5D1B330D16C7}"/>
    <cellStyle name="Millares 13 3 6" xfId="4431" xr:uid="{F7C35FEE-3E85-42A3-A5AC-F3DA7D18B486}"/>
    <cellStyle name="Millares 13 3 6 2" xfId="45120" xr:uid="{8334659E-566F-4CF7-8AD1-25564A05FC8E}"/>
    <cellStyle name="Millares 13 3 7" xfId="9960" xr:uid="{D720DFD9-02D0-48EB-9066-A6561AA128FA}"/>
    <cellStyle name="Millares 13 3 7 2" xfId="36437" xr:uid="{7A0154D1-9E5F-4D98-9D5D-FEB6FB0A16E6}"/>
    <cellStyle name="Millares 13 3 8" xfId="12800" xr:uid="{45793C71-7084-4D59-BC72-D7FE5BB06CDC}"/>
    <cellStyle name="Millares 13 3 9" xfId="16143" xr:uid="{3A90A164-02AB-49EE-B4FD-8774EE817B00}"/>
    <cellStyle name="Millares 13 4" xfId="619" xr:uid="{00000000-0005-0000-0000-0000AF010000}"/>
    <cellStyle name="Millares 13 4 10" xfId="42926" xr:uid="{F42C1185-618A-4FFE-8768-04EFCB2C8EFF}"/>
    <cellStyle name="Millares 13 4 11" xfId="47819" xr:uid="{8110E0FA-4145-4671-B83B-FA75EBBD2BB4}"/>
    <cellStyle name="Millares 13 4 2" xfId="2853" xr:uid="{8B6B4183-4DDB-4B79-BAD1-D0180FEEA85C}"/>
    <cellStyle name="Millares 13 4 2 2" xfId="7780" xr:uid="{B91A49F1-EC30-4735-857D-B80081C9FFDB}"/>
    <cellStyle name="Millares 13 4 2 2 2" xfId="46284" xr:uid="{ED2354B8-B050-4EAC-8BA9-937DE19607E7}"/>
    <cellStyle name="Millares 13 4 2 3" xfId="11124" xr:uid="{16B7089B-9556-4A20-9F12-445F434361BE}"/>
    <cellStyle name="Millares 13 4 2 3 2" xfId="28013" xr:uid="{229BC919-2573-4F25-B8F4-A6C62BFECE10}"/>
    <cellStyle name="Millares 13 4 2 4" xfId="13964" xr:uid="{640DFCAE-3846-429D-96C6-0389D53BE633}"/>
    <cellStyle name="Millares 13 4 2 4 2" xfId="33895" xr:uid="{71C2352E-0B20-4207-89A6-CBD7E0835F78}"/>
    <cellStyle name="Millares 13 4 2 5" xfId="39759" xr:uid="{7897376F-C257-46C1-9972-BA7F62D2BC8B}"/>
    <cellStyle name="Millares 13 4 2 6" xfId="43888" xr:uid="{AD26B857-EF23-4BA1-9BEC-5F030A9DFDC1}"/>
    <cellStyle name="Millares 13 4 2 7" xfId="48781" xr:uid="{D2DB927D-0A6C-4CD0-83BC-B2E1F16474FB}"/>
    <cellStyle name="Millares 13 4 3" xfId="4913" xr:uid="{2B3CC2E0-3FBF-4C18-BBA2-412FE861B358}"/>
    <cellStyle name="Millares 13 4 3 2" xfId="45322" xr:uid="{5836D6CA-C587-491C-89C4-2D549BFE0D1D}"/>
    <cellStyle name="Millares 13 4 4" xfId="10162" xr:uid="{7F492F91-EB10-4463-95F7-4BAAB914531A}"/>
    <cellStyle name="Millares 13 4 4 2" xfId="25164" xr:uid="{16E7CEBD-EFBC-4934-9D23-1081E6DC2EB6}"/>
    <cellStyle name="Millares 13 4 5" xfId="13002" xr:uid="{2FBA2B24-9A0D-4204-BF36-E48B12317EAE}"/>
    <cellStyle name="Millares 13 4 5 2" xfId="31038" xr:uid="{28C96B42-6AAF-45B6-AEE5-E3562053B9F1}"/>
    <cellStyle name="Millares 13 4 6" xfId="16345" xr:uid="{2E98F916-10E8-4D73-9040-BB2CCB3524BD}"/>
    <cellStyle name="Millares 13 4 6 2" xfId="36917" xr:uid="{8550A211-B297-481C-A094-C3F2853F415C}"/>
    <cellStyle name="Millares 13 4 7" xfId="16888" xr:uid="{FEBE353D-8D29-4F8D-AAB3-A522FB89DE0A}"/>
    <cellStyle name="Millares 13 4 8" xfId="17432" xr:uid="{273FEEDD-00E3-409F-8048-44FEB0423233}"/>
    <cellStyle name="Millares 13 4 9" xfId="18223" xr:uid="{2C47BB09-9112-4E51-B33E-FE8FEAE30B45}"/>
    <cellStyle name="Millares 13 5" xfId="1908" xr:uid="{00000000-0005-0000-0000-0000B0010000}"/>
    <cellStyle name="Millares 13 5 2" xfId="8792" xr:uid="{79EB7A07-E560-4148-A0A3-85EBD8D7148D}"/>
    <cellStyle name="Millares 13 5 2 2" xfId="23159" xr:uid="{CF7C2239-D14E-4DE4-9DFA-B24240FFCC06}"/>
    <cellStyle name="Millares 13 5 2 3" xfId="29024" xr:uid="{A0EDC57A-EABF-4791-90CF-B0C67D6DE673}"/>
    <cellStyle name="Millares 13 5 2 4" xfId="34906" xr:uid="{07E09D2C-6131-448D-ADD2-B13D3301BE53}"/>
    <cellStyle name="Millares 13 5 2 5" xfId="40770" xr:uid="{FD886FB6-6847-45EC-A1D2-AE234DA2BAC2}"/>
    <cellStyle name="Millares 13 5 3" xfId="5923" xr:uid="{254C7BC7-D527-4190-91F8-472412C8CC7F}"/>
    <cellStyle name="Millares 13 5 4" xfId="26174" xr:uid="{C5A9D6EA-B930-4F0E-9665-000BD9A864DC}"/>
    <cellStyle name="Millares 13 5 5" xfId="32049" xr:uid="{0DC344D0-29A5-4C1B-85D3-2C4BCCED7111}"/>
    <cellStyle name="Millares 13 5 6" xfId="37915" xr:uid="{0AF42DB8-C9D7-4AE3-9FAB-B4CDED0489D9}"/>
    <cellStyle name="Millares 13 6" xfId="2017" xr:uid="{8AFBC6A5-4D78-46E7-8C10-4A4773870892}"/>
    <cellStyle name="Millares 13 6 2" xfId="6809" xr:uid="{32808787-E7BD-44F8-BC15-7008B5CBFFF0}"/>
    <cellStyle name="Millares 13 6 2 2" xfId="45448" xr:uid="{8E1A3E82-C79E-48C0-AE06-AE5618D776FE}"/>
    <cellStyle name="Millares 13 6 3" xfId="10288" xr:uid="{39518B97-61BD-4569-9364-5E8118634B80}"/>
    <cellStyle name="Millares 13 6 3 2" xfId="27048" xr:uid="{0F022679-0A9A-4791-8E9B-E3F1BB3FD8BD}"/>
    <cellStyle name="Millares 13 6 4" xfId="13128" xr:uid="{3DC65A05-8CD8-45B5-BCB2-32090301FA89}"/>
    <cellStyle name="Millares 13 6 4 2" xfId="32924" xr:uid="{BE40FF38-D8FD-4974-94B5-9FC70F752F8C}"/>
    <cellStyle name="Millares 13 6 5" xfId="38788" xr:uid="{5CA61307-A0E7-482F-9B19-0142DE1AE0CA}"/>
    <cellStyle name="Millares 13 6 6" xfId="43052" xr:uid="{40EE441E-4008-4C1A-8668-2B3F159C011E}"/>
    <cellStyle name="Millares 13 6 7" xfId="47945" xr:uid="{E68D14C0-08F5-4098-BF8F-53A33375F98D}"/>
    <cellStyle name="Millares 13 7" xfId="2435" xr:uid="{5D71FEDE-0E4D-4F59-A307-44FA54D0617B}"/>
    <cellStyle name="Millares 13 7 2" xfId="10706" xr:uid="{83E52701-059A-4A3F-BAFF-371F6C7CA746}"/>
    <cellStyle name="Millares 13 7 2 2" xfId="45866" xr:uid="{E7EBC829-BB0F-4171-963D-05223AF6D957}"/>
    <cellStyle name="Millares 13 7 3" xfId="13546" xr:uid="{306A01FE-81A7-4DBF-9101-804A7BBF887F}"/>
    <cellStyle name="Millares 13 7 4" xfId="18482" xr:uid="{081048FD-0C00-44F4-9828-212122B5B107}"/>
    <cellStyle name="Millares 13 7 5" xfId="43470" xr:uid="{CE8EDE9D-1C23-4DD1-B5EF-958E14E5BB07}"/>
    <cellStyle name="Millares 13 7 6" xfId="48363" xr:uid="{974B706A-F476-49AF-8AAE-82F85AD33A23}"/>
    <cellStyle name="Millares 13 8" xfId="2979" xr:uid="{2A9E82D2-087F-45E2-92DC-6690D55CC4A8}"/>
    <cellStyle name="Millares 13 8 2" xfId="11250" xr:uid="{D744C8A6-262E-40E8-A7AB-2A17607F20A1}"/>
    <cellStyle name="Millares 13 8 2 2" xfId="46410" xr:uid="{20C3F3CE-E797-41A1-8EB3-ACD141125939}"/>
    <cellStyle name="Millares 13 8 3" xfId="14090" xr:uid="{734A4CF9-43D5-4510-A5F6-60A5F6601E17}"/>
    <cellStyle name="Millares 13 8 4" xfId="24190" xr:uid="{592F6A53-EFB5-45D6-8EC5-E696EAA44C89}"/>
    <cellStyle name="Millares 13 8 5" xfId="44014" xr:uid="{875CA62B-8E69-416D-84B7-4E27F821D8CA}"/>
    <cellStyle name="Millares 13 8 6" xfId="48907" xr:uid="{1AA7133D-9E66-497E-B04C-AEE021941231}"/>
    <cellStyle name="Millares 13 9" xfId="3481" xr:uid="{C2250B17-11C5-4293-9DE4-C472D1A12145}"/>
    <cellStyle name="Millares 13 9 2" xfId="11722" xr:uid="{6C09E8B0-010A-4F57-903C-4F3F5DDACD39}"/>
    <cellStyle name="Millares 13 9 3" xfId="14562" xr:uid="{4F7FA5D3-EECA-4A00-84FE-06EDEB9DBF4D}"/>
    <cellStyle name="Millares 13 9 4" xfId="30068" xr:uid="{0330EF28-2403-4378-A649-A6A23E29E42A}"/>
    <cellStyle name="Millares 13 9 5" xfId="44486" xr:uid="{92C2C5A1-3F3E-43D5-8B42-80C53DBA4FC7}"/>
    <cellStyle name="Millares 13 9 6" xfId="49379" xr:uid="{0243FF7F-1502-413F-81A5-B818BCC057FD}"/>
    <cellStyle name="Millares 130" xfId="9649" xr:uid="{C1F25866-5E08-4CF2-B210-F38A1E29147A}"/>
    <cellStyle name="Millares 130 2" xfId="12489" xr:uid="{41B115D4-BAB8-4469-A50E-5F1DFDF5492E}"/>
    <cellStyle name="Millares 130 3" xfId="15330" xr:uid="{0D109093-5B01-4E54-8223-5C159EA32467}"/>
    <cellStyle name="Millares 130 4" xfId="18311" xr:uid="{3CE8960D-2E83-4CAA-A173-D198330C0B1C}"/>
    <cellStyle name="Millares 130 5" xfId="50146" xr:uid="{8B6E3395-3A61-448E-A6E1-8458C507DC3B}"/>
    <cellStyle name="Millares 131" xfId="9648" xr:uid="{147B7FDF-583F-477D-9273-BEB3080AB30E}"/>
    <cellStyle name="Millares 131 2" xfId="12488" xr:uid="{58183B3A-972A-4FF8-84B2-8ED61F1C768D}"/>
    <cellStyle name="Millares 131 3" xfId="15329" xr:uid="{83072F1D-15CF-4DFF-A651-5C232D5BB220}"/>
    <cellStyle name="Millares 131 4" xfId="18313" xr:uid="{D20D056A-7577-43EC-B341-2FDD2B5342A0}"/>
    <cellStyle name="Millares 131 5" xfId="50145" xr:uid="{16759E11-B5D9-45D1-9A19-D7F89C1C7722}"/>
    <cellStyle name="Millares 132" xfId="9628" xr:uid="{8474B776-9AE2-428D-8EC5-1A0EF947BE04}"/>
    <cellStyle name="Millares 132 2" xfId="12468" xr:uid="{80223CB6-4FFE-4CB6-B7F8-3BD5D2B0E15C}"/>
    <cellStyle name="Millares 132 3" xfId="15309" xr:uid="{0C8DF62E-7600-47B1-9F07-00FC30886B54}"/>
    <cellStyle name="Millares 132 4" xfId="18433" xr:uid="{D2C01163-FB83-47AE-A818-AD8E83B087C6}"/>
    <cellStyle name="Millares 132 5" xfId="50125" xr:uid="{BC272A67-AEE7-4AEC-BC98-522638816ED3}"/>
    <cellStyle name="Millares 133" xfId="9623" xr:uid="{0AB2D036-7161-4401-9CF8-CF215CF95BA5}"/>
    <cellStyle name="Millares 133 2" xfId="12463" xr:uid="{CA5C0829-5F58-440F-851C-5905D2C28399}"/>
    <cellStyle name="Millares 133 3" xfId="15304" xr:uid="{3A9EF035-B53E-49C5-BE4A-62F0E633C1FA}"/>
    <cellStyle name="Millares 133 4" xfId="24023" xr:uid="{617E960E-2247-4B51-94A1-B50E4431CB2E}"/>
    <cellStyle name="Millares 133 5" xfId="50120" xr:uid="{77C01B29-876D-42D5-B289-20D2C6A2677F}"/>
    <cellStyle name="Millares 134" xfId="9629" xr:uid="{13E48F29-DF3C-44FA-AE01-0710D5C39EA8}"/>
    <cellStyle name="Millares 134 2" xfId="12469" xr:uid="{C251E592-10DF-4037-AEAC-6A2BF8E1D59C}"/>
    <cellStyle name="Millares 134 3" xfId="15310" xr:uid="{B0241F69-F6A6-492A-A5FF-5FC8CD8CE574}"/>
    <cellStyle name="Millares 134 4" xfId="24025" xr:uid="{17CE7CF4-8B4F-423E-889A-05B3538716A2}"/>
    <cellStyle name="Millares 134 5" xfId="50126" xr:uid="{FCA61403-877A-4179-A8BF-1886A6637551}"/>
    <cellStyle name="Millares 135" xfId="15355" xr:uid="{16B4A898-9CAA-4323-B63B-8D95C74A8936}"/>
    <cellStyle name="Millares 135 2" xfId="26900" xr:uid="{8BBEBCCB-F090-42E5-B05E-A7CECEA295A3}"/>
    <cellStyle name="Millares 136" xfId="15490" xr:uid="{C529287D-BBEF-4339-A86C-A82447DE1391}"/>
    <cellStyle name="Millares 136 2" xfId="29901" xr:uid="{D27A70D2-BC86-4A1D-B0E1-B0EAC7802CB5}"/>
    <cellStyle name="Millares 137" xfId="15433" xr:uid="{93FA878E-9E04-4BFC-BFC1-25E0EBADD804}"/>
    <cellStyle name="Millares 137 2" xfId="29903" xr:uid="{798D97A2-8E40-457F-A9B5-A6DE0A105DBF}"/>
    <cellStyle name="Millares 138" xfId="15708" xr:uid="{EA57F489-F901-4EA7-8D38-709D0F217E0E}"/>
    <cellStyle name="Millares 138 2" xfId="32775" xr:uid="{59BF319A-6CA5-4E7D-BA3A-0B55B3F4E6A8}"/>
    <cellStyle name="Millares 139" xfId="15738" xr:uid="{42BDDB64-5F15-49B3-8882-BC879D03EF8B}"/>
    <cellStyle name="Millares 139 2" xfId="35780" xr:uid="{D0E5709B-4ED4-4678-BF35-380AD8ACEB2F}"/>
    <cellStyle name="Millares 14" xfId="177" xr:uid="{00000000-0005-0000-0000-0000B1010000}"/>
    <cellStyle name="Millares 14 10" xfId="35971" xr:uid="{A44F2BED-5BBA-4643-B8A2-C6AEF5F0459D}"/>
    <cellStyle name="Millares 14 11" xfId="42151" xr:uid="{B2F0D1A5-68DF-42B3-9858-B33345952576}"/>
    <cellStyle name="Millares 14 2" xfId="4170" xr:uid="{CB6A75BF-F039-4944-AF57-FDA75537DCEF}"/>
    <cellStyle name="Millares 14 2 10" xfId="46872" xr:uid="{A46E14B1-6A39-4DBA-8FF3-9B0B42EBB560}"/>
    <cellStyle name="Millares 14 2 2" xfId="4648" xr:uid="{EACA3AC4-9F86-40B2-9C54-91F51908F5E2}"/>
    <cellStyle name="Millares 14 2 2 2" xfId="5616" xr:uid="{ADCB0930-6A1B-43EB-B457-164A2B2E4840}"/>
    <cellStyle name="Millares 14 2 2 2 2" xfId="8483" xr:uid="{21B6A633-D0E6-4AEF-AE9B-CCC8F34D89F4}"/>
    <cellStyle name="Millares 14 2 2 2 2 2" xfId="22857" xr:uid="{18B6F445-ED84-4F4B-AC79-A1767DE0563B}"/>
    <cellStyle name="Millares 14 2 2 2 2 3" xfId="28716" xr:uid="{53F811D6-24FD-4CDB-A48B-FF2F3AA36627}"/>
    <cellStyle name="Millares 14 2 2 2 2 4" xfId="34598" xr:uid="{7333C2C9-4B15-47C8-B1B7-ADA956970EBC}"/>
    <cellStyle name="Millares 14 2 2 2 2 5" xfId="40462" xr:uid="{9C0BB661-7B5F-42D3-A13E-EB5BD0AA2061}"/>
    <cellStyle name="Millares 14 2 2 2 3" xfId="20075" xr:uid="{688E5151-F7FC-452D-B7AB-AA85C97D6162}"/>
    <cellStyle name="Millares 14 2 2 2 4" xfId="25867" xr:uid="{A11163AE-049C-491C-BDD5-9FA30CF19C1B}"/>
    <cellStyle name="Millares 14 2 2 2 5" xfId="31741" xr:uid="{E76B68CF-AAAF-481A-96CD-D19C1AD3D73A}"/>
    <cellStyle name="Millares 14 2 2 2 6" xfId="37610" xr:uid="{DD6B84A3-CC23-44D0-B6C5-0BFE788B5A44}"/>
    <cellStyle name="Millares 14 2 2 3" xfId="7511" xr:uid="{E8BDE258-46F8-4506-B196-D21B559FE523}"/>
    <cellStyle name="Millares 14 2 2 3 2" xfId="21911" xr:uid="{1ADDA49C-E1D9-42A7-8A1A-8BB3DF5DC8DE}"/>
    <cellStyle name="Millares 14 2 2 3 3" xfId="27745" xr:uid="{2D780153-3782-4A1E-A095-E1A653507A6D}"/>
    <cellStyle name="Millares 14 2 2 3 4" xfId="33627" xr:uid="{C587067F-F828-43C2-9115-064A55C50F81}"/>
    <cellStyle name="Millares 14 2 2 3 5" xfId="39491" xr:uid="{50AE5738-2C05-48FA-A275-74783B055120}"/>
    <cellStyle name="Millares 14 2 2 4" xfId="19142" xr:uid="{760C1CC1-CA88-4B44-A05A-BDEDCE74870E}"/>
    <cellStyle name="Millares 14 2 2 5" xfId="24896" xr:uid="{89A23438-33DD-406D-81FD-D958FED51553}"/>
    <cellStyle name="Millares 14 2 2 6" xfId="30772" xr:uid="{2E3979AA-C804-49A4-948F-50288C1D9A9D}"/>
    <cellStyle name="Millares 14 2 2 7" xfId="36653" xr:uid="{AEDD17A9-0392-40D4-BC7B-AA74977DCDBC}"/>
    <cellStyle name="Millares 14 2 2 8" xfId="42152" xr:uid="{54773EE7-12B5-404D-9892-AA6C6288EF52}"/>
    <cellStyle name="Millares 14 2 2 9" xfId="47316" xr:uid="{CBAED89F-B3E4-4B51-92B2-93E4D1AACCDE}"/>
    <cellStyle name="Millares 14 2 3" xfId="5131" xr:uid="{EBC332B0-8B6B-4500-A68C-80CCB5C57895}"/>
    <cellStyle name="Millares 14 2 3 2" xfId="7998" xr:uid="{A117C9AD-D675-427B-97DA-10A10D2E0289}"/>
    <cellStyle name="Millares 14 2 3 2 2" xfId="22382" xr:uid="{A28BB3B1-AF19-46C0-B1AE-34118C31A08D}"/>
    <cellStyle name="Millares 14 2 3 2 3" xfId="28231" xr:uid="{1DE777BB-FB16-45D2-9A39-620960B1D4B9}"/>
    <cellStyle name="Millares 14 2 3 2 4" xfId="34113" xr:uid="{60EAC3AD-0690-4D84-9111-F3B0FF0E1360}"/>
    <cellStyle name="Millares 14 2 3 2 5" xfId="39977" xr:uid="{40797E72-599E-499D-A29B-7D478C455EA5}"/>
    <cellStyle name="Millares 14 2 3 3" xfId="19606" xr:uid="{CCBD6E28-F6D8-40AD-9727-8A9632E651E3}"/>
    <cellStyle name="Millares 14 2 3 4" xfId="25382" xr:uid="{69C5AEFA-D560-4382-9446-5516F414FD3E}"/>
    <cellStyle name="Millares 14 2 3 5" xfId="31256" xr:uid="{330806C5-16E5-46EF-BFB4-4426ECA8198E}"/>
    <cellStyle name="Millares 14 2 3 6" xfId="37133" xr:uid="{B5F48D44-300B-4D2B-8695-996152F55D26}"/>
    <cellStyle name="Millares 14 2 3 7" xfId="47228" xr:uid="{3BC6D728-7420-4284-BE8A-9F067A0F8757}"/>
    <cellStyle name="Millares 14 2 4" xfId="7026" xr:uid="{508C051D-C608-4172-A8FB-B13B2E095A78}"/>
    <cellStyle name="Millares 14 2 4 2" xfId="21443" xr:uid="{008E1EFD-3F1B-4AD5-AEC2-B069E7CCD739}"/>
    <cellStyle name="Millares 14 2 4 3" xfId="27263" xr:uid="{59D4CFBB-2FBD-4A8D-A467-51607B89A8F2}"/>
    <cellStyle name="Millares 14 2 4 4" xfId="33142" xr:uid="{B949ED34-693D-41F9-B12D-07DC475A74DC}"/>
    <cellStyle name="Millares 14 2 4 5" xfId="39006" xr:uid="{CC93E8B8-8C4B-4BFD-8D5C-BFD5B2AF834F}"/>
    <cellStyle name="Millares 14 2 5" xfId="18698" xr:uid="{354F201C-0A04-4C64-95B7-210236882D7C}"/>
    <cellStyle name="Millares 14 2 6" xfId="24413" xr:uid="{5E58F96F-43B9-4529-9FB1-D35BF2B8E7A9}"/>
    <cellStyle name="Millares 14 2 7" xfId="30290" xr:uid="{01E8566B-FD2A-42A2-A10B-064D6D5BD72E}"/>
    <cellStyle name="Millares 14 2 8" xfId="36170" xr:uid="{F1BF8ED0-FCC8-448B-A22F-E9EAED3B8063}"/>
    <cellStyle name="Millares 14 2 9" xfId="42153" xr:uid="{5C91C162-8ADD-4E71-B949-C4BAE948FBB8}"/>
    <cellStyle name="Millares 14 3" xfId="4453" xr:uid="{9470DC39-460B-4201-A31D-87E5FA644FDB}"/>
    <cellStyle name="Millares 14 3 2" xfId="5420" xr:uid="{196A3684-7A88-4768-AB9B-4FC7DEBB9875}"/>
    <cellStyle name="Millares 14 3 2 2" xfId="8287" xr:uid="{1216E4FA-4F7E-41AE-AC35-AD6018263CC8}"/>
    <cellStyle name="Millares 14 3 2 2 2" xfId="22663" xr:uid="{7B2A7B28-FF8C-4B39-AF92-37068CB31934}"/>
    <cellStyle name="Millares 14 3 2 2 3" xfId="28520" xr:uid="{08C55BFD-9590-458E-80BD-00725E9BAFE2}"/>
    <cellStyle name="Millares 14 3 2 2 4" xfId="34402" xr:uid="{37C8F994-6DC2-4241-BF25-89810ABC9910}"/>
    <cellStyle name="Millares 14 3 2 2 5" xfId="40266" xr:uid="{E17343E4-E8FB-4B89-B81D-C2D701CF31A0}"/>
    <cellStyle name="Millares 14 3 2 3" xfId="19885" xr:uid="{3266C7C3-EDCB-422C-B773-C70C51092F4A}"/>
    <cellStyle name="Millares 14 3 2 4" xfId="25671" xr:uid="{E69F1D97-76CD-4061-A952-D476C4902A28}"/>
    <cellStyle name="Millares 14 3 2 5" xfId="31545" xr:uid="{C480C8FE-AFC1-48B9-BAA0-2D5A1777578C}"/>
    <cellStyle name="Millares 14 3 2 6" xfId="37416" xr:uid="{58FEDACF-8A21-4662-93E8-B61CDB6D3CA1}"/>
    <cellStyle name="Millares 14 3 2 7" xfId="47301" xr:uid="{0BA65BA8-0A0D-4AB4-8A74-08260FD0B234}"/>
    <cellStyle name="Millares 14 3 3" xfId="7315" xr:uid="{7476EB71-7ED7-466E-AF56-5919ED6B4AFD}"/>
    <cellStyle name="Millares 14 3 3 2" xfId="21720" xr:uid="{6C5141CD-908F-40CC-B88B-5968FB294FE7}"/>
    <cellStyle name="Millares 14 3 3 3" xfId="27549" xr:uid="{C69C53FD-1496-4817-9F3D-38A874E3CA57}"/>
    <cellStyle name="Millares 14 3 3 4" xfId="33431" xr:uid="{2C08D5EE-D3DD-4FDA-A8A8-104620808962}"/>
    <cellStyle name="Millares 14 3 3 5" xfId="39295" xr:uid="{29B85B49-7952-442E-9F46-7CD22B35AB11}"/>
    <cellStyle name="Millares 14 3 3 6" xfId="47213" xr:uid="{0122BD82-E15C-4F70-A734-F011CEA9A710}"/>
    <cellStyle name="Millares 14 3 4" xfId="18956" xr:uid="{9F3D1990-EAA7-4769-B97A-D8EB9DF8A6C0}"/>
    <cellStyle name="Millares 14 3 5" xfId="24700" xr:uid="{26A80DE6-114C-4B3D-9871-B9A74B058C87}"/>
    <cellStyle name="Millares 14 3 6" xfId="30578" xr:uid="{17EF9333-957E-473A-9B4E-6CA14DBFF246}"/>
    <cellStyle name="Millares 14 3 7" xfId="36459" xr:uid="{2DEF19C0-DB0D-4C95-A7B0-E75DB673B690}"/>
    <cellStyle name="Millares 14 3 8" xfId="46873" xr:uid="{C923B93C-5B5C-4F67-AE7D-06408B99F23A}"/>
    <cellStyle name="Millares 14 4" xfId="4935" xr:uid="{3A3E6D91-EA10-4054-A23C-7B567614F90C}"/>
    <cellStyle name="Millares 14 4 2" xfId="7802" xr:uid="{B7E67937-5440-4819-9AAB-3DF256524D65}"/>
    <cellStyle name="Millares 14 4 2 2" xfId="22190" xr:uid="{3D2D5BAE-5F15-4C5C-AABA-BAFFA6931956}"/>
    <cellStyle name="Millares 14 4 2 3" xfId="28035" xr:uid="{DA700BB8-3B02-4870-A53B-2CEC1B540519}"/>
    <cellStyle name="Millares 14 4 2 4" xfId="33917" xr:uid="{7BB80407-A235-469D-B25B-22B97FDF3DC3}"/>
    <cellStyle name="Millares 14 4 2 5" xfId="39781" xr:uid="{4750340F-7F92-4E35-B9AF-C13BF7E37673}"/>
    <cellStyle name="Millares 14 4 3" xfId="19417" xr:uid="{9FE6AB10-76CE-4A32-8430-7657F12CAFE1}"/>
    <cellStyle name="Millares 14 4 4" xfId="25186" xr:uid="{0200B703-8287-4AA0-8918-9E13CBC252FF}"/>
    <cellStyle name="Millares 14 4 5" xfId="31060" xr:uid="{E27C9B3C-CC69-4615-A884-9C9253AFAA82}"/>
    <cellStyle name="Millares 14 4 6" xfId="36939" xr:uid="{1E15EC33-2728-450E-9B1D-1CC5279170DF}"/>
    <cellStyle name="Millares 14 5" xfId="5945" xr:uid="{9FDC5D6F-E756-45E2-B9FC-4AA4EE32237B}"/>
    <cellStyle name="Millares 14 5 2" xfId="8814" xr:uid="{6F8D4EB1-7C06-4D48-99E3-5ADAB57F1E7F}"/>
    <cellStyle name="Millares 14 5 2 2" xfId="23180" xr:uid="{1FCD2766-BC51-475F-9987-1A88E85CE9E7}"/>
    <cellStyle name="Millares 14 5 2 3" xfId="29046" xr:uid="{B54AFA92-E569-4EAF-8571-4604226954B5}"/>
    <cellStyle name="Millares 14 5 2 4" xfId="34928" xr:uid="{A85BC0AD-74FC-4B57-BA49-0BAF4274B46B}"/>
    <cellStyle name="Millares 14 5 2 5" xfId="40792" xr:uid="{52626C56-8390-48F9-992E-5B43D39123C1}"/>
    <cellStyle name="Millares 14 5 3" xfId="20395" xr:uid="{38AE7846-FC3C-4B21-AA75-01AC72E34B0F}"/>
    <cellStyle name="Millares 14 5 4" xfId="26196" xr:uid="{99C77A71-5D09-43AE-B9E1-C7BC10B37B0A}"/>
    <cellStyle name="Millares 14 5 5" xfId="32071" xr:uid="{9F5A3DE7-E592-4449-B2A5-C1719DCB6A79}"/>
    <cellStyle name="Millares 14 5 6" xfId="37936" xr:uid="{8F6A379B-3876-4BF0-B207-CFFB31E77D5D}"/>
    <cellStyle name="Millares 14 6" xfId="6831" xr:uid="{4DCEFDD3-5373-4D23-9A9F-966D105B4CF1}"/>
    <cellStyle name="Millares 14 6 2" xfId="21254" xr:uid="{8C674ECB-1EBD-4D07-A24D-21A2384D9443}"/>
    <cellStyle name="Millares 14 6 3" xfId="27069" xr:uid="{F8FD27A0-771E-412A-96D3-F47F83E8FDD8}"/>
    <cellStyle name="Millares 14 6 4" xfId="32946" xr:uid="{D3506C09-3284-44A9-8BAB-87C93B8A3302}"/>
    <cellStyle name="Millares 14 6 5" xfId="38810" xr:uid="{D3499EE1-A3AC-4735-BE63-BD97D5ABB7EE}"/>
    <cellStyle name="Millares 14 7" xfId="3978" xr:uid="{52EF53F5-94D2-491F-9A58-167821C1DC80}"/>
    <cellStyle name="Millares 14 8" xfId="24213" xr:uid="{986930F9-40FC-470B-8427-D2955C1EA847}"/>
    <cellStyle name="Millares 14 9" xfId="30091" xr:uid="{BFC38449-8C96-45CA-B475-9F496D1855A6}"/>
    <cellStyle name="Millares 140" xfId="15690" xr:uid="{CB8B8972-9C45-46F4-B9E7-9D112E54E4AE}"/>
    <cellStyle name="Millares 140 2" xfId="35782" xr:uid="{561F3BD1-675A-4A92-80DA-BD6BE07C3FDE}"/>
    <cellStyle name="Millares 141" xfId="15849" xr:uid="{317195EC-E7AA-4E9D-9514-2473965FB01A}"/>
    <cellStyle name="Millares 141 2" xfId="35784" xr:uid="{7056AAEB-7653-4B84-AEB0-03E03CE1750D}"/>
    <cellStyle name="Millares 142" xfId="15853" xr:uid="{05E400AA-9B33-428C-B2A9-FECAEDF82332}"/>
    <cellStyle name="Millares 142 2" xfId="38639" xr:uid="{F6B35E67-1359-4998-8A06-08BFB75250D6}"/>
    <cellStyle name="Millares 143" xfId="15854" xr:uid="{617A52AA-9AD4-48CF-95E8-90AC098958AC}"/>
    <cellStyle name="Millares 143 2" xfId="42043" xr:uid="{17CA21E6-A0DE-479B-87BA-F0CF557F4997}"/>
    <cellStyle name="Millares 144" xfId="15856" xr:uid="{970BC298-F1CD-4A8C-92EB-7A906A061836}"/>
    <cellStyle name="Millares 144 2" xfId="42047" xr:uid="{A9B2AD5D-302A-4322-8632-11421430112D}"/>
    <cellStyle name="Millares 145" xfId="42046" xr:uid="{5F054DAB-F3F7-459A-BBE5-D6418DCF2A32}"/>
    <cellStyle name="Millares 146" xfId="42044" xr:uid="{3E856010-C806-4BE1-AF91-85B2BC0CBAC2}"/>
    <cellStyle name="Millares 147" xfId="42045" xr:uid="{8F771379-2264-41AF-ADE4-4150743145D8}"/>
    <cellStyle name="Millares 148" xfId="42049" xr:uid="{B91A52F8-D2A4-49D2-9D72-0CFFED22CD8E}"/>
    <cellStyle name="Millares 149" xfId="42054" xr:uid="{AF8C25C0-B4C5-4FFF-8406-92A3C372D05A}"/>
    <cellStyle name="Millares 15" xfId="164" xr:uid="{00000000-0005-0000-0000-0000B2010000}"/>
    <cellStyle name="Millares 15 10" xfId="35997" xr:uid="{DA21C4D0-C98E-4A77-AED4-E916FCC23EE9}"/>
    <cellStyle name="Millares 15 11" xfId="42154" xr:uid="{5D6D8C79-DB83-4690-AF7F-FCB7290BABD6}"/>
    <cellStyle name="Millares 15 2" xfId="4194" xr:uid="{5F31D7E4-B848-4FF9-957A-91B7E779149C}"/>
    <cellStyle name="Millares 15 2 2" xfId="4672" xr:uid="{FC37721C-1BA3-41C9-98CF-D07E131852E2}"/>
    <cellStyle name="Millares 15 2 2 2" xfId="5640" xr:uid="{692364AF-770E-4936-9336-ED965561AF57}"/>
    <cellStyle name="Millares 15 2 2 2 2" xfId="8507" xr:uid="{6CE4C5AC-EA81-4F14-83EE-8D269507CC55}"/>
    <cellStyle name="Millares 15 2 2 2 2 2" xfId="22881" xr:uid="{4BA8B373-3B21-403A-BC2E-B1C6A11B2D7A}"/>
    <cellStyle name="Millares 15 2 2 2 2 3" xfId="28740" xr:uid="{44D27B7D-E598-4063-8D0E-A46D458B5697}"/>
    <cellStyle name="Millares 15 2 2 2 2 4" xfId="34622" xr:uid="{83AA748F-6B99-42F1-9236-C81F972C6B21}"/>
    <cellStyle name="Millares 15 2 2 2 2 5" xfId="40486" xr:uid="{3B433F7F-6798-40F1-9F53-AC0F6EE35F5C}"/>
    <cellStyle name="Millares 15 2 2 2 3" xfId="20099" xr:uid="{BCAF73F7-35DD-4D53-8912-A336832AD960}"/>
    <cellStyle name="Millares 15 2 2 2 4" xfId="25891" xr:uid="{D9EBE755-1D76-4EC2-83AB-8461C490CBDE}"/>
    <cellStyle name="Millares 15 2 2 2 5" xfId="31765" xr:uid="{6834AA15-6A79-46B5-B0AD-32488E7E0504}"/>
    <cellStyle name="Millares 15 2 2 2 6" xfId="37634" xr:uid="{348CEF13-D36D-43D8-A357-FB1FD47BCE8C}"/>
    <cellStyle name="Millares 15 2 2 3" xfId="7535" xr:uid="{3D81D8AA-33E6-4748-9B76-62F399AEBD25}"/>
    <cellStyle name="Millares 15 2 2 3 2" xfId="21935" xr:uid="{9A325CBF-A64A-4836-8CD9-1F10679DAB46}"/>
    <cellStyle name="Millares 15 2 2 3 3" xfId="27769" xr:uid="{B84AB961-014F-4D93-A3F2-7E429FE81C07}"/>
    <cellStyle name="Millares 15 2 2 3 4" xfId="33651" xr:uid="{89001F07-91C0-4207-9AAE-2295E9A2F162}"/>
    <cellStyle name="Millares 15 2 2 3 5" xfId="39515" xr:uid="{BB09A8EF-BA5D-4A2A-8861-59000CC532F9}"/>
    <cellStyle name="Millares 15 2 2 4" xfId="19164" xr:uid="{5465E1F6-E589-4A4C-B596-F8EDAD1187DB}"/>
    <cellStyle name="Millares 15 2 2 5" xfId="24920" xr:uid="{807B9ED3-18BC-4F27-A3C2-47EDD0F87497}"/>
    <cellStyle name="Millares 15 2 2 6" xfId="30796" xr:uid="{D4D085B3-AB11-4E6A-B5EC-2FFE2E46950A}"/>
    <cellStyle name="Millares 15 2 2 7" xfId="36677" xr:uid="{11282B9F-F836-4345-AFB3-2925056A71E2}"/>
    <cellStyle name="Millares 15 2 2 8" xfId="47313" xr:uid="{1B69F2CA-CFF9-49C7-B0E3-B0E00E30F6D6}"/>
    <cellStyle name="Millares 15 2 3" xfId="5155" xr:uid="{93517A79-78E3-41B8-8B8D-CCCCC0661B7F}"/>
    <cellStyle name="Millares 15 2 3 2" xfId="8022" xr:uid="{0E79FB3B-DEB8-42FB-A4F7-DE965F8E3C4A}"/>
    <cellStyle name="Millares 15 2 3 2 2" xfId="22406" xr:uid="{A0919C64-4079-4751-8D4B-C4537122DACD}"/>
    <cellStyle name="Millares 15 2 3 2 3" xfId="28255" xr:uid="{44851954-09C3-4A2A-A8FC-F3363542FB6C}"/>
    <cellStyle name="Millares 15 2 3 2 4" xfId="34137" xr:uid="{DA5ECD2D-10CF-4C51-94BF-A1F43A67EA1C}"/>
    <cellStyle name="Millares 15 2 3 2 5" xfId="40001" xr:uid="{2E92CA54-1AEB-473A-8A21-CB6938AE4EEA}"/>
    <cellStyle name="Millares 15 2 3 3" xfId="19629" xr:uid="{15FC0F8D-F756-44ED-B0F5-4975E4ADC2DF}"/>
    <cellStyle name="Millares 15 2 3 4" xfId="25406" xr:uid="{B98FE2A9-E9A9-43C3-A0A7-A9893B9E532F}"/>
    <cellStyle name="Millares 15 2 3 5" xfId="31280" xr:uid="{E584D175-453E-4DA1-86D4-2EA52BA04BEA}"/>
    <cellStyle name="Millares 15 2 3 6" xfId="37157" xr:uid="{F77DA00B-1ECE-4E63-8814-0AA9A687AB58}"/>
    <cellStyle name="Millares 15 2 3 7" xfId="47225" xr:uid="{033238CF-0402-4E68-905D-D8FB9F912DE5}"/>
    <cellStyle name="Millares 15 2 4" xfId="7050" xr:uid="{4AD8C003-4680-453D-8E9E-BFF1A6E98BEF}"/>
    <cellStyle name="Millares 15 2 4 2" xfId="21466" xr:uid="{4ECD8710-CB83-4957-9FD9-DE700EEBB371}"/>
    <cellStyle name="Millares 15 2 4 3" xfId="27287" xr:uid="{E9B37414-9685-41CA-A328-04C4B7CF6A6B}"/>
    <cellStyle name="Millares 15 2 4 4" xfId="33166" xr:uid="{279CF745-D241-441B-8B5B-071762B35AAF}"/>
    <cellStyle name="Millares 15 2 4 5" xfId="39030" xr:uid="{0D9517FB-FD9D-475D-B324-82E8F050F957}"/>
    <cellStyle name="Millares 15 2 5" xfId="18721" xr:uid="{F92FDD43-0951-4978-A48A-6CFC0E472889}"/>
    <cellStyle name="Millares 15 2 6" xfId="24437" xr:uid="{8AFF97E6-2D98-45B0-A539-62B3E7B44983}"/>
    <cellStyle name="Millares 15 2 7" xfId="30314" xr:uid="{A66E6E4D-149C-4A45-9983-27946258424C}"/>
    <cellStyle name="Millares 15 2 8" xfId="36194" xr:uid="{E98D4D23-744C-4DE4-972F-226816F05FC9}"/>
    <cellStyle name="Millares 15 2 9" xfId="46874" xr:uid="{908187B8-1060-4DF8-A234-ED3E4FEADADD}"/>
    <cellStyle name="Millares 15 3" xfId="4476" xr:uid="{2431AB8D-B51A-413F-A7F3-CAB0F04FF0FB}"/>
    <cellStyle name="Millares 15 3 2" xfId="5444" xr:uid="{94B05B5A-4232-439C-A3CF-7F333C11762B}"/>
    <cellStyle name="Millares 15 3 2 2" xfId="8311" xr:uid="{203E84AA-C010-485B-8EE5-5797E2AD85AA}"/>
    <cellStyle name="Millares 15 3 2 2 2" xfId="22687" xr:uid="{D285B52E-A628-45D5-AE65-B58B7A0BFB6A}"/>
    <cellStyle name="Millares 15 3 2 2 3" xfId="28544" xr:uid="{B5AA9878-EC58-4065-9DB5-641289D9B157}"/>
    <cellStyle name="Millares 15 3 2 2 4" xfId="34426" xr:uid="{900FB846-1259-4BA5-876D-40B9BDC319FD}"/>
    <cellStyle name="Millares 15 3 2 2 5" xfId="40290" xr:uid="{5101A6A6-00B8-491C-8AC4-EBFC059ADDBF}"/>
    <cellStyle name="Millares 15 3 2 3" xfId="19908" xr:uid="{877E4A18-0D7D-4629-B99F-CA6F9A1FA690}"/>
    <cellStyle name="Millares 15 3 2 4" xfId="25695" xr:uid="{8593642D-072D-40D9-A07D-982BB5B28954}"/>
    <cellStyle name="Millares 15 3 2 5" xfId="31569" xr:uid="{24CD6C56-BBB0-4398-968E-85E7454F0CA2}"/>
    <cellStyle name="Millares 15 3 2 6" xfId="37440" xr:uid="{D2C5E273-0FE0-4DAB-9876-212B515D23C2}"/>
    <cellStyle name="Millares 15 3 2 7" xfId="47297" xr:uid="{0E30F566-DF57-4DEB-88FA-A845A5C82E03}"/>
    <cellStyle name="Millares 15 3 3" xfId="7339" xr:uid="{B1B31D02-C7B7-4567-8CDB-876E95E52CE0}"/>
    <cellStyle name="Millares 15 3 3 2" xfId="21743" xr:uid="{C8AD577C-17F2-436D-B505-B387EAA76C54}"/>
    <cellStyle name="Millares 15 3 3 3" xfId="27573" xr:uid="{4F9EE62C-57C3-49AA-A751-5F3C7EED1AEA}"/>
    <cellStyle name="Millares 15 3 3 4" xfId="33455" xr:uid="{DB1D54DF-EF9F-4B9B-ADFA-5A56F0C9DA4F}"/>
    <cellStyle name="Millares 15 3 3 5" xfId="39319" xr:uid="{20B6A5EB-D6C4-4271-8098-F07A7A9AE57D}"/>
    <cellStyle name="Millares 15 3 3 6" xfId="47209" xr:uid="{D030D774-18B1-4B39-A881-07DBC3A76FF5}"/>
    <cellStyle name="Millares 15 3 4" xfId="18980" xr:uid="{EEB187B6-FC1C-44BD-B272-DD1E707BDB5F}"/>
    <cellStyle name="Millares 15 3 5" xfId="24724" xr:uid="{B00DB770-2C3E-4BAF-BC02-DBADB625F3C7}"/>
    <cellStyle name="Millares 15 3 6" xfId="30602" xr:uid="{29CF9D96-395A-43D7-96DB-0C31AA6FC40C}"/>
    <cellStyle name="Millares 15 3 7" xfId="36483" xr:uid="{3B0F20A0-F821-4F37-8FDD-33A002DD4A3E}"/>
    <cellStyle name="Millares 15 3 8" xfId="46875" xr:uid="{DAF5513D-9237-433B-A6A4-F720E9DE84DB}"/>
    <cellStyle name="Millares 15 4" xfId="4959" xr:uid="{893DA0C7-486C-499A-A13E-ACFA6D3E3AF2}"/>
    <cellStyle name="Millares 15 4 2" xfId="7826" xr:uid="{954FD814-7057-4E85-9CE8-950AF4A50091}"/>
    <cellStyle name="Millares 15 4 2 2" xfId="22213" xr:uid="{349378CA-9A90-416C-A2F0-B7645A3666A1}"/>
    <cellStyle name="Millares 15 4 2 3" xfId="28059" xr:uid="{B34101A9-9C21-418F-B051-68D984A25FB9}"/>
    <cellStyle name="Millares 15 4 2 4" xfId="33941" xr:uid="{2B25C19E-5512-4715-9F47-E71DC5ED7826}"/>
    <cellStyle name="Millares 15 4 2 5" xfId="39805" xr:uid="{C189BDEC-227C-4B6C-94EE-D3B679CD8771}"/>
    <cellStyle name="Millares 15 4 3" xfId="19441" xr:uid="{F01CE953-4ADC-4482-893A-BDD34007E2C9}"/>
    <cellStyle name="Millares 15 4 4" xfId="25210" xr:uid="{76828946-CF98-4ADD-9ECB-2266853C5A2E}"/>
    <cellStyle name="Millares 15 4 5" xfId="31084" xr:uid="{32CD1669-B614-4FA5-8CA8-05226732AC53}"/>
    <cellStyle name="Millares 15 4 6" xfId="36963" xr:uid="{F6A51257-A5BC-4A7F-9317-C37C3B6E849F}"/>
    <cellStyle name="Millares 15 5" xfId="5969" xr:uid="{1AEB9C2C-6AFA-47E6-8976-D02078D0A07A}"/>
    <cellStyle name="Millares 15 5 2" xfId="8838" xr:uid="{6A355BE4-C073-41FB-97BD-857D945DF41F}"/>
    <cellStyle name="Millares 15 5 2 2" xfId="23203" xr:uid="{071EFF1D-38AA-440C-8BAA-527B7E895657}"/>
    <cellStyle name="Millares 15 5 2 3" xfId="29070" xr:uid="{A88917F4-CD82-4297-9354-6D10EB86BE71}"/>
    <cellStyle name="Millares 15 5 2 4" xfId="34952" xr:uid="{B7110390-5750-4191-8186-3566295AB010}"/>
    <cellStyle name="Millares 15 5 2 5" xfId="40816" xr:uid="{5332569A-3F6F-415E-9181-CFD2EFABC485}"/>
    <cellStyle name="Millares 15 5 3" xfId="20419" xr:uid="{756617A2-F199-4C83-BFEB-F45335C590B0}"/>
    <cellStyle name="Millares 15 5 4" xfId="26220" xr:uid="{1AE10182-EADA-4368-9F5A-3CD3C51A51AC}"/>
    <cellStyle name="Millares 15 5 5" xfId="32095" xr:uid="{22DAF21A-87DE-4B4B-B427-F3C34C57EA85}"/>
    <cellStyle name="Millares 15 5 6" xfId="37960" xr:uid="{A85D6873-DE0B-488A-BBD2-D3F1D7353F79}"/>
    <cellStyle name="Millares 15 6" xfId="6855" xr:uid="{D7335CB5-7062-4500-B7FD-64ED763888BE}"/>
    <cellStyle name="Millares 15 6 2" xfId="21278" xr:uid="{09895E22-71C1-43D9-AB1E-DF8F439347EF}"/>
    <cellStyle name="Millares 15 6 3" xfId="27093" xr:uid="{49BF027C-3105-4064-B109-2640EBC473A4}"/>
    <cellStyle name="Millares 15 6 4" xfId="32970" xr:uid="{F54B06FB-3CED-4B79-83E7-7E2538453216}"/>
    <cellStyle name="Millares 15 6 5" xfId="38834" xr:uid="{F0AD381C-267D-4FF4-AD60-939DD302CDF5}"/>
    <cellStyle name="Millares 15 7" xfId="4003" xr:uid="{68563CDD-9F5B-4E19-B02D-BCAB006B6F17}"/>
    <cellStyle name="Millares 15 8" xfId="24239" xr:uid="{A9E2DAF6-78DE-44F0-9801-457D2B9E8961}"/>
    <cellStyle name="Millares 15 9" xfId="30117" xr:uid="{60B5EA35-E5E3-4241-B292-9A275F0D1C3C}"/>
    <cellStyle name="Millares 150" xfId="17492" xr:uid="{326FE371-34AC-467F-AFA3-D2889F39F311}"/>
    <cellStyle name="Millares 151" xfId="42095" xr:uid="{90DF441D-736A-458E-843C-6A62B8099A0F}"/>
    <cellStyle name="Millares 152" xfId="46876" xr:uid="{4E0797FB-70D0-4159-B089-C25DDDF0BC3A}"/>
    <cellStyle name="Millares 153" xfId="46997" xr:uid="{A122AAAF-3A25-48D0-9ED5-CAED09B6F791}"/>
    <cellStyle name="Millares 154" xfId="46998" xr:uid="{6DC6CD3D-543F-4C64-AFD9-677C22A61E0E}"/>
    <cellStyle name="Millares 155" xfId="46999" xr:uid="{AB5BB565-D9F8-442B-B868-26FDEC2C14BE}"/>
    <cellStyle name="Millares 156" xfId="47001" xr:uid="{7F6D2049-4ECD-4672-9887-99568AE4E413}"/>
    <cellStyle name="Millares 157" xfId="47002" xr:uid="{31A4C358-F197-4F3B-BF36-820947AD12A4}"/>
    <cellStyle name="Millares 158" xfId="47000" xr:uid="{ED319DD8-F1E9-4A47-9F95-721FC43A4648}"/>
    <cellStyle name="Millares 159" xfId="47005" xr:uid="{54039E88-EABB-4B08-B950-AAE6F901F386}"/>
    <cellStyle name="Millares 16" xfId="134" xr:uid="{00000000-0005-0000-0000-0000B3010000}"/>
    <cellStyle name="Millares 16 10" xfId="4007" xr:uid="{680D0008-46D9-45E3-AE94-34B14FF59229}"/>
    <cellStyle name="Millares 16 10 2" xfId="44862" xr:uid="{B6343D23-E779-4C1A-8691-30F4D808D321}"/>
    <cellStyle name="Millares 16 11" xfId="9702" xr:uid="{6CF111BF-8831-4BF3-A1D1-EB3FB66579F2}"/>
    <cellStyle name="Millares 16 12" xfId="12542" xr:uid="{82FDB2B1-87D5-4AF9-B563-DB0411FD3677}"/>
    <cellStyle name="Millares 16 13" xfId="15885" xr:uid="{A80B2602-5BD4-41A0-B396-9EC0C0448EB9}"/>
    <cellStyle name="Millares 16 14" xfId="16428" xr:uid="{25583F37-56F8-4B3A-B7EB-174E2ED86860}"/>
    <cellStyle name="Millares 16 15" xfId="16972" xr:uid="{92DDDA05-3117-439E-9B20-724F3F760FDF}"/>
    <cellStyle name="Millares 16 16" xfId="17641" xr:uid="{35AA98EA-18DB-4405-91FC-6CC6FEBAF978}"/>
    <cellStyle name="Millares 16 17" xfId="42155" xr:uid="{0D93FD79-B621-43B5-82C9-675A0B63B45C}"/>
    <cellStyle name="Millares 16 18" xfId="42466" xr:uid="{848D9269-EE77-4F73-9A96-48ABA30EF37A}"/>
    <cellStyle name="Millares 16 19" xfId="47359" xr:uid="{02011C59-203A-4633-A0EA-E105FE43A0A6}"/>
    <cellStyle name="Millares 16 2" xfId="248" xr:uid="{00000000-0005-0000-0000-0000B4010000}"/>
    <cellStyle name="Millares 16 2 10" xfId="15989" xr:uid="{5602FB42-EDE6-4451-A677-513D86B7E4A0}"/>
    <cellStyle name="Millares 16 2 11" xfId="16532" xr:uid="{F0FE9CF3-D4AF-4E09-8943-337C3F895B0A}"/>
    <cellStyle name="Millares 16 2 12" xfId="17076" xr:uid="{56B10AAC-65CA-43FE-A4DE-CD9AFB122948}"/>
    <cellStyle name="Millares 16 2 13" xfId="17614" xr:uid="{B199D952-6638-46D3-ADB5-B83B057AD9C5}"/>
    <cellStyle name="Millares 16 2 14" xfId="42570" xr:uid="{9ED8B0D9-D8BB-4C2D-BBF1-CB314AB84867}"/>
    <cellStyle name="Millares 16 2 15" xfId="47463" xr:uid="{046747BA-9D17-4D17-8118-71BA0933B5AD}"/>
    <cellStyle name="Millares 16 2 2" xfId="475" xr:uid="{00000000-0005-0000-0000-0000B5010000}"/>
    <cellStyle name="Millares 16 2 2 10" xfId="16744" xr:uid="{5AADADBF-5336-4374-89A7-58E8962872CD}"/>
    <cellStyle name="Millares 16 2 2 11" xfId="17288" xr:uid="{661F19F2-3D20-4532-B5DF-25A548D0C936}"/>
    <cellStyle name="Millares 16 2 2 12" xfId="17717" xr:uid="{CE092BBB-C149-479F-858B-76EEC29BD962}"/>
    <cellStyle name="Millares 16 2 2 13" xfId="42782" xr:uid="{7E356630-900D-416F-BF93-81F1E2653054}"/>
    <cellStyle name="Millares 16 2 2 14" xfId="47675" xr:uid="{A8377DE6-0E89-415F-AD28-71F985BE03DC}"/>
    <cellStyle name="Millares 16 2 2 2" xfId="2291" xr:uid="{38FB1C4E-3A4F-442C-9C62-EC5882F96895}"/>
    <cellStyle name="Millares 16 2 2 2 2" xfId="8509" xr:uid="{B22FF418-D006-406D-B28C-11C7A7605251}"/>
    <cellStyle name="Millares 16 2 2 2 2 2" xfId="22883" xr:uid="{5D4CCCAA-81D4-4752-8A89-B4B1B0A7A5C8}"/>
    <cellStyle name="Millares 16 2 2 2 2 3" xfId="28742" xr:uid="{B5F8A16E-2416-4405-AAA7-CAEA4CF90407}"/>
    <cellStyle name="Millares 16 2 2 2 2 4" xfId="34624" xr:uid="{ECC3D08F-0EA1-4690-B24B-9AA88E4CC867}"/>
    <cellStyle name="Millares 16 2 2 2 2 5" xfId="40488" xr:uid="{045E7C1C-33E2-49A9-B0CA-AD3EB5FEE2D8}"/>
    <cellStyle name="Millares 16 2 2 2 2 6" xfId="45722" xr:uid="{D0F95723-6AE3-4DAC-8185-BBFA80150A82}"/>
    <cellStyle name="Millares 16 2 2 2 3" xfId="5642" xr:uid="{FA4BFA46-7679-4D56-962A-F598A52401C9}"/>
    <cellStyle name="Millares 16 2 2 2 3 2" xfId="47171" xr:uid="{14CED7EF-1B9C-47CE-B233-4B71C1CBEAF1}"/>
    <cellStyle name="Millares 16 2 2 2 4" xfId="10562" xr:uid="{158EA45E-2857-4D42-9877-8A676C1D1182}"/>
    <cellStyle name="Millares 16 2 2 2 4 2" xfId="25893" xr:uid="{EA46286E-4E1C-496B-AA7C-BA7768A8132D}"/>
    <cellStyle name="Millares 16 2 2 2 5" xfId="13402" xr:uid="{7F5529A5-C641-4A1A-8C74-F24BEB55CB3B}"/>
    <cellStyle name="Millares 16 2 2 2 5 2" xfId="31767" xr:uid="{B3E72E4D-9D47-4663-9306-1B16AF2C5CB0}"/>
    <cellStyle name="Millares 16 2 2 2 6" xfId="37636" xr:uid="{D15F347E-9F0C-4CFD-B5C8-F8FCECDD53A2}"/>
    <cellStyle name="Millares 16 2 2 2 7" xfId="43326" xr:uid="{BE4FCEAD-3FD2-4DE9-AF27-42F3CFD714BB}"/>
    <cellStyle name="Millares 16 2 2 2 8" xfId="48219" xr:uid="{977AFF6C-3184-447B-8CE3-698C5E55E5F4}"/>
    <cellStyle name="Millares 16 2 2 3" xfId="2709" xr:uid="{944AD950-F941-4812-99D4-9687A1E231C9}"/>
    <cellStyle name="Millares 16 2 2 3 2" xfId="7537" xr:uid="{43731316-EF46-4A4D-92CA-B06E4E74030E}"/>
    <cellStyle name="Millares 16 2 2 3 2 2" xfId="46140" xr:uid="{B2E5954B-1C90-4B84-86B0-B507B3F1DE29}"/>
    <cellStyle name="Millares 16 2 2 3 3" xfId="10980" xr:uid="{76A522F9-FFFA-475E-B2A8-E6FA4146174E}"/>
    <cellStyle name="Millares 16 2 2 3 3 2" xfId="27771" xr:uid="{6DEBCF03-CA6D-406B-9CC2-BAE03406049B}"/>
    <cellStyle name="Millares 16 2 2 3 4" xfId="13820" xr:uid="{541702BD-3E80-467A-A750-1E06341C4A1C}"/>
    <cellStyle name="Millares 16 2 2 3 4 2" xfId="33653" xr:uid="{1034C3B4-7C9A-4711-85A1-5AA991F30C05}"/>
    <cellStyle name="Millares 16 2 2 3 5" xfId="39517" xr:uid="{40740542-E354-4BAA-8DEB-BA9A53D681A3}"/>
    <cellStyle name="Millares 16 2 2 3 6" xfId="43744" xr:uid="{ADD4B52C-A383-4515-80E9-A6380C81F262}"/>
    <cellStyle name="Millares 16 2 2 3 7" xfId="48637" xr:uid="{867CA74F-4BC6-4F9F-B60E-9E94E711C0C6}"/>
    <cellStyle name="Millares 16 2 2 4" xfId="3253" xr:uid="{4B66B1F9-C21D-44D1-806D-5FE67ACF5F55}"/>
    <cellStyle name="Millares 16 2 2 4 2" xfId="11524" xr:uid="{B3933F19-641A-4AEB-A518-A034D96F9077}"/>
    <cellStyle name="Millares 16 2 2 4 2 2" xfId="46684" xr:uid="{B3EF06A4-FE41-4272-B4CD-A205DB1E9C15}"/>
    <cellStyle name="Millares 16 2 2 4 3" xfId="14364" xr:uid="{28B32AE8-A740-4BA6-9DA9-9128727750AC}"/>
    <cellStyle name="Millares 16 2 2 4 4" xfId="19166" xr:uid="{AE9CA1CE-5979-440C-A01E-234FE1E4A229}"/>
    <cellStyle name="Millares 16 2 2 4 5" xfId="44288" xr:uid="{5537B687-006E-4626-87B9-614D3B96A0E0}"/>
    <cellStyle name="Millares 16 2 2 4 6" xfId="49181" xr:uid="{0CB4666F-8A3B-4C03-83E2-6C3B300C9ABD}"/>
    <cellStyle name="Millares 16 2 2 5" xfId="3755" xr:uid="{DF520769-6147-4DB7-9FFF-20B9A31BBB1E}"/>
    <cellStyle name="Millares 16 2 2 5 2" xfId="11996" xr:uid="{40A8ED22-D8F1-49CE-8A87-6648F3A2E4D9}"/>
    <cellStyle name="Millares 16 2 2 5 3" xfId="14836" xr:uid="{AAF31A31-1B7E-496C-9C01-4B550F7B5A14}"/>
    <cellStyle name="Millares 16 2 2 5 4" xfId="24922" xr:uid="{0F6EBA3A-B719-46E6-8346-BF84B424EE96}"/>
    <cellStyle name="Millares 16 2 2 5 5" xfId="44760" xr:uid="{508FF651-BC6F-4E3A-B8A5-4CCA92A4EB6C}"/>
    <cellStyle name="Millares 16 2 2 5 6" xfId="49653" xr:uid="{97E8564B-CE8B-47CE-9E36-D0386AB5A7F7}"/>
    <cellStyle name="Millares 16 2 2 6" xfId="4674" xr:uid="{5ABE84CA-5A1E-45E1-94D1-0CC77D968135}"/>
    <cellStyle name="Millares 16 2 2 6 2" xfId="45178" xr:uid="{8836396C-CDBE-49CA-861D-6DCA45F9AD4D}"/>
    <cellStyle name="Millares 16 2 2 7" xfId="10018" xr:uid="{496CCE49-A282-40BA-BF0B-EFBC3334C4CC}"/>
    <cellStyle name="Millares 16 2 2 7 2" xfId="36679" xr:uid="{D70B23AF-5E91-4298-9A7C-34754751537D}"/>
    <cellStyle name="Millares 16 2 2 8" xfId="12858" xr:uid="{22A859E1-DCDC-425F-A24D-BDBE1372BF33}"/>
    <cellStyle name="Millares 16 2 2 9" xfId="16201" xr:uid="{8020F19B-DFB2-4854-A80C-29ABF4039F1B}"/>
    <cellStyle name="Millares 16 2 3" xfId="2079" xr:uid="{3933EA07-8DE6-4179-AB64-BC19ECB17461}"/>
    <cellStyle name="Millares 16 2 3 2" xfId="8024" xr:uid="{B95C0F29-DAF2-40A1-8A03-55AD3FD4FAA9}"/>
    <cellStyle name="Millares 16 2 3 2 2" xfId="22408" xr:uid="{C2091EE5-ED61-40A2-AF20-4B2D01F071C1}"/>
    <cellStyle name="Millares 16 2 3 2 3" xfId="28257" xr:uid="{2E4AE47A-C163-4F8B-957C-5B3BFE2EDCB4}"/>
    <cellStyle name="Millares 16 2 3 2 4" xfId="34139" xr:uid="{7F487D92-318C-47C1-B735-51770D0A2753}"/>
    <cellStyle name="Millares 16 2 3 2 5" xfId="40003" xr:uid="{EB3974B8-353B-45AE-B4AF-BC9B56CB1908}"/>
    <cellStyle name="Millares 16 2 3 2 6" xfId="45510" xr:uid="{67678C72-BC77-4F07-B823-CEA6F448AB2E}"/>
    <cellStyle name="Millares 16 2 3 3" xfId="5157" xr:uid="{CACB2765-AC4A-476A-95AC-23A776A8B1D4}"/>
    <cellStyle name="Millares 16 2 3 3 2" xfId="47165" xr:uid="{EEB4039D-13A6-4F3E-A8FA-CD6828BA8DB5}"/>
    <cellStyle name="Millares 16 2 3 4" xfId="10350" xr:uid="{9C398BF6-C485-4D57-805C-131180CE6EAD}"/>
    <cellStyle name="Millares 16 2 3 4 2" xfId="25408" xr:uid="{285C9F7D-1FE6-4575-9E88-4EFFACABB319}"/>
    <cellStyle name="Millares 16 2 3 5" xfId="13190" xr:uid="{8E363C45-34C9-4EDC-B5C7-253CF2ED2124}"/>
    <cellStyle name="Millares 16 2 3 5 2" xfId="31282" xr:uid="{CA5EE0B0-8588-41DB-8959-F50145244072}"/>
    <cellStyle name="Millares 16 2 3 6" xfId="37159" xr:uid="{8C15BBE4-178C-464B-9A49-5377D66A0635}"/>
    <cellStyle name="Millares 16 2 3 7" xfId="43114" xr:uid="{A52D36ED-7695-49D7-82D3-2EF5B313CF18}"/>
    <cellStyle name="Millares 16 2 3 8" xfId="48007" xr:uid="{2151E36B-4256-4826-9AC2-2B91D4078EEA}"/>
    <cellStyle name="Millares 16 2 4" xfId="2497" xr:uid="{83C02546-8F1D-4FDC-8568-DF0C4DFB0065}"/>
    <cellStyle name="Millares 16 2 4 2" xfId="7052" xr:uid="{7D28C24C-2A66-41DC-8AA7-07CCED439980}"/>
    <cellStyle name="Millares 16 2 4 2 2" xfId="45928" xr:uid="{4118103F-B6C6-453F-9431-C22B097B4B40}"/>
    <cellStyle name="Millares 16 2 4 3" xfId="10768" xr:uid="{21C4EC6B-D442-43DD-A06C-F726B13C4156}"/>
    <cellStyle name="Millares 16 2 4 3 2" xfId="27289" xr:uid="{7447D430-0C11-49B1-85A5-E846C18A15E8}"/>
    <cellStyle name="Millares 16 2 4 4" xfId="13608" xr:uid="{8972146F-B8A3-4FF0-B300-4F58D8002D6B}"/>
    <cellStyle name="Millares 16 2 4 4 2" xfId="33168" xr:uid="{A6D3F8AD-B238-44C9-9071-DA8E92DBAF5C}"/>
    <cellStyle name="Millares 16 2 4 5" xfId="39032" xr:uid="{EDF5E695-7EB0-4B18-89A3-0C2CD10753BA}"/>
    <cellStyle name="Millares 16 2 4 6" xfId="43532" xr:uid="{80B7A2C0-4441-4B95-8450-3A3245CE372B}"/>
    <cellStyle name="Millares 16 2 4 7" xfId="48425" xr:uid="{2A6015DA-C584-482C-97B9-217A21C7A5EB}"/>
    <cellStyle name="Millares 16 2 5" xfId="3041" xr:uid="{C03FA98A-1809-498B-9FD9-493F801AC24B}"/>
    <cellStyle name="Millares 16 2 5 2" xfId="11312" xr:uid="{B7EFA363-C6DD-463E-BA2A-71941CB4BA5E}"/>
    <cellStyle name="Millares 16 2 5 2 2" xfId="46472" xr:uid="{A464E4C5-AA78-4BA7-85FF-D1F522359487}"/>
    <cellStyle name="Millares 16 2 5 3" xfId="14152" xr:uid="{B5D04175-DCB5-4583-9C5B-5730F226DDB9}"/>
    <cellStyle name="Millares 16 2 5 4" xfId="18723" xr:uid="{559630E6-5686-4EB2-A3DA-68C04CC7F375}"/>
    <cellStyle name="Millares 16 2 5 5" xfId="44076" xr:uid="{26EEB165-1DD9-4FF6-B0B9-A9BA260F7FCB}"/>
    <cellStyle name="Millares 16 2 5 6" xfId="48969" xr:uid="{5CFA16E3-61E1-4830-9D7B-D5027507F7A3}"/>
    <cellStyle name="Millares 16 2 6" xfId="3543" xr:uid="{B9558DCD-7D1E-4D0D-B240-09440E93EBC1}"/>
    <cellStyle name="Millares 16 2 6 2" xfId="11784" xr:uid="{32BCEF6F-B3A3-4516-8BDA-98A2BD6DE6FE}"/>
    <cellStyle name="Millares 16 2 6 3" xfId="14624" xr:uid="{C3842865-F188-49B7-BB27-F261F3CC72DF}"/>
    <cellStyle name="Millares 16 2 6 4" xfId="24439" xr:uid="{CE42BAAA-A11F-4068-A187-6B8F5E0FF2F2}"/>
    <cellStyle name="Millares 16 2 6 5" xfId="44548" xr:uid="{5AFF0F37-E142-4145-B5A7-244210711DCB}"/>
    <cellStyle name="Millares 16 2 6 6" xfId="49441" xr:uid="{E2DAE962-D395-49A0-B956-E3BC73592075}"/>
    <cellStyle name="Millares 16 2 7" xfId="4196" xr:uid="{1D3FE96F-32F0-4FF7-B383-DBBA629B0599}"/>
    <cellStyle name="Millares 16 2 7 2" xfId="44966" xr:uid="{B8764BFF-9325-4C42-8BFD-7008467595EE}"/>
    <cellStyle name="Millares 16 2 8" xfId="9806" xr:uid="{B85F0BCA-CF2D-4A9F-9923-C7D611C764AB}"/>
    <cellStyle name="Millares 16 2 8 2" xfId="36196" xr:uid="{05190FD6-4DD3-498A-8812-6C540A30953B}"/>
    <cellStyle name="Millares 16 2 9" xfId="12646" xr:uid="{A275D0DF-7484-48EB-B8ED-E19CA545B868}"/>
    <cellStyle name="Millares 16 3" xfId="374" xr:uid="{00000000-0005-0000-0000-0000B6010000}"/>
    <cellStyle name="Millares 16 3 10" xfId="16644" xr:uid="{2A82628F-2F2E-4090-A138-037569C6C151}"/>
    <cellStyle name="Millares 16 3 11" xfId="17188" xr:uid="{2D94BC15-C744-4DBB-AB09-F22C0E211EB1}"/>
    <cellStyle name="Millares 16 3 12" xfId="18117" xr:uid="{F5C088A4-A111-444A-B1E3-9ACDB5E94411}"/>
    <cellStyle name="Millares 16 3 13" xfId="42682" xr:uid="{C418C6E9-CCC1-41D8-A31C-53A7491AECE8}"/>
    <cellStyle name="Millares 16 3 14" xfId="47575" xr:uid="{3F525CB7-D9FD-4116-ABBF-A42B3CAF77BB}"/>
    <cellStyle name="Millares 16 3 2" xfId="2191" xr:uid="{9169D383-73CF-432C-8CBE-F3C3091759DA}"/>
    <cellStyle name="Millares 16 3 2 2" xfId="8313" xr:uid="{DB134771-DD4B-49BE-803C-3CFAAFAEE7C5}"/>
    <cellStyle name="Millares 16 3 2 2 2" xfId="22689" xr:uid="{B5585747-1FEB-4190-B8EF-8567996B619F}"/>
    <cellStyle name="Millares 16 3 2 2 3" xfId="28546" xr:uid="{4A47969A-A8AF-48D4-8091-ED9368BB57A9}"/>
    <cellStyle name="Millares 16 3 2 2 4" xfId="34428" xr:uid="{0E633D5C-4AA0-45AE-A938-5183FD5AF608}"/>
    <cellStyle name="Millares 16 3 2 2 5" xfId="40292" xr:uid="{C760FD2C-2F49-41C1-BF56-384849A28F33}"/>
    <cellStyle name="Millares 16 3 2 2 6" xfId="45622" xr:uid="{B9F7308E-04C9-49EC-82D5-D9F980D5D126}"/>
    <cellStyle name="Millares 16 3 2 3" xfId="5446" xr:uid="{43268DD7-52A2-4DF4-ADBF-B96CD336425B}"/>
    <cellStyle name="Millares 16 3 2 3 2" xfId="47169" xr:uid="{C176E3E5-C5FC-4BC0-9485-2343C1A28144}"/>
    <cellStyle name="Millares 16 3 2 4" xfId="10462" xr:uid="{D862D633-A508-4176-A497-AD380954F2F2}"/>
    <cellStyle name="Millares 16 3 2 4 2" xfId="25697" xr:uid="{F1631710-6A09-4DBE-999F-D5415050568F}"/>
    <cellStyle name="Millares 16 3 2 5" xfId="13302" xr:uid="{2919E9F2-0135-4B67-A01B-65026475E561}"/>
    <cellStyle name="Millares 16 3 2 5 2" xfId="31571" xr:uid="{A84CF2CC-E759-4CAB-85E6-ABA3B00F4E2D}"/>
    <cellStyle name="Millares 16 3 2 6" xfId="37442" xr:uid="{451AF937-D554-4074-8404-DD14830C31CB}"/>
    <cellStyle name="Millares 16 3 2 7" xfId="43226" xr:uid="{98DFABF0-C6CE-4E29-91AD-0A830D67A4AD}"/>
    <cellStyle name="Millares 16 3 2 8" xfId="48119" xr:uid="{45DABD25-B476-476F-948E-B60D301ABAF2}"/>
    <cellStyle name="Millares 16 3 3" xfId="2609" xr:uid="{CE4C6516-9E72-49D5-8F89-9B840803BAA0}"/>
    <cellStyle name="Millares 16 3 3 2" xfId="7341" xr:uid="{98F80DEC-CF0C-467C-88B2-08ECAB06B1DB}"/>
    <cellStyle name="Millares 16 3 3 2 2" xfId="46040" xr:uid="{B017FD53-6FAF-4340-B94B-5B95B74BD489}"/>
    <cellStyle name="Millares 16 3 3 3" xfId="10880" xr:uid="{131110CB-0030-4249-9111-42BEF9EBFDE3}"/>
    <cellStyle name="Millares 16 3 3 3 2" xfId="27575" xr:uid="{A6E3890E-D12A-403D-A940-B3F2ED94900E}"/>
    <cellStyle name="Millares 16 3 3 4" xfId="13720" xr:uid="{080BAAF9-BABA-40B0-9959-038D18BA069F}"/>
    <cellStyle name="Millares 16 3 3 4 2" xfId="33457" xr:uid="{51DEB791-79F6-492A-B5FE-45A4FECEBF66}"/>
    <cellStyle name="Millares 16 3 3 5" xfId="39321" xr:uid="{1A27A97D-0737-4545-9784-4848C83788AF}"/>
    <cellStyle name="Millares 16 3 3 6" xfId="43644" xr:uid="{F20B4F78-436F-4C7A-AA9E-024E4CF05C33}"/>
    <cellStyle name="Millares 16 3 3 7" xfId="48537" xr:uid="{3C70E74E-9E9B-4B7B-9913-E9F013790AA0}"/>
    <cellStyle name="Millares 16 3 4" xfId="3153" xr:uid="{55F7E4E7-ECC4-42EF-ABC7-0AF51C8671C5}"/>
    <cellStyle name="Millares 16 3 4 2" xfId="11424" xr:uid="{E0BBB4FF-F82B-4300-9FC6-CE7B9CDBBF4C}"/>
    <cellStyle name="Millares 16 3 4 2 2" xfId="46584" xr:uid="{729C3474-91E7-4622-8B90-7EA33124E8FF}"/>
    <cellStyle name="Millares 16 3 4 3" xfId="14264" xr:uid="{47F0F554-DB3A-4BAC-AF20-AA215EEF733E}"/>
    <cellStyle name="Millares 16 3 4 4" xfId="18982" xr:uid="{BF3FA45A-FE9C-4038-B8B3-B7F4C0DE335A}"/>
    <cellStyle name="Millares 16 3 4 5" xfId="44188" xr:uid="{5290D541-8F80-4E68-B663-CC175DCB9A07}"/>
    <cellStyle name="Millares 16 3 4 6" xfId="49081" xr:uid="{2889037D-F29C-4808-A8F1-D5F47B524A03}"/>
    <cellStyle name="Millares 16 3 5" xfId="3655" xr:uid="{9547AFDD-F3EC-44FD-828A-C42B6F9FBC2E}"/>
    <cellStyle name="Millares 16 3 5 2" xfId="11896" xr:uid="{42B3D4A6-55A9-4A82-97D1-2FA5816B698B}"/>
    <cellStyle name="Millares 16 3 5 3" xfId="14736" xr:uid="{BE1FC237-2D36-4D41-93C5-DC7765132786}"/>
    <cellStyle name="Millares 16 3 5 4" xfId="24726" xr:uid="{3910B2A3-31D0-415A-984D-06289D9818E9}"/>
    <cellStyle name="Millares 16 3 5 5" xfId="44660" xr:uid="{0CB9ED48-8D17-4E35-9263-6607B264EAD2}"/>
    <cellStyle name="Millares 16 3 5 6" xfId="49553" xr:uid="{9ED2E7D9-6DCE-46FF-AFF7-9DAA72B40C57}"/>
    <cellStyle name="Millares 16 3 6" xfId="4478" xr:uid="{6DAA73B9-417A-414C-B747-9399B3B8245A}"/>
    <cellStyle name="Millares 16 3 6 2" xfId="45078" xr:uid="{2BBF1FC9-AE15-49E9-8C9D-3DEDF275B933}"/>
    <cellStyle name="Millares 16 3 7" xfId="9918" xr:uid="{5A3BEF7A-5BF0-4FEB-8D7D-CB5BFE6D5BCF}"/>
    <cellStyle name="Millares 16 3 7 2" xfId="36485" xr:uid="{068188BB-60EF-4874-AA85-2E1CA6AFB2A1}"/>
    <cellStyle name="Millares 16 3 8" xfId="12758" xr:uid="{03BD6A8B-02BE-4B06-8920-01E9047D8521}"/>
    <cellStyle name="Millares 16 3 9" xfId="16101" xr:uid="{F58DC91A-EB60-46C4-9155-03A165A0760B}"/>
    <cellStyle name="Millares 16 4" xfId="577" xr:uid="{00000000-0005-0000-0000-0000B7010000}"/>
    <cellStyle name="Millares 16 4 10" xfId="42884" xr:uid="{8954213B-8F8B-4A35-A4E7-F5A4C51A46D7}"/>
    <cellStyle name="Millares 16 4 11" xfId="47777" xr:uid="{850C9411-6A93-41C8-A513-F39AA22584A1}"/>
    <cellStyle name="Millares 16 4 2" xfId="2811" xr:uid="{F187A96A-F5A8-4A90-AA4C-9D59E5755D07}"/>
    <cellStyle name="Millares 16 4 2 2" xfId="7828" xr:uid="{4D9D1B8C-6D49-47E5-8833-76E334625DA2}"/>
    <cellStyle name="Millares 16 4 2 2 2" xfId="46242" xr:uid="{3BD57A22-60A1-47B8-96E9-6A1CC6FDEFD9}"/>
    <cellStyle name="Millares 16 4 2 3" xfId="11082" xr:uid="{CC0D5016-AF92-4024-A4BB-93940EFC31E8}"/>
    <cellStyle name="Millares 16 4 2 3 2" xfId="28061" xr:uid="{1635B496-1134-4CD9-A7E6-201DBEE870A2}"/>
    <cellStyle name="Millares 16 4 2 4" xfId="13922" xr:uid="{F0617F26-13CD-40CD-BF9B-6A6907FBEA55}"/>
    <cellStyle name="Millares 16 4 2 4 2" xfId="33943" xr:uid="{777F7DB7-A6F4-45DF-94D3-7FBD29D52183}"/>
    <cellStyle name="Millares 16 4 2 5" xfId="39807" xr:uid="{0A797905-2EDC-43C2-A10E-A906B8F2B177}"/>
    <cellStyle name="Millares 16 4 2 6" xfId="43846" xr:uid="{885AC15C-E826-46FC-8410-7B529768D9FD}"/>
    <cellStyle name="Millares 16 4 2 7" xfId="48739" xr:uid="{7D4E9E89-1DC8-4A42-8B24-72CB9711E637}"/>
    <cellStyle name="Millares 16 4 3" xfId="4961" xr:uid="{A4611345-7AC3-4722-A176-B24A76241B0F}"/>
    <cellStyle name="Millares 16 4 3 2" xfId="45280" xr:uid="{EDB41143-C087-4F63-86EF-C9D84D95D7AA}"/>
    <cellStyle name="Millares 16 4 4" xfId="10120" xr:uid="{AC21CE86-87E5-41B3-9A8E-EB76EB9406CA}"/>
    <cellStyle name="Millares 16 4 4 2" xfId="25212" xr:uid="{28329752-E11A-433F-9BF9-4EC4D84CE3CF}"/>
    <cellStyle name="Millares 16 4 5" xfId="12960" xr:uid="{EAE9753B-59B8-4763-B86C-5DD8FDFD4E3D}"/>
    <cellStyle name="Millares 16 4 5 2" xfId="31086" xr:uid="{38EC4907-379A-49FB-B298-B46B95FDB320}"/>
    <cellStyle name="Millares 16 4 6" xfId="16303" xr:uid="{20898B8A-6FF2-4EAF-BBA6-0A13598BC631}"/>
    <cellStyle name="Millares 16 4 6 2" xfId="36965" xr:uid="{2467A458-9DD5-4A5F-9E03-85EF5BC5DA8E}"/>
    <cellStyle name="Millares 16 4 7" xfId="16846" xr:uid="{0C907372-9C68-4D31-BC88-C2008664749D}"/>
    <cellStyle name="Millares 16 4 8" xfId="17390" xr:uid="{273E186E-6E38-4CD0-A277-BA3AD5887D49}"/>
    <cellStyle name="Millares 16 4 9" xfId="17777" xr:uid="{86E7708D-41CD-442E-9AA2-3C9ABD35ABB3}"/>
    <cellStyle name="Millares 16 5" xfId="1975" xr:uid="{0D36C5D5-123D-4F40-AE9E-AD718718781E}"/>
    <cellStyle name="Millares 16 5 2" xfId="8840" xr:uid="{C932DFE1-65D0-4703-ACCC-4149A50FA85F}"/>
    <cellStyle name="Millares 16 5 2 2" xfId="23205" xr:uid="{84860EAC-AC32-4C8B-8607-F430A224074E}"/>
    <cellStyle name="Millares 16 5 2 3" xfId="29072" xr:uid="{A60CE6F8-142C-4C44-9D3A-20582DA93205}"/>
    <cellStyle name="Millares 16 5 2 4" xfId="34954" xr:uid="{7D77333C-F57D-4706-B8A6-1626808EA091}"/>
    <cellStyle name="Millares 16 5 2 5" xfId="40818" xr:uid="{160A9B05-898D-4A51-846B-58D7C837A663}"/>
    <cellStyle name="Millares 16 5 2 6" xfId="45406" xr:uid="{4432BF47-AD5A-4C5C-B0B5-9560F005C5B2}"/>
    <cellStyle name="Millares 16 5 3" xfId="5971" xr:uid="{796DF6AE-7931-4DA5-A7B7-E96AC1912132}"/>
    <cellStyle name="Millares 16 5 3 2" xfId="47161" xr:uid="{2671759B-7C25-4054-9E86-917228A593C1}"/>
    <cellStyle name="Millares 16 5 4" xfId="10246" xr:uid="{7A216759-D7A9-49B3-90F7-C1097B18B6B1}"/>
    <cellStyle name="Millares 16 5 4 2" xfId="26222" xr:uid="{3652503C-991B-4AA9-996C-CA395AF42728}"/>
    <cellStyle name="Millares 16 5 5" xfId="13086" xr:uid="{F0A6153A-56B6-4AB1-A125-C0E999AAD9A8}"/>
    <cellStyle name="Millares 16 5 5 2" xfId="32097" xr:uid="{0DD2C69B-E21C-4420-AC7D-FD08928A06FB}"/>
    <cellStyle name="Millares 16 5 6" xfId="37962" xr:uid="{E3E1F520-64B3-4534-BAE1-31544F9E2EB6}"/>
    <cellStyle name="Millares 16 5 7" xfId="43010" xr:uid="{B48690A9-FC89-4591-BE75-F7F061E727A8}"/>
    <cellStyle name="Millares 16 5 8" xfId="47903" xr:uid="{023C983B-17BC-4659-A362-FBBF85DFCA0C}"/>
    <cellStyle name="Millares 16 6" xfId="2393" xr:uid="{8582F64C-E879-44BA-A5DE-008E9BCA2EEB}"/>
    <cellStyle name="Millares 16 6 2" xfId="6857" xr:uid="{BECDF3E9-8375-46BA-8E6E-2CA26D2BB18E}"/>
    <cellStyle name="Millares 16 6 2 2" xfId="45824" xr:uid="{A0BFB506-E0F0-471C-A784-CEC4074A39B9}"/>
    <cellStyle name="Millares 16 6 3" xfId="10664" xr:uid="{30B5DC06-A8E5-4202-A878-04BABB9D4877}"/>
    <cellStyle name="Millares 16 6 3 2" xfId="27095" xr:uid="{ED2F4A8D-5484-4815-B691-446F63CEF6BF}"/>
    <cellStyle name="Millares 16 6 4" xfId="13504" xr:uid="{81902048-E6D0-4DCF-99A1-65C3A4E94B8B}"/>
    <cellStyle name="Millares 16 6 4 2" xfId="32972" xr:uid="{C11E6828-D439-47D0-A64E-4B628CCB22F0}"/>
    <cellStyle name="Millares 16 6 5" xfId="38836" xr:uid="{0C540318-AE79-465D-BA59-8E8B72EA6470}"/>
    <cellStyle name="Millares 16 6 6" xfId="43428" xr:uid="{2C313F7F-6A54-4366-8768-56A7399387A7}"/>
    <cellStyle name="Millares 16 6 7" xfId="48321" xr:uid="{BB1C57D3-3FA2-4D55-8E02-2381B279848F}"/>
    <cellStyle name="Millares 16 7" xfId="2937" xr:uid="{41B07AEC-1304-4165-B7C4-6C0CD3A22064}"/>
    <cellStyle name="Millares 16 7 2" xfId="11208" xr:uid="{8010E81B-AF79-42C9-92E3-749C6D132EDF}"/>
    <cellStyle name="Millares 16 7 2 2" xfId="46368" xr:uid="{C8B95C18-C6B5-45FC-BB1F-6E9F47690D9A}"/>
    <cellStyle name="Millares 16 7 3" xfId="14048" xr:uid="{5C428993-3610-473E-8393-892BE3460875}"/>
    <cellStyle name="Millares 16 7 4" xfId="18533" xr:uid="{C1A75B58-548E-4598-9B5B-13DF31B947AD}"/>
    <cellStyle name="Millares 16 7 5" xfId="43972" xr:uid="{33A8BCB3-CBB0-47B1-BDB3-C8EF33E09039}"/>
    <cellStyle name="Millares 16 7 6" xfId="48865" xr:uid="{29C6ACB6-6EBF-48A5-AD57-53CC4F5DF3F6}"/>
    <cellStyle name="Millares 16 8" xfId="3395" xr:uid="{E77C1B4C-CD0B-4D30-9C9F-68D13E8D2C0D}"/>
    <cellStyle name="Millares 16 8 2" xfId="24243" xr:uid="{DED2283E-BF1C-41C3-BE9E-457025EAC324}"/>
    <cellStyle name="Millares 16 9" xfId="3439" xr:uid="{70152DCC-D5DA-484D-8887-4926761F4748}"/>
    <cellStyle name="Millares 16 9 2" xfId="11680" xr:uid="{D2EC9F56-1416-419C-AC59-C7C42A19B880}"/>
    <cellStyle name="Millares 16 9 3" xfId="14520" xr:uid="{A85E21E7-293B-4CFA-9B1B-32EDF3928BC8}"/>
    <cellStyle name="Millares 16 9 4" xfId="30121" xr:uid="{8C1267BC-68F3-413E-A3AE-16A2D63CE67B}"/>
    <cellStyle name="Millares 16 9 5" xfId="44444" xr:uid="{A717D890-35D0-47AE-B766-9FD66F3A2ECF}"/>
    <cellStyle name="Millares 16 9 6" xfId="49337" xr:uid="{67468E7B-3CD1-433E-B658-EBABC9F8F687}"/>
    <cellStyle name="Millares 160" xfId="47041" xr:uid="{25EC4737-AA44-4E8B-8E22-09EFF9D678FB}"/>
    <cellStyle name="Millares 161" xfId="47326" xr:uid="{19FCCB32-D86E-49D2-912E-FDAD72CD0505}"/>
    <cellStyle name="Millares 162" xfId="47327" xr:uid="{B5E00B14-3442-4F18-890E-2507039DBD2A}"/>
    <cellStyle name="Millares 163" xfId="47324" xr:uid="{94CF76FF-660D-4671-BF6D-94E975AC6262}"/>
    <cellStyle name="Millares 164" xfId="50172" xr:uid="{01D316C7-8021-4A5F-A6DB-B98A77E35DB6}"/>
    <cellStyle name="Millares 165" xfId="50181" xr:uid="{156EF7C3-A260-4BF8-A5AF-9201598BF83F}"/>
    <cellStyle name="Millares 166" xfId="50186" xr:uid="{4E3BA199-E2AE-4B82-8F5F-81ACF0BE296B}"/>
    <cellStyle name="Millares 167" xfId="50187" xr:uid="{0FF673BA-8C3C-4338-B74D-C785B428C95C}"/>
    <cellStyle name="Millares 168" xfId="50189" xr:uid="{73E3DB7E-649B-40D5-B537-B62AE45EE80E}"/>
    <cellStyle name="Millares 169" xfId="50191" xr:uid="{B635A1BD-AAFD-4B48-A27C-CB3F548C5C05}"/>
    <cellStyle name="Millares 17" xfId="154" xr:uid="{00000000-0005-0000-0000-0000B8010000}"/>
    <cellStyle name="Millares 17 10" xfId="3401" xr:uid="{B194950C-E1F0-4CCE-9622-8571B7A905D1}"/>
    <cellStyle name="Millares 17 10 2" xfId="11642" xr:uid="{010E8AAA-DB1F-48B6-975D-D4014FB78DFE}"/>
    <cellStyle name="Millares 17 10 2 2" xfId="46802" xr:uid="{25D00DD8-E5D8-4F65-B669-960DC3C72B8E}"/>
    <cellStyle name="Millares 17 10 3" xfId="14482" xr:uid="{3E38EDE3-CF76-4684-92DB-EFC61610F3DD}"/>
    <cellStyle name="Millares 17 10 4" xfId="44406" xr:uid="{5D03C800-B9B8-4E0E-93AE-C484264088C1}"/>
    <cellStyle name="Millares 17 10 5" xfId="49299" xr:uid="{2658672E-423D-41D8-AF53-E0DD0E777469}"/>
    <cellStyle name="Millares 17 11" xfId="3459" xr:uid="{A9BBAACE-D4E1-4F3D-9CB9-152C6AD5D688}"/>
    <cellStyle name="Millares 17 11 2" xfId="11700" xr:uid="{0C6BA6DF-C183-48FF-87CB-1489692A7CBF}"/>
    <cellStyle name="Millares 17 11 3" xfId="14540" xr:uid="{C96096A8-55EA-4C3A-BDA4-D0C8F37B58D0}"/>
    <cellStyle name="Millares 17 11 4" xfId="44464" xr:uid="{9ED4C333-A9E1-48F6-A95C-4CF1D250CB29}"/>
    <cellStyle name="Millares 17 11 5" xfId="49357" xr:uid="{55BF1C29-8042-440E-BDF5-49A7AF70713E}"/>
    <cellStyle name="Millares 17 12" xfId="4218" xr:uid="{D51ECA7B-FB4A-4B7C-90A5-C1D29F33210D}"/>
    <cellStyle name="Millares 17 12 2" xfId="44882" xr:uid="{10D11947-7258-4BE1-A3D8-9EFE662B4B43}"/>
    <cellStyle name="Millares 17 13" xfId="9639" xr:uid="{027E5421-67E8-44F5-88E8-6393F1A62884}"/>
    <cellStyle name="Millares 17 13 2" xfId="12479" xr:uid="{5F7033A8-E032-4471-BC5D-FFB601B313C6}"/>
    <cellStyle name="Millares 17 13 3" xfId="15320" xr:uid="{D431B410-4CF6-44C3-B44C-14A0E0E794AA}"/>
    <cellStyle name="Millares 17 13 4" xfId="50136" xr:uid="{D7BBC58D-1488-4847-AB6D-B54E76F6999B}"/>
    <cellStyle name="Millares 17 14" xfId="9722" xr:uid="{45BEBD22-6556-4088-97C9-DB08724DDFAA}"/>
    <cellStyle name="Millares 17 15" xfId="12562" xr:uid="{7F2A9B67-D74B-4A35-A754-0F3D5D3BDD71}"/>
    <cellStyle name="Millares 17 16" xfId="15905" xr:uid="{B0E0D744-A64E-4B9D-B69D-FE73C9F02E84}"/>
    <cellStyle name="Millares 17 17" xfId="16448" xr:uid="{759930B2-A5FA-494B-8AA5-D207732CBE95}"/>
    <cellStyle name="Millares 17 18" xfId="16992" xr:uid="{0FCC76B3-009F-46E0-829A-888CFC66BA79}"/>
    <cellStyle name="Millares 17 19" xfId="17535" xr:uid="{7C0BC5D5-6543-4F72-9B42-954C78B7E684}"/>
    <cellStyle name="Millares 17 2" xfId="268" xr:uid="{00000000-0005-0000-0000-0000B9010000}"/>
    <cellStyle name="Millares 17 2 10" xfId="16009" xr:uid="{8A3A5C58-EE63-42D4-B559-1C28D47846D7}"/>
    <cellStyle name="Millares 17 2 11" xfId="16552" xr:uid="{9BB4BECD-59BC-4B5F-9DE3-3F7B626263A7}"/>
    <cellStyle name="Millares 17 2 12" xfId="17096" xr:uid="{D8843AF1-EE66-4821-B881-D0909033616F}"/>
    <cellStyle name="Millares 17 2 13" xfId="17548" xr:uid="{4A55BA0F-BA5D-4846-8A20-DD8E407EAAD4}"/>
    <cellStyle name="Millares 17 2 14" xfId="42590" xr:uid="{CBA79BBD-3248-4682-89B7-DAB5D925294D}"/>
    <cellStyle name="Millares 17 2 15" xfId="47483" xr:uid="{233EC4D7-BD9B-426B-9512-1EAE211CD56F}"/>
    <cellStyle name="Millares 17 2 2" xfId="495" xr:uid="{00000000-0005-0000-0000-0000BA010000}"/>
    <cellStyle name="Millares 17 2 2 10" xfId="16764" xr:uid="{0677FCC6-0DCC-4DAB-8A6F-6B59C25EFCC8}"/>
    <cellStyle name="Millares 17 2 2 11" xfId="17308" xr:uid="{BBA86F2B-A2B3-4667-9DDE-158EBD76AD8B}"/>
    <cellStyle name="Millares 17 2 2 12" xfId="18028" xr:uid="{378F0E18-ABA4-4999-A73D-DBF545A9C37D}"/>
    <cellStyle name="Millares 17 2 2 13" xfId="42802" xr:uid="{10149079-8623-4285-979E-629EB685E46A}"/>
    <cellStyle name="Millares 17 2 2 14" xfId="47695" xr:uid="{30E62A6B-EEBE-4E1B-9669-4A28CD045DE5}"/>
    <cellStyle name="Millares 17 2 2 2" xfId="2311" xr:uid="{A3EC8C3A-B098-4FAE-A4E4-492B21C97982}"/>
    <cellStyle name="Millares 17 2 2 2 2" xfId="8532" xr:uid="{79AF1C00-CC59-4009-892F-4880ACF6F6BF}"/>
    <cellStyle name="Millares 17 2 2 2 2 2" xfId="45742" xr:uid="{C259F447-0305-4051-9DB0-58A1E76E0961}"/>
    <cellStyle name="Millares 17 2 2 2 3" xfId="10582" xr:uid="{B7D5EFAC-504F-4DAD-A31B-50E86C95F608}"/>
    <cellStyle name="Millares 17 2 2 2 3 2" xfId="28765" xr:uid="{5318D49F-9347-429E-93FC-F96D0EB97AC1}"/>
    <cellStyle name="Millares 17 2 2 2 4" xfId="13422" xr:uid="{948BFC4A-7FAA-47F5-8B8E-5DA2D009BE6A}"/>
    <cellStyle name="Millares 17 2 2 2 4 2" xfId="34647" xr:uid="{7FF345D1-43DE-4294-BA28-EFA81380934C}"/>
    <cellStyle name="Millares 17 2 2 2 5" xfId="40511" xr:uid="{2A77A3B2-43E6-46F3-8A89-3F61B60D6A48}"/>
    <cellStyle name="Millares 17 2 2 2 6" xfId="43346" xr:uid="{587F7E08-8B53-40A9-8389-E8A85D846EC9}"/>
    <cellStyle name="Millares 17 2 2 2 7" xfId="48239" xr:uid="{09C5E345-D02D-40A2-9A0E-2998C260B168}"/>
    <cellStyle name="Millares 17 2 2 3" xfId="2729" xr:uid="{A6BEE274-DAAF-4151-B3F1-0B64A98C5C15}"/>
    <cellStyle name="Millares 17 2 2 3 2" xfId="11000" xr:uid="{1E9AB456-317C-42E3-8A04-E4F12D1C4E91}"/>
    <cellStyle name="Millares 17 2 2 3 2 2" xfId="46160" xr:uid="{327A4093-D409-45DF-8F07-B7DCDBE88065}"/>
    <cellStyle name="Millares 17 2 2 3 3" xfId="13840" xr:uid="{1E4C6A05-74A9-4BFB-AB73-EC41EFD1702C}"/>
    <cellStyle name="Millares 17 2 2 3 4" xfId="20123" xr:uid="{A22DFF50-4602-4699-A1F2-DD2A20E4E346}"/>
    <cellStyle name="Millares 17 2 2 3 5" xfId="43764" xr:uid="{FB9207BC-6E83-4AD8-B7E1-DF3C8281C1DD}"/>
    <cellStyle name="Millares 17 2 2 3 6" xfId="48657" xr:uid="{DBAE4F0F-91FD-4924-B55C-B13BD5D423CB}"/>
    <cellStyle name="Millares 17 2 2 4" xfId="3273" xr:uid="{0DAC4F99-8B48-45DA-83AD-7DC4625ECC73}"/>
    <cellStyle name="Millares 17 2 2 4 2" xfId="11544" xr:uid="{A3BBEAE4-F413-47B4-858F-00BB6DE2541E}"/>
    <cellStyle name="Millares 17 2 2 4 2 2" xfId="46704" xr:uid="{5621153C-5BEC-4CA9-9CDD-702C0FA81EDE}"/>
    <cellStyle name="Millares 17 2 2 4 3" xfId="14384" xr:uid="{A7501242-E803-4BF4-85DB-826F13A29374}"/>
    <cellStyle name="Millares 17 2 2 4 4" xfId="25915" xr:uid="{4F6D466C-DAC0-4A6B-8A88-D9BCC0ED6FA4}"/>
    <cellStyle name="Millares 17 2 2 4 5" xfId="44308" xr:uid="{6811237C-EC86-4C45-A400-FBF0D5D4907A}"/>
    <cellStyle name="Millares 17 2 2 4 6" xfId="49201" xr:uid="{7B059818-1E38-49D7-99BE-44AE83529BB7}"/>
    <cellStyle name="Millares 17 2 2 5" xfId="3775" xr:uid="{D97B7B44-597C-444C-93F4-5C1115A8A2EB}"/>
    <cellStyle name="Millares 17 2 2 5 2" xfId="12016" xr:uid="{E8F24973-3A16-4890-9BF8-BF1C2156AA0C}"/>
    <cellStyle name="Millares 17 2 2 5 3" xfId="14856" xr:uid="{18FA19F1-2EEB-4247-9F91-AB7BDA629B10}"/>
    <cellStyle name="Millares 17 2 2 5 4" xfId="31790" xr:uid="{BCF21302-17CD-4EAD-809A-01BCF33047D7}"/>
    <cellStyle name="Millares 17 2 2 5 5" xfId="44780" xr:uid="{B43D3650-D341-44CD-956C-F4DB7F032B1A}"/>
    <cellStyle name="Millares 17 2 2 5 6" xfId="49673" xr:uid="{9A152ED8-89CE-44AC-9CF9-73CBC30F55FE}"/>
    <cellStyle name="Millares 17 2 2 6" xfId="5664" xr:uid="{667D7ED3-A0A6-43B7-9E00-D74AF160DAAA}"/>
    <cellStyle name="Millares 17 2 2 6 2" xfId="45198" xr:uid="{63C54F15-E500-4C2F-95BC-062B58DFCC35}"/>
    <cellStyle name="Millares 17 2 2 7" xfId="10038" xr:uid="{08DA5D60-80D4-4FAD-9241-10F109845EB6}"/>
    <cellStyle name="Millares 17 2 2 8" xfId="12878" xr:uid="{8A649ECF-2385-478C-8189-2B73CF2C52D6}"/>
    <cellStyle name="Millares 17 2 2 9" xfId="16221" xr:uid="{3F269906-C63D-4754-9414-F2656ABFF3F6}"/>
    <cellStyle name="Millares 17 2 3" xfId="2099" xr:uid="{CB86B249-56B4-478A-B848-5463A8C5AAB8}"/>
    <cellStyle name="Millares 17 2 3 2" xfId="7560" xr:uid="{03DB80DD-2DED-4AD6-B881-8F97BBB964B2}"/>
    <cellStyle name="Millares 17 2 3 2 2" xfId="45530" xr:uid="{97CEBD84-C86A-43EC-81F5-822FBE4D6B14}"/>
    <cellStyle name="Millares 17 2 3 3" xfId="10370" xr:uid="{8B444541-944D-4A7E-9B75-B677A902F798}"/>
    <cellStyle name="Millares 17 2 3 3 2" xfId="27794" xr:uid="{A72749C2-C294-4AF0-B545-8165DA351821}"/>
    <cellStyle name="Millares 17 2 3 4" xfId="13210" xr:uid="{8D4A6AA5-A196-499B-AB3F-430F62AD1B38}"/>
    <cellStyle name="Millares 17 2 3 4 2" xfId="33676" xr:uid="{33196C48-3BB2-4C50-B9B5-8BBEE767537F}"/>
    <cellStyle name="Millares 17 2 3 5" xfId="39540" xr:uid="{875B29AB-9355-4FA5-BDC5-DAEF2DDEE517}"/>
    <cellStyle name="Millares 17 2 3 6" xfId="43134" xr:uid="{80DD9D68-9B93-49FE-B830-5D24A91A275B}"/>
    <cellStyle name="Millares 17 2 3 7" xfId="48027" xr:uid="{F1B30756-9751-4693-91C9-D1CCFC5D7A22}"/>
    <cellStyle name="Millares 17 2 4" xfId="2517" xr:uid="{C06DD777-8893-4830-9602-7EA43DEFB9B6}"/>
    <cellStyle name="Millares 17 2 4 2" xfId="10788" xr:uid="{C6759C4B-7367-4DEE-8620-DD57E7CED4B7}"/>
    <cellStyle name="Millares 17 2 4 2 2" xfId="45948" xr:uid="{484F9E68-3F33-4F8B-975B-FA2D5DDAF9DB}"/>
    <cellStyle name="Millares 17 2 4 3" xfId="13628" xr:uid="{889F37A6-028B-43CD-B3B1-48C4244A9AF2}"/>
    <cellStyle name="Millares 17 2 4 4" xfId="19189" xr:uid="{0D42CEB9-C68B-48FA-97C5-28A239B92667}"/>
    <cellStyle name="Millares 17 2 4 5" xfId="43552" xr:uid="{7F9AD9CD-2EE3-4258-8570-3E45F4B01876}"/>
    <cellStyle name="Millares 17 2 4 6" xfId="48445" xr:uid="{63C3C4A9-8AAF-4ECA-8145-FF315908DFA2}"/>
    <cellStyle name="Millares 17 2 5" xfId="3061" xr:uid="{888DC39D-3F1B-45C2-999E-D1CD58157230}"/>
    <cellStyle name="Millares 17 2 5 2" xfId="11332" xr:uid="{FBEC4434-E554-4C28-83DC-6AE96B68317E}"/>
    <cellStyle name="Millares 17 2 5 2 2" xfId="46492" xr:uid="{CC50EEEA-5EE6-4AEF-AE29-651E1C7D3714}"/>
    <cellStyle name="Millares 17 2 5 3" xfId="14172" xr:uid="{9952354D-12F0-44C5-B6C7-173DA180F1A5}"/>
    <cellStyle name="Millares 17 2 5 4" xfId="24945" xr:uid="{68AA89A0-8300-4A0B-9A73-176AA658D74C}"/>
    <cellStyle name="Millares 17 2 5 5" xfId="44096" xr:uid="{82D6477B-7FE3-49F7-95B6-DF00F623AEA5}"/>
    <cellStyle name="Millares 17 2 5 6" xfId="48989" xr:uid="{595E193A-E7A6-472A-B979-52B5B4E410DB}"/>
    <cellStyle name="Millares 17 2 6" xfId="3563" xr:uid="{56804C16-8174-4DBC-95D1-AE6C60A3F164}"/>
    <cellStyle name="Millares 17 2 6 2" xfId="11804" xr:uid="{2CE063EE-96C9-40C0-92AE-D52DC824CB66}"/>
    <cellStyle name="Millares 17 2 6 3" xfId="14644" xr:uid="{B4211BF1-0088-4513-8B43-B8884EA7F0E4}"/>
    <cellStyle name="Millares 17 2 6 4" xfId="30820" xr:uid="{7A400041-358E-401E-83B5-EAD8889AFD99}"/>
    <cellStyle name="Millares 17 2 6 5" xfId="44568" xr:uid="{A079590D-B38A-4A19-A2AC-27F54C759DA8}"/>
    <cellStyle name="Millares 17 2 6 6" xfId="49461" xr:uid="{2ACD9C76-CA58-4489-929B-1CD0E40D36A8}"/>
    <cellStyle name="Millares 17 2 7" xfId="4696" xr:uid="{603130EA-3B30-46CF-849D-6BB6A39A21CD}"/>
    <cellStyle name="Millares 17 2 7 2" xfId="44986" xr:uid="{25843202-54E2-402B-9ACA-6EA3D20DC418}"/>
    <cellStyle name="Millares 17 2 8" xfId="9826" xr:uid="{CED198E3-160D-46AE-8273-E4C0CC910D2E}"/>
    <cellStyle name="Millares 17 2 9" xfId="12666" xr:uid="{3F226154-1801-4446-AEF2-9935C502B066}"/>
    <cellStyle name="Millares 17 20" xfId="42156" xr:uid="{4384CEDE-CDFE-4CD9-90A8-803DBE37CC42}"/>
    <cellStyle name="Millares 17 21" xfId="42486" xr:uid="{09BB3CDB-3A8C-48CD-B630-B14E64E84738}"/>
    <cellStyle name="Millares 17 22" xfId="47379" xr:uid="{69FAABD0-6E60-4DF1-BCE6-F36A26DB11EB}"/>
    <cellStyle name="Millares 17 3" xfId="394" xr:uid="{00000000-0005-0000-0000-0000BB010000}"/>
    <cellStyle name="Millares 17 3 10" xfId="16664" xr:uid="{B8AF93E7-3772-427D-BE6E-413911DA9AF1}"/>
    <cellStyle name="Millares 17 3 11" xfId="17208" xr:uid="{D6EF7EDD-7738-4B84-A221-C7503381A408}"/>
    <cellStyle name="Millares 17 3 12" xfId="17774" xr:uid="{263F627F-A87D-4C33-94D2-9F75A4BE13BF}"/>
    <cellStyle name="Millares 17 3 13" xfId="42702" xr:uid="{E6FDB38E-8886-4942-ABD1-9B02276D14C9}"/>
    <cellStyle name="Millares 17 3 14" xfId="47595" xr:uid="{21485960-3DB3-4C85-BB33-CB5187BD7B65}"/>
    <cellStyle name="Millares 17 3 2" xfId="2211" xr:uid="{3D01AEAD-E0DD-4E30-8AEE-9971AFCF6718}"/>
    <cellStyle name="Millares 17 3 2 2" xfId="8047" xr:uid="{71380530-2897-4154-AB0E-841CE6459991}"/>
    <cellStyle name="Millares 17 3 2 2 2" xfId="45642" xr:uid="{6CA9543A-D2EF-4846-8F91-0510F9080DD7}"/>
    <cellStyle name="Millares 17 3 2 3" xfId="10482" xr:uid="{706AE4F6-A533-4BF4-93DF-98F73963FA06}"/>
    <cellStyle name="Millares 17 3 2 3 2" xfId="28280" xr:uid="{96194FE8-76C3-43E3-A16B-4A28A6C48EF8}"/>
    <cellStyle name="Millares 17 3 2 4" xfId="13322" xr:uid="{2D56C4EB-C36B-42DB-8571-6A3182E5801D}"/>
    <cellStyle name="Millares 17 3 2 4 2" xfId="34162" xr:uid="{C762E416-3090-4A9C-A5BF-DA5A09D7FC80}"/>
    <cellStyle name="Millares 17 3 2 5" xfId="40026" xr:uid="{AF4241A7-E08F-4A10-88CE-9482D9A76467}"/>
    <cellStyle name="Millares 17 3 2 6" xfId="43246" xr:uid="{92443094-0736-4B26-80A0-0E4CCB4D4F81}"/>
    <cellStyle name="Millares 17 3 2 7" xfId="48139" xr:uid="{D090EB01-AD2C-447A-85C9-8213DB75B7E5}"/>
    <cellStyle name="Millares 17 3 3" xfId="2629" xr:uid="{E25AA068-3243-4CA3-96B2-0AC7DA7FABB2}"/>
    <cellStyle name="Millares 17 3 3 2" xfId="10900" xr:uid="{351FC8EE-D082-4C12-A432-CC633821C5DB}"/>
    <cellStyle name="Millares 17 3 3 2 2" xfId="46060" xr:uid="{7D7250FB-2938-440E-928E-27CA422800A1}"/>
    <cellStyle name="Millares 17 3 3 3" xfId="13740" xr:uid="{084CEA30-8139-499A-BCE5-FE7886B8DFB3}"/>
    <cellStyle name="Millares 17 3 3 4" xfId="19653" xr:uid="{59D1CEB6-3653-4B7A-A5CC-2AA331827DCD}"/>
    <cellStyle name="Millares 17 3 3 5" xfId="43664" xr:uid="{29F87033-A677-4182-952A-5FD7712401D7}"/>
    <cellStyle name="Millares 17 3 3 6" xfId="48557" xr:uid="{E37A7AEB-9829-4393-92F3-FDCD4112F0F9}"/>
    <cellStyle name="Millares 17 3 4" xfId="3173" xr:uid="{699A8E5A-246D-4EBC-B547-80979CCDD097}"/>
    <cellStyle name="Millares 17 3 4 2" xfId="11444" xr:uid="{0927EB51-F610-4DD8-9E53-D979A57A43AF}"/>
    <cellStyle name="Millares 17 3 4 2 2" xfId="46604" xr:uid="{84AC086B-0178-443E-BB61-D5658609455D}"/>
    <cellStyle name="Millares 17 3 4 3" xfId="14284" xr:uid="{5684BAF1-C8AC-4014-A162-A94E992275C4}"/>
    <cellStyle name="Millares 17 3 4 4" xfId="25431" xr:uid="{B879C0E2-D20A-415F-8D2E-EA7F2F27B2DA}"/>
    <cellStyle name="Millares 17 3 4 5" xfId="44208" xr:uid="{1ECE2B59-7E83-4AEC-8A61-ACFE3AF7279B}"/>
    <cellStyle name="Millares 17 3 4 6" xfId="49101" xr:uid="{1BD0AF4D-2BD3-4C0C-AC7E-7722B5E0066F}"/>
    <cellStyle name="Millares 17 3 5" xfId="3675" xr:uid="{8EB7F3A6-24BC-4137-97BD-E169526B4C93}"/>
    <cellStyle name="Millares 17 3 5 2" xfId="11916" xr:uid="{B631300A-B036-4905-BD98-CC4F264AD227}"/>
    <cellStyle name="Millares 17 3 5 3" xfId="14756" xr:uid="{C70E5871-18E0-48EE-8806-FF209701A2E0}"/>
    <cellStyle name="Millares 17 3 5 4" xfId="31305" xr:uid="{5B1EF02F-28C6-4370-954B-CCC79253A653}"/>
    <cellStyle name="Millares 17 3 5 5" xfId="44680" xr:uid="{FFB5430F-5AEE-4A92-A1A5-A7EA6233016F}"/>
    <cellStyle name="Millares 17 3 5 6" xfId="49573" xr:uid="{88CC3760-FD35-49AA-AAAF-8107A03C1B41}"/>
    <cellStyle name="Millares 17 3 6" xfId="5180" xr:uid="{FF491FB7-CDF9-4C56-A97F-797BEE0D4704}"/>
    <cellStyle name="Millares 17 3 6 2" xfId="45098" xr:uid="{77E4024E-0B56-4C5F-95AE-25317B3D5DFD}"/>
    <cellStyle name="Millares 17 3 7" xfId="9938" xr:uid="{90521530-DB4E-4696-BBFC-6B6340E22C2C}"/>
    <cellStyle name="Millares 17 3 8" xfId="12778" xr:uid="{4238BDBB-3254-451C-8E64-380AE8D59A31}"/>
    <cellStyle name="Millares 17 3 9" xfId="16121" xr:uid="{83C6E9F4-CB8D-453B-B3B4-F7888E845DB8}"/>
    <cellStyle name="Millares 17 4" xfId="597" xr:uid="{00000000-0005-0000-0000-0000BC010000}"/>
    <cellStyle name="Millares 17 4 10" xfId="42904" xr:uid="{177A5AA4-D27E-4DA0-87E5-ABB74F0BFC75}"/>
    <cellStyle name="Millares 17 4 11" xfId="47797" xr:uid="{AF643A0B-C0FB-4924-A3A1-007E6F100F51}"/>
    <cellStyle name="Millares 17 4 2" xfId="2831" xr:uid="{49364B52-596B-4E71-8EE5-F4B5DB914F21}"/>
    <cellStyle name="Millares 17 4 2 2" xfId="11102" xr:uid="{47C004C9-44A9-471F-9DEC-B62B8E78AB8B}"/>
    <cellStyle name="Millares 17 4 2 2 2" xfId="46262" xr:uid="{9321C7C1-E619-4FFF-852E-3C830A63FAA3}"/>
    <cellStyle name="Millares 17 4 2 3" xfId="13942" xr:uid="{E48E9632-2FEC-449C-9FF5-A53782DBDD44}"/>
    <cellStyle name="Millares 17 4 2 4" xfId="21490" xr:uid="{881641D0-CFC0-4E48-B66E-F2DE6136B441}"/>
    <cellStyle name="Millares 17 4 2 5" xfId="43866" xr:uid="{04C3C6C1-7CC8-4DA1-8D94-ACE96DC001F2}"/>
    <cellStyle name="Millares 17 4 2 6" xfId="48759" xr:uid="{D5277165-4031-4EB3-9D7A-BEBE7486885C}"/>
    <cellStyle name="Millares 17 4 3" xfId="7075" xr:uid="{A483C0CE-3223-4713-BDBE-EB8C1F070143}"/>
    <cellStyle name="Millares 17 4 3 2" xfId="45300" xr:uid="{B04950C2-0300-41D4-A811-AE94E2DEA7F8}"/>
    <cellStyle name="Millares 17 4 4" xfId="10140" xr:uid="{069A12ED-8CCA-4EAC-A112-46147E06B18D}"/>
    <cellStyle name="Millares 17 4 4 2" xfId="33191" xr:uid="{21DCEE32-9C81-4B1A-9618-0A22E4B041CC}"/>
    <cellStyle name="Millares 17 4 5" xfId="12980" xr:uid="{90ED1479-0222-4F63-BE81-AD38BE18A324}"/>
    <cellStyle name="Millares 17 4 5 2" xfId="39055" xr:uid="{5A8C4EBA-3E30-481F-8571-3A16922B6931}"/>
    <cellStyle name="Millares 17 4 6" xfId="16323" xr:uid="{A186FEE4-0FD5-4C0E-ABE9-88BC7F20980F}"/>
    <cellStyle name="Millares 17 4 7" xfId="16866" xr:uid="{E543DCE1-73F9-40D3-B0DD-DDEC10682928}"/>
    <cellStyle name="Millares 17 4 8" xfId="17410" xr:uid="{F9C4278A-DF8C-429F-855B-1F446E1C9120}"/>
    <cellStyle name="Millares 17 4 9" xfId="17571" xr:uid="{306F0751-C338-4B22-B054-78805DD83284}"/>
    <cellStyle name="Millares 17 5" xfId="1915" xr:uid="{00000000-0005-0000-0000-0000BD010000}"/>
    <cellStyle name="Millares 17 5 10" xfId="42971" xr:uid="{88B391EF-6C5E-43EC-A6E7-1BCA904B83EF}"/>
    <cellStyle name="Millares 17 5 11" xfId="47864" xr:uid="{89C50D38-B379-4BC8-9622-0828DEFD655C}"/>
    <cellStyle name="Millares 17 5 2" xfId="2898" xr:uid="{B7095435-1AAA-4E4D-9CE0-DC78D502ECA2}"/>
    <cellStyle name="Millares 17 5 2 2" xfId="11169" xr:uid="{29869593-2917-441E-9410-5FE64B4F11BF}"/>
    <cellStyle name="Millares 17 5 2 2 2" xfId="46329" xr:uid="{91EA7B44-5496-4F61-A77D-1AD7F5125D6E}"/>
    <cellStyle name="Millares 17 5 2 3" xfId="14009" xr:uid="{96E88591-D049-444E-94D3-3BC442408B7D}"/>
    <cellStyle name="Millares 17 5 2 4" xfId="43933" xr:uid="{84EEC8C0-18D4-4775-82F3-FE3FA2DFF97A}"/>
    <cellStyle name="Millares 17 5 2 5" xfId="48826" xr:uid="{3D420B94-C083-4C27-A9E0-6613EA84D8B3}"/>
    <cellStyle name="Millares 17 5 3" xfId="10207" xr:uid="{CA5D2200-600E-4F6F-B2BE-A98946735931}"/>
    <cellStyle name="Millares 17 5 3 2" xfId="45367" xr:uid="{231CA5B1-6C68-4305-9B61-29D72AE42CC1}"/>
    <cellStyle name="Millares 17 5 4" xfId="13047" xr:uid="{77027D8F-176B-4C4A-A105-0E3010030412}"/>
    <cellStyle name="Millares 17 5 5" xfId="16389" xr:uid="{3A23F7A9-EB32-4D0E-9EE7-93FC2899FCA1}"/>
    <cellStyle name="Millares 17 5 6" xfId="16933" xr:uid="{5B6BB138-179A-4AC6-B6D7-2F334BFCB3B0}"/>
    <cellStyle name="Millares 17 5 7" xfId="17477" xr:uid="{09662781-7E14-477F-A4C0-F79784EBD975}"/>
    <cellStyle name="Millares 17 5 8" xfId="18746" xr:uid="{A69193DC-60FE-4221-AF7D-F9683AAB93B7}"/>
    <cellStyle name="Millares 17 5 9" xfId="18003" xr:uid="{627FEA2C-ADB3-486F-8228-CF9FBA1B5AF1}"/>
    <cellStyle name="Millares 17 6" xfId="1995" xr:uid="{86D4165B-9E25-49AB-8249-FBA1DEC629B4}"/>
    <cellStyle name="Millares 17 6 2" xfId="10266" xr:uid="{E93C83F7-50E6-42DE-A8B9-27D27B78A3F7}"/>
    <cellStyle name="Millares 17 6 2 2" xfId="45426" xr:uid="{53A1E22D-D208-4542-BD15-FCDFDD7291AD}"/>
    <cellStyle name="Millares 17 6 3" xfId="13106" xr:uid="{667B53B5-AA64-483B-852A-CA2F5047C5FF}"/>
    <cellStyle name="Millares 17 6 4" xfId="24462" xr:uid="{89A766C5-9E7F-40E9-A5D0-8CC3685A95D3}"/>
    <cellStyle name="Millares 17 6 5" xfId="43030" xr:uid="{C4BFBE36-03F3-4F08-B37D-55DD4D8B46E0}"/>
    <cellStyle name="Millares 17 6 6" xfId="47923" xr:uid="{7C310EC2-6761-423A-B9CD-33CE478B655D}"/>
    <cellStyle name="Millares 17 7" xfId="2413" xr:uid="{0F3B3BF1-1208-4ACA-B1E1-43715FDB0981}"/>
    <cellStyle name="Millares 17 7 2" xfId="10684" xr:uid="{4F913CD9-8082-4D1B-9558-6AAC92F71654}"/>
    <cellStyle name="Millares 17 7 2 2" xfId="45844" xr:uid="{4C08C5BE-830B-43A1-B5E1-107C60896892}"/>
    <cellStyle name="Millares 17 7 3" xfId="13524" xr:uid="{70C0A5E1-83BA-4976-8908-2B22863213A1}"/>
    <cellStyle name="Millares 17 7 4" xfId="30338" xr:uid="{3FC4AD34-60F3-45FF-A355-0B64CBB915FF}"/>
    <cellStyle name="Millares 17 7 5" xfId="43448" xr:uid="{BCCC92E6-05EC-4A06-A9B5-04319BF6434D}"/>
    <cellStyle name="Millares 17 7 6" xfId="48341" xr:uid="{8536D89D-838D-463E-8993-07D5C7DC1252}"/>
    <cellStyle name="Millares 17 8" xfId="2957" xr:uid="{B4ABC910-FECB-4A8F-8C67-B53E15055CBF}"/>
    <cellStyle name="Millares 17 8 2" xfId="11228" xr:uid="{24C967DC-B9D5-4573-A745-D61529196918}"/>
    <cellStyle name="Millares 17 8 2 2" xfId="46388" xr:uid="{0B259CD0-B4F6-407B-A813-A29F3777E8F8}"/>
    <cellStyle name="Millares 17 8 3" xfId="14068" xr:uid="{82E68C2C-A61E-48CF-9790-5B660C5FD12B}"/>
    <cellStyle name="Millares 17 8 4" xfId="36219" xr:uid="{1318253E-8A4F-400E-AA3D-AE84FB7EB45E}"/>
    <cellStyle name="Millares 17 8 5" xfId="43992" xr:uid="{3E167999-7CA3-41EE-BE7E-C94661B25E2D}"/>
    <cellStyle name="Millares 17 8 6" xfId="48885" xr:uid="{5937EB03-A120-48C7-96B7-4BFF52B4E9E7}"/>
    <cellStyle name="Millares 17 9" xfId="3346" xr:uid="{3AEA8DAB-D92C-4DA5-BDA9-E581B722138A}"/>
    <cellStyle name="Millares 170" xfId="50192" xr:uid="{6A7D5037-1C52-4003-8F3D-99A6DEE75D7B}"/>
    <cellStyle name="Millares 171" xfId="50193" xr:uid="{39A57643-7933-40A4-9276-B78F3577434E}"/>
    <cellStyle name="Millares 172" xfId="50195" xr:uid="{8E1817F9-7E06-41AF-ACCF-F1EFEA4F6FE8}"/>
    <cellStyle name="Millares 174 2" xfId="1884" xr:uid="{00000000-0005-0000-0000-0000BE010000}"/>
    <cellStyle name="Millares 174 2 2" xfId="1916" xr:uid="{00000000-0005-0000-0000-0000BF010000}"/>
    <cellStyle name="Millares 174 2 2 10" xfId="18143" xr:uid="{11DCEAE2-0ED3-4503-A9A4-72FAD4938483}"/>
    <cellStyle name="Millares 174 2 2 11" xfId="42096" xr:uid="{FA31053D-4C87-4BA4-9FAE-DAD9ED5556D6}"/>
    <cellStyle name="Millares 174 2 2 12" xfId="42972" xr:uid="{5EBBA46B-099E-4638-9A58-432DF006D7A9}"/>
    <cellStyle name="Millares 174 2 2 13" xfId="47865" xr:uid="{C24DD7B9-9513-4B34-8B46-3F157363A551}"/>
    <cellStyle name="Millares 174 2 2 2" xfId="2899" xr:uid="{10D3D366-3C59-403E-9E5E-FA489DD4356D}"/>
    <cellStyle name="Millares 174 2 2 2 2" xfId="11170" xr:uid="{D6B81FCA-FDB7-44A4-A666-BB7033669B2A}"/>
    <cellStyle name="Millares 174 2 2 2 2 2" xfId="46330" xr:uid="{33137AEB-7BFA-4640-8B3C-67E80325EE46}"/>
    <cellStyle name="Millares 174 2 2 2 2 3" xfId="47140" xr:uid="{A2F540C6-20C3-4B82-A280-D384E4C731A8}"/>
    <cellStyle name="Millares 174 2 2 2 3" xfId="14010" xr:uid="{DD743F79-23FC-48CA-8B6C-76661A67BF2D}"/>
    <cellStyle name="Millares 174 2 2 2 4" xfId="42097" xr:uid="{5636C759-AAE7-4EF3-908D-142078183B03}"/>
    <cellStyle name="Millares 174 2 2 2 5" xfId="43934" xr:uid="{A12D8322-8B70-41C4-B4D8-8EE228453331}"/>
    <cellStyle name="Millares 174 2 2 2 6" xfId="48827" xr:uid="{D3992D04-BA3D-4E75-880C-FB92AE3CC149}"/>
    <cellStyle name="Millares 174 2 2 3" xfId="3369" xr:uid="{A7C4437C-EB29-4EEA-911F-4C7D66D29198}"/>
    <cellStyle name="Millares 174 2 2 3 2" xfId="11619" xr:uid="{D673F063-7EDD-4816-8F19-5E4E543C7F79}"/>
    <cellStyle name="Millares 174 2 2 3 2 2" xfId="46779" xr:uid="{41D3A81C-91D0-457F-A985-7AF4AFE7EE07}"/>
    <cellStyle name="Millares 174 2 2 3 3" xfId="14459" xr:uid="{B97657F9-144B-495F-AC0A-E6A7255EF47B}"/>
    <cellStyle name="Millares 174 2 2 3 4" xfId="44383" xr:uid="{BF1DC449-47FB-4187-A703-90C2BD4C4287}"/>
    <cellStyle name="Millares 174 2 2 3 5" xfId="49276" xr:uid="{200EA32E-F706-42DA-A5B6-386348062093}"/>
    <cellStyle name="Millares 174 2 2 4" xfId="9640" xr:uid="{DF16216C-AB65-4B71-8AD1-D9ABFCAEF55C}"/>
    <cellStyle name="Millares 174 2 2 4 2" xfId="12480" xr:uid="{A161F57F-E286-41B0-8C06-376C9541B2E6}"/>
    <cellStyle name="Millares 174 2 2 4 3" xfId="15321" xr:uid="{20CCFA89-C314-4D7C-9051-56A9D3BFA804}"/>
    <cellStyle name="Millares 174 2 2 4 4" xfId="45368" xr:uid="{07E785F5-EED5-48D4-BA98-02F072F8FFF3}"/>
    <cellStyle name="Millares 174 2 2 4 5" xfId="50137" xr:uid="{FD5F94F4-E717-49E2-B92C-5055B37CDD55}"/>
    <cellStyle name="Millares 174 2 2 5" xfId="10208" xr:uid="{42EE10D4-124E-4ED1-9910-4523958D9B33}"/>
    <cellStyle name="Millares 174 2 2 6" xfId="13048" xr:uid="{3D6789C3-0272-4AE2-8B48-47C8BBBBB32C}"/>
    <cellStyle name="Millares 174 2 2 7" xfId="16390" xr:uid="{F52D33D2-B33D-44AE-803E-53038CCA1C45}"/>
    <cellStyle name="Millares 174 2 2 8" xfId="16934" xr:uid="{AC5EB4BF-BFFE-43C9-B897-51CEE5626F6D}"/>
    <cellStyle name="Millares 174 2 2 9" xfId="17478" xr:uid="{BD472EA2-A7FF-49CB-AAA9-820874D2EFB8}"/>
    <cellStyle name="Millares 174 2 3" xfId="46877" xr:uid="{3BE013B6-218F-4A38-BCE2-59BB850A9F0A}"/>
    <cellStyle name="Millares 174 2 3 2" xfId="47014" xr:uid="{7AC37EDF-F4F7-4B5A-B87D-C7A6044B6539}"/>
    <cellStyle name="Millares 174 2 4" xfId="46878" xr:uid="{B19C7D0A-BC03-4BF5-968E-B1081022F418}"/>
    <cellStyle name="Millares 174 2 4 2" xfId="47052" xr:uid="{1B7CA101-0A3D-4182-860C-E644AF634CCB}"/>
    <cellStyle name="Millares 18" xfId="63" xr:uid="{00000000-0005-0000-0000-0000C0010000}"/>
    <cellStyle name="Millares 18 10" xfId="3409" xr:uid="{098867D4-5037-4A19-85C7-7C295BA53F58}"/>
    <cellStyle name="Millares 18 10 2" xfId="11650" xr:uid="{3976498A-A3A6-45A9-89E4-C06537D8F142}"/>
    <cellStyle name="Millares 18 10 3" xfId="14490" xr:uid="{BDCD16FC-86A4-401C-82D8-22FE0421B6B5}"/>
    <cellStyle name="Millares 18 10 4" xfId="44414" xr:uid="{04C3AF8B-D1EA-478F-BDB6-46B67E452A0D}"/>
    <cellStyle name="Millares 18 10 5" xfId="49307" xr:uid="{CBB68E04-7195-4A31-8850-43C125453EAD}"/>
    <cellStyle name="Millares 18 11" xfId="4219" xr:uid="{00B726A8-E9EF-46B8-9DE5-BA1A30E9E909}"/>
    <cellStyle name="Millares 18 11 2" xfId="44832" xr:uid="{F777A651-9CFE-41EC-AF4F-693822E81FED}"/>
    <cellStyle name="Millares 18 12" xfId="9641" xr:uid="{D1B26309-CED3-4308-8D3B-700E37075768}"/>
    <cellStyle name="Millares 18 12 2" xfId="12481" xr:uid="{68072800-8459-423D-8A4F-F4DC86E48E05}"/>
    <cellStyle name="Millares 18 12 3" xfId="15322" xr:uid="{496916CD-154C-45F8-BCF1-D4C79A0C6643}"/>
    <cellStyle name="Millares 18 12 4" xfId="50138" xr:uid="{0353AD8E-7977-41C6-A8B6-C8F3D8976588}"/>
    <cellStyle name="Millares 18 13" xfId="9672" xr:uid="{835F4EC8-9E21-4A6D-A5B7-03943D2406F6}"/>
    <cellStyle name="Millares 18 14" xfId="12512" xr:uid="{39DDB58F-FC9F-405D-8B31-57CED7398128}"/>
    <cellStyle name="Millares 18 15" xfId="15860" xr:uid="{75CFAD3D-26D5-49A6-90DD-1CD675FBD62B}"/>
    <cellStyle name="Millares 18 16" xfId="16398" xr:uid="{25EE032E-7BAF-485B-9388-D7805662BB38}"/>
    <cellStyle name="Millares 18 17" xfId="16942" xr:uid="{CDCEDCDF-96D0-4DBC-A46D-3DD44B18E458}"/>
    <cellStyle name="Millares 18 18" xfId="18033" xr:uid="{E24D08A7-1524-4985-B7E9-3C6AF531C247}"/>
    <cellStyle name="Millares 18 19" xfId="42157" xr:uid="{74AB4393-4816-40E2-88F7-44BF4F0F7256}"/>
    <cellStyle name="Millares 18 2" xfId="218" xr:uid="{00000000-0005-0000-0000-0000C1010000}"/>
    <cellStyle name="Millares 18 2 10" xfId="15959" xr:uid="{BECB9B66-B8CE-4E20-AC88-FDFF01D433B3}"/>
    <cellStyle name="Millares 18 2 11" xfId="16502" xr:uid="{55BE604D-AC4B-4FD5-8422-C1E455CD6945}"/>
    <cellStyle name="Millares 18 2 12" xfId="17046" xr:uid="{003823F5-43A2-431D-8421-304D2F9DA4A0}"/>
    <cellStyle name="Millares 18 2 13" xfId="18040" xr:uid="{D91C90D2-7CEB-4858-82A0-AD5FD525551C}"/>
    <cellStyle name="Millares 18 2 14" xfId="42158" xr:uid="{32A478C0-F560-4778-A500-F209F5281AB2}"/>
    <cellStyle name="Millares 18 2 15" xfId="42540" xr:uid="{367D3209-52CF-4D79-9616-A513DD850204}"/>
    <cellStyle name="Millares 18 2 16" xfId="47433" xr:uid="{25C19CBB-F86C-4B87-A02E-ACAB4898666B}"/>
    <cellStyle name="Millares 18 2 2" xfId="445" xr:uid="{00000000-0005-0000-0000-0000C2010000}"/>
    <cellStyle name="Millares 18 2 2 10" xfId="16714" xr:uid="{651999B8-7095-44A9-9A76-52B9170B2A18}"/>
    <cellStyle name="Millares 18 2 2 11" xfId="17258" xr:uid="{B466D5B2-1E9A-400E-9F6C-A9704429083E}"/>
    <cellStyle name="Millares 18 2 2 12" xfId="21652" xr:uid="{1340CD05-0663-4234-AB46-57699233B5A6}"/>
    <cellStyle name="Millares 18 2 2 13" xfId="42159" xr:uid="{252649D9-6799-4BFF-98D7-1F746227A27D}"/>
    <cellStyle name="Millares 18 2 2 14" xfId="42752" xr:uid="{A8596A57-B167-4612-9507-CA9A48F9A678}"/>
    <cellStyle name="Millares 18 2 2 15" xfId="47645" xr:uid="{4EF542D7-564A-41AD-A38A-4AD36513B05A}"/>
    <cellStyle name="Millares 18 2 2 2" xfId="2261" xr:uid="{C1A88AFD-8021-46CA-BF78-E635ED05C7FE}"/>
    <cellStyle name="Millares 18 2 2 2 2" xfId="8533" xr:uid="{6B338D77-89F5-4A87-A2A4-C8943693359A}"/>
    <cellStyle name="Millares 18 2 2 2 2 2" xfId="45692" xr:uid="{E314FA69-0D8D-43C4-B20C-3C3BC34E8293}"/>
    <cellStyle name="Millares 18 2 2 2 3" xfId="10532" xr:uid="{2AF0194A-5EFE-48CB-9ECD-B5C248035282}"/>
    <cellStyle name="Millares 18 2 2 2 3 2" xfId="28766" xr:uid="{36BB7E84-2BCF-4DB3-B70E-93A5C10AFCC4}"/>
    <cellStyle name="Millares 18 2 2 2 4" xfId="13372" xr:uid="{EB8F4378-6CE0-4845-BCE8-BFB6124DCCB0}"/>
    <cellStyle name="Millares 18 2 2 2 4 2" xfId="34648" xr:uid="{C985A136-9759-4FE5-9200-D5AC99769583}"/>
    <cellStyle name="Millares 18 2 2 2 5" xfId="40512" xr:uid="{D90840AF-3089-4A83-B7CE-51B6891618EF}"/>
    <cellStyle name="Millares 18 2 2 2 6" xfId="43296" xr:uid="{45F19C33-90C1-4B2A-BCD3-E3BDB4AF45AC}"/>
    <cellStyle name="Millares 18 2 2 2 7" xfId="48189" xr:uid="{E6D48725-4148-41F4-BFB4-4A8504D1EE50}"/>
    <cellStyle name="Millares 18 2 2 3" xfId="2679" xr:uid="{128DEC52-5D6A-49EE-A2B7-E28FFE198001}"/>
    <cellStyle name="Millares 18 2 2 3 2" xfId="10950" xr:uid="{1F7C2FF1-582A-467C-AE52-C79BDE255D9F}"/>
    <cellStyle name="Millares 18 2 2 3 2 2" xfId="46110" xr:uid="{3BC6D8BE-6A42-4203-A999-4F543E1155C3}"/>
    <cellStyle name="Millares 18 2 2 3 3" xfId="13790" xr:uid="{13A223F4-B5C9-4DC1-9B5A-19603CD9258C}"/>
    <cellStyle name="Millares 18 2 2 3 4" xfId="20124" xr:uid="{24D2EB21-7D85-4C4E-ACFB-970A8D9EF725}"/>
    <cellStyle name="Millares 18 2 2 3 5" xfId="43714" xr:uid="{B09AE9D6-99E3-4789-B45E-3409CBE9CEFF}"/>
    <cellStyle name="Millares 18 2 2 3 6" xfId="48607" xr:uid="{6263204A-DC21-47C9-AE99-1322D8A75D5A}"/>
    <cellStyle name="Millares 18 2 2 4" xfId="3223" xr:uid="{4BDB60E9-D9C3-45E3-92E0-90F4A4C7DED8}"/>
    <cellStyle name="Millares 18 2 2 4 2" xfId="11494" xr:uid="{8D95923E-AC12-45E7-BADA-69D08170646C}"/>
    <cellStyle name="Millares 18 2 2 4 2 2" xfId="46654" xr:uid="{4A9E0BF0-C413-4894-9B39-DFF5F7D7DEC1}"/>
    <cellStyle name="Millares 18 2 2 4 3" xfId="14334" xr:uid="{503E5B6E-A836-4E81-8CE5-73BFF7074633}"/>
    <cellStyle name="Millares 18 2 2 4 4" xfId="25916" xr:uid="{1E920A19-940B-4EFD-99ED-352DDA41171E}"/>
    <cellStyle name="Millares 18 2 2 4 5" xfId="44258" xr:uid="{CB0D635A-E151-4BC9-96DF-BAC5EC2A58C8}"/>
    <cellStyle name="Millares 18 2 2 4 6" xfId="49151" xr:uid="{A82B831E-7A95-47B1-A8CC-0554DC1225F8}"/>
    <cellStyle name="Millares 18 2 2 5" xfId="3725" xr:uid="{55B3625F-15B0-41BF-AA28-11A3EE0646D8}"/>
    <cellStyle name="Millares 18 2 2 5 2" xfId="11966" xr:uid="{8162E01F-004F-4806-8BE6-EB9941CE32DE}"/>
    <cellStyle name="Millares 18 2 2 5 3" xfId="14806" xr:uid="{91FCD62D-E758-4EC2-9EB8-C87D9F9CAFE1}"/>
    <cellStyle name="Millares 18 2 2 5 4" xfId="31791" xr:uid="{491799BA-A057-43ED-AEE0-A9C224151BE5}"/>
    <cellStyle name="Millares 18 2 2 5 5" xfId="44730" xr:uid="{66A987ED-B03F-4AF2-B27F-D738C9882DC2}"/>
    <cellStyle name="Millares 18 2 2 5 6" xfId="49623" xr:uid="{53ECCACD-CD92-4E41-BF36-B6A07628028F}"/>
    <cellStyle name="Millares 18 2 2 6" xfId="5665" xr:uid="{88750483-04FA-4BFC-954C-FF27E9A4CCF8}"/>
    <cellStyle name="Millares 18 2 2 6 2" xfId="45148" xr:uid="{925E91FE-14A6-43A0-888D-402B0949F0BE}"/>
    <cellStyle name="Millares 18 2 2 7" xfId="9988" xr:uid="{FB8E787D-C37B-42F5-97E7-71E3618CBF74}"/>
    <cellStyle name="Millares 18 2 2 8" xfId="12828" xr:uid="{FE2B4B30-3993-47C3-94BC-CA78FB8A44FB}"/>
    <cellStyle name="Millares 18 2 2 9" xfId="16171" xr:uid="{5C0E03FE-6E3E-4212-A5DB-2CFE772E5C9D}"/>
    <cellStyle name="Millares 18 2 3" xfId="2049" xr:uid="{AA199B31-ED30-41C2-98DB-69EE4BC7E93C}"/>
    <cellStyle name="Millares 18 2 3 2" xfId="7561" xr:uid="{271B5903-B6BB-4D50-899A-38674E3E948B}"/>
    <cellStyle name="Millares 18 2 3 2 2" xfId="45480" xr:uid="{F7F8315C-BF5C-40B2-91B7-2410D20DA596}"/>
    <cellStyle name="Millares 18 2 3 3" xfId="10320" xr:uid="{BD8B6690-B38B-47B9-9677-7726EBF00582}"/>
    <cellStyle name="Millares 18 2 3 3 2" xfId="27795" xr:uid="{362AD7F8-F3F5-47A6-B556-1C7BEDC1036B}"/>
    <cellStyle name="Millares 18 2 3 4" xfId="13160" xr:uid="{8EBF99EB-7BF5-4AE5-B09F-35A54031D88C}"/>
    <cellStyle name="Millares 18 2 3 4 2" xfId="33677" xr:uid="{20617142-27C3-4BF6-A560-6A0F97D6FF22}"/>
    <cellStyle name="Millares 18 2 3 5" xfId="39541" xr:uid="{029E31A8-B886-4C49-950C-469227E65C19}"/>
    <cellStyle name="Millares 18 2 3 6" xfId="43084" xr:uid="{91AF2AB5-46CD-441C-BC69-87B99B969407}"/>
    <cellStyle name="Millares 18 2 3 7" xfId="47977" xr:uid="{5764FA30-DB7F-4366-A6BE-347CF7D56011}"/>
    <cellStyle name="Millares 18 2 4" xfId="2467" xr:uid="{D38FBFF4-D048-4C03-89EB-A385F16EAA5E}"/>
    <cellStyle name="Millares 18 2 4 2" xfId="10738" xr:uid="{B9760BCB-7FF2-4E6A-A10A-7077A238B73B}"/>
    <cellStyle name="Millares 18 2 4 2 2" xfId="45898" xr:uid="{579D71DE-D5B1-47E8-A698-1C0DFAFCD122}"/>
    <cellStyle name="Millares 18 2 4 3" xfId="13578" xr:uid="{7FDF878E-B512-44A7-A178-D7DCE680EDB8}"/>
    <cellStyle name="Millares 18 2 4 4" xfId="19190" xr:uid="{F11D2EEE-9DF5-4E97-85ED-439CB44CC1A5}"/>
    <cellStyle name="Millares 18 2 4 5" xfId="43502" xr:uid="{1D664CB2-D2E7-4E56-B978-4ED501D5B71D}"/>
    <cellStyle name="Millares 18 2 4 6" xfId="48395" xr:uid="{B06263A7-FC1D-405E-B6C2-E49E4D267533}"/>
    <cellStyle name="Millares 18 2 5" xfId="3011" xr:uid="{F4AFE0E7-C682-495C-9F45-B204D61B861E}"/>
    <cellStyle name="Millares 18 2 5 2" xfId="11282" xr:uid="{F5C7AE18-1C16-4236-AB9C-FA4106966B0B}"/>
    <cellStyle name="Millares 18 2 5 2 2" xfId="46442" xr:uid="{B1907C3A-AF02-44CA-8D91-CE5485DD9021}"/>
    <cellStyle name="Millares 18 2 5 3" xfId="14122" xr:uid="{90218F47-742A-40DF-A188-9FC60C304789}"/>
    <cellStyle name="Millares 18 2 5 4" xfId="24946" xr:uid="{7243A112-10DA-4D67-8DC9-106295F372EB}"/>
    <cellStyle name="Millares 18 2 5 5" xfId="44046" xr:uid="{5F2AA99E-7925-4A8E-9B41-2D565714FB54}"/>
    <cellStyle name="Millares 18 2 5 6" xfId="48939" xr:uid="{4E3A5F37-275F-4FED-9455-E4AE8F7CD813}"/>
    <cellStyle name="Millares 18 2 6" xfId="3513" xr:uid="{448E977A-736E-49DB-A11A-81D8113303A2}"/>
    <cellStyle name="Millares 18 2 6 2" xfId="11754" xr:uid="{F8EA3B2E-4768-4458-9BDD-B0FF89BDAC4C}"/>
    <cellStyle name="Millares 18 2 6 3" xfId="14594" xr:uid="{923C9C87-8AC8-4AD1-825A-76ACF4567E8C}"/>
    <cellStyle name="Millares 18 2 6 4" xfId="30821" xr:uid="{C9C689FD-A847-49AF-AFD5-5B4796FB8B07}"/>
    <cellStyle name="Millares 18 2 6 5" xfId="44518" xr:uid="{52AF3C6D-38DE-4157-ADE4-B0749B2A518D}"/>
    <cellStyle name="Millares 18 2 6 6" xfId="49411" xr:uid="{BB9ED242-4996-4A0D-AEC5-1AE28D6717FB}"/>
    <cellStyle name="Millares 18 2 7" xfId="4697" xr:uid="{5334B018-752A-4B94-9FB4-37C960AE3162}"/>
    <cellStyle name="Millares 18 2 7 2" xfId="44936" xr:uid="{D0519E5D-13AC-4384-8E21-7D3BBE0C2598}"/>
    <cellStyle name="Millares 18 2 8" xfId="9776" xr:uid="{398EE0A3-5A02-47F6-AB57-546F7348F45E}"/>
    <cellStyle name="Millares 18 2 9" xfId="12616" xr:uid="{6EC43B1B-5D5D-46B5-81C2-DB791F7C559E}"/>
    <cellStyle name="Millares 18 20" xfId="42436" xr:uid="{FA94C99A-FD47-416E-9908-26CBEA0247E2}"/>
    <cellStyle name="Millares 18 21" xfId="47329" xr:uid="{8E3FFAFD-D9A1-4B42-A59A-1B97CED06ECD}"/>
    <cellStyle name="Millares 18 3" xfId="343" xr:uid="{00000000-0005-0000-0000-0000C3010000}"/>
    <cellStyle name="Millares 18 3 10" xfId="16614" xr:uid="{4DE090E0-94EA-43BE-8472-AE85408961C1}"/>
    <cellStyle name="Millares 18 3 11" xfId="17158" xr:uid="{B2188959-2248-413E-80E5-A5CC611E4C09}"/>
    <cellStyle name="Millares 18 3 12" xfId="18207" xr:uid="{D558B393-4ACA-4241-B962-EA8F3CF6500F}"/>
    <cellStyle name="Millares 18 3 13" xfId="42160" xr:uid="{1CEB055E-AE81-4AAC-913B-7E343CD29E7C}"/>
    <cellStyle name="Millares 18 3 14" xfId="42652" xr:uid="{46AFC814-5A5C-4581-9E1D-2B4D58617DC5}"/>
    <cellStyle name="Millares 18 3 15" xfId="47545" xr:uid="{8286FFFB-D620-4C24-AA69-CB59CC22C73B}"/>
    <cellStyle name="Millares 18 3 2" xfId="2161" xr:uid="{21BDFC4D-838B-43B0-9379-584FA6E47580}"/>
    <cellStyle name="Millares 18 3 2 2" xfId="8048" xr:uid="{9511FC02-A20D-40C8-8FBD-ED2C8D78E134}"/>
    <cellStyle name="Millares 18 3 2 2 2" xfId="45592" xr:uid="{781CC5C9-23B5-4D73-9D1D-C1DE3B0F8BFE}"/>
    <cellStyle name="Millares 18 3 2 3" xfId="10432" xr:uid="{266CCAF1-3212-4361-BE21-A761FEE93FCD}"/>
    <cellStyle name="Millares 18 3 2 3 2" xfId="28281" xr:uid="{698E55E2-2392-4141-B2E9-560011805C95}"/>
    <cellStyle name="Millares 18 3 2 4" xfId="13272" xr:uid="{74D93F2A-A11E-46A6-AEF4-A1C29A860900}"/>
    <cellStyle name="Millares 18 3 2 4 2" xfId="34163" xr:uid="{D8C4B74D-5A3E-4CCB-99AD-3F485A6116F6}"/>
    <cellStyle name="Millares 18 3 2 5" xfId="40027" xr:uid="{3293E69B-F588-4F23-85ED-446AD83218B7}"/>
    <cellStyle name="Millares 18 3 2 6" xfId="43196" xr:uid="{726E8E8D-F010-4DF9-8100-138F3435CA94}"/>
    <cellStyle name="Millares 18 3 2 7" xfId="48089" xr:uid="{7CA1D008-931C-4E48-BC42-134B1842AA68}"/>
    <cellStyle name="Millares 18 3 3" xfId="2579" xr:uid="{18F8FCB5-521F-4374-8C6B-233D5581C54C}"/>
    <cellStyle name="Millares 18 3 3 2" xfId="10850" xr:uid="{7A2C6056-FE60-4AC1-AE9B-CD8E9917CCB7}"/>
    <cellStyle name="Millares 18 3 3 2 2" xfId="46010" xr:uid="{AFFB5A9D-212B-4722-B60D-9967EF6A9842}"/>
    <cellStyle name="Millares 18 3 3 3" xfId="13690" xr:uid="{35934F18-77C7-4CFC-94B5-EC256ADAE7C0}"/>
    <cellStyle name="Millares 18 3 3 4" xfId="19654" xr:uid="{6A37E1DD-EEE5-458C-AD72-A0FE276FDF60}"/>
    <cellStyle name="Millares 18 3 3 5" xfId="43614" xr:uid="{8ECB007A-01E7-4FA8-81E3-0E3641A76E64}"/>
    <cellStyle name="Millares 18 3 3 6" xfId="48507" xr:uid="{90E97109-6044-4944-927E-44872ADAB6F4}"/>
    <cellStyle name="Millares 18 3 4" xfId="3123" xr:uid="{A255B2C8-A8C9-4C13-B839-57037804D77F}"/>
    <cellStyle name="Millares 18 3 4 2" xfId="11394" xr:uid="{B81E378D-8E71-4E59-8D1C-C2B2C43A2D49}"/>
    <cellStyle name="Millares 18 3 4 2 2" xfId="46554" xr:uid="{7C78B088-D36D-403B-B8FF-877935B4B7D1}"/>
    <cellStyle name="Millares 18 3 4 3" xfId="14234" xr:uid="{041BE6CB-69EB-44FC-BACC-7110416E3936}"/>
    <cellStyle name="Millares 18 3 4 4" xfId="25432" xr:uid="{E55956CA-E590-4C60-8378-43C750090055}"/>
    <cellStyle name="Millares 18 3 4 5" xfId="44158" xr:uid="{001660A5-62B6-442A-AC13-47C8D6E227D2}"/>
    <cellStyle name="Millares 18 3 4 6" xfId="49051" xr:uid="{D342773C-AFA7-4D77-9A81-35B4EE56E0A3}"/>
    <cellStyle name="Millares 18 3 5" xfId="3625" xr:uid="{47204174-FDCB-49B7-A219-DC7A9795F203}"/>
    <cellStyle name="Millares 18 3 5 2" xfId="11866" xr:uid="{F151D482-F24B-42ED-8751-771CA59E93EA}"/>
    <cellStyle name="Millares 18 3 5 3" xfId="14706" xr:uid="{A149A288-DD8E-4282-9188-23AD4021EBAB}"/>
    <cellStyle name="Millares 18 3 5 4" xfId="31306" xr:uid="{DD3064B8-ED07-41E2-877D-4F509C343FF8}"/>
    <cellStyle name="Millares 18 3 5 5" xfId="44630" xr:uid="{F031FA39-3D7E-403A-9E4B-C853A2565882}"/>
    <cellStyle name="Millares 18 3 5 6" xfId="49523" xr:uid="{73248BD1-5769-46CC-9A53-F0DFC2168A23}"/>
    <cellStyle name="Millares 18 3 6" xfId="5181" xr:uid="{04061F9A-338D-4B5C-8456-1B1CC0D2848C}"/>
    <cellStyle name="Millares 18 3 6 2" xfId="45048" xr:uid="{410D7FF1-43E4-48D3-8BE3-5C058F5F28F2}"/>
    <cellStyle name="Millares 18 3 7" xfId="9888" xr:uid="{DDADC1BA-FA27-4ACC-BDDF-682AB33D4B04}"/>
    <cellStyle name="Millares 18 3 8" xfId="12728" xr:uid="{97A8D040-E16D-4C47-ABE4-C395122DAA40}"/>
    <cellStyle name="Millares 18 3 9" xfId="16071" xr:uid="{B5177C1C-7A6D-4A4A-B70B-6FAA43F452E1}"/>
    <cellStyle name="Millares 18 4" xfId="547" xr:uid="{00000000-0005-0000-0000-0000C4010000}"/>
    <cellStyle name="Millares 18 4 10" xfId="42161" xr:uid="{ACC35984-A97B-47ED-943B-D14E18E82CE2}"/>
    <cellStyle name="Millares 18 4 11" xfId="42854" xr:uid="{877F67E2-A622-40EB-A6A6-9406BB3F8E21}"/>
    <cellStyle name="Millares 18 4 12" xfId="47747" xr:uid="{6DA6DC3E-0A77-4B9F-89CA-E8884968A7A4}"/>
    <cellStyle name="Millares 18 4 2" xfId="2781" xr:uid="{F35FEFCE-13EB-4EAB-88F0-6B8B4D450FAA}"/>
    <cellStyle name="Millares 18 4 2 2" xfId="11052" xr:uid="{D99A3223-BADF-4962-9607-00CC584DCB78}"/>
    <cellStyle name="Millares 18 4 2 2 2" xfId="46212" xr:uid="{3F2219B4-767A-4606-B7D2-C5AFE99A6094}"/>
    <cellStyle name="Millares 18 4 2 3" xfId="13892" xr:uid="{66E3DA9A-AAA7-4386-99B8-E5BA776AE139}"/>
    <cellStyle name="Millares 18 4 2 4" xfId="21491" xr:uid="{74E1C785-215D-4820-8BF3-AE312CF36A09}"/>
    <cellStyle name="Millares 18 4 2 5" xfId="43816" xr:uid="{DA439065-AC22-412D-A63F-0E3031C75238}"/>
    <cellStyle name="Millares 18 4 2 6" xfId="48709" xr:uid="{10E30180-D766-4733-86C6-10678404B119}"/>
    <cellStyle name="Millares 18 4 3" xfId="7076" xr:uid="{E6E44221-5A9E-4FEB-9C9F-2CCE5E05DBBB}"/>
    <cellStyle name="Millares 18 4 3 2" xfId="45250" xr:uid="{267140F7-EC30-4E23-8095-222641659F38}"/>
    <cellStyle name="Millares 18 4 4" xfId="10090" xr:uid="{F8E62E9D-A77A-4E51-9A41-7C84703CD188}"/>
    <cellStyle name="Millares 18 4 4 2" xfId="33192" xr:uid="{46364487-0114-438D-8DB6-DC9B261E133F}"/>
    <cellStyle name="Millares 18 4 5" xfId="12930" xr:uid="{12A21D52-D3D6-460E-86A9-6ABA53AE4F36}"/>
    <cellStyle name="Millares 18 4 5 2" xfId="39056" xr:uid="{B21B4989-7A4B-4349-9C39-FE5C67B2648E}"/>
    <cellStyle name="Millares 18 4 6" xfId="16273" xr:uid="{7A8BD47E-C784-4945-B5D1-BCF5201E374A}"/>
    <cellStyle name="Millares 18 4 7" xfId="16816" xr:uid="{5DC16F5A-489A-41E7-A181-CB0EF619B134}"/>
    <cellStyle name="Millares 18 4 8" xfId="17360" xr:uid="{725C3E6F-D692-4238-AE7E-A218AD2067B8}"/>
    <cellStyle name="Millares 18 4 9" xfId="17538" xr:uid="{F32C4E9A-2AD0-46F6-AD1D-00F582DE9A2F}"/>
    <cellStyle name="Millares 18 5" xfId="1945" xr:uid="{182485E7-51C0-45B8-96A1-16F327F0840E}"/>
    <cellStyle name="Millares 18 5 2" xfId="10216" xr:uid="{1D5A030B-454A-4FC2-90E7-9A6615EF78CD}"/>
    <cellStyle name="Millares 18 5 2 2" xfId="45376" xr:uid="{7E87750E-C26A-496A-8D5C-510A35A2210F}"/>
    <cellStyle name="Millares 18 5 3" xfId="13056" xr:uid="{C552E18B-FB9D-4229-82D9-3B076239ADC6}"/>
    <cellStyle name="Millares 18 5 4" xfId="18747" xr:uid="{4B7FC6A1-24A6-4160-9E2C-6C9537F83762}"/>
    <cellStyle name="Millares 18 5 5" xfId="42980" xr:uid="{A754A64B-B517-4C8B-9C4E-9DFCBE039992}"/>
    <cellStyle name="Millares 18 5 6" xfId="47873" xr:uid="{F2964C67-1B19-425F-AD78-DAD348C9653D}"/>
    <cellStyle name="Millares 18 6" xfId="2363" xr:uid="{28DB6AC3-66E1-4C6A-8AAF-CA43D6C27020}"/>
    <cellStyle name="Millares 18 6 2" xfId="10634" xr:uid="{27737DAB-5779-4F3F-85DC-4A4677B0AFEC}"/>
    <cellStyle name="Millares 18 6 2 2" xfId="45794" xr:uid="{7C7E7F0F-5810-4C66-9836-6124215A8F7A}"/>
    <cellStyle name="Millares 18 6 3" xfId="13474" xr:uid="{51A3BB70-6C27-4FE8-8D4A-319CCFDD8C71}"/>
    <cellStyle name="Millares 18 6 4" xfId="24463" xr:uid="{BA9FF01E-69CC-4D75-8239-DDBB9246B06C}"/>
    <cellStyle name="Millares 18 6 5" xfId="43398" xr:uid="{2D1AC6C0-8E2F-4EB6-89F4-A8742404B4BE}"/>
    <cellStyle name="Millares 18 6 6" xfId="48291" xr:uid="{1340A770-A538-4712-9F16-6BCDCF885C01}"/>
    <cellStyle name="Millares 18 7" xfId="2907" xr:uid="{58EF2042-D3B2-4D31-9AA9-CD74F490A57A}"/>
    <cellStyle name="Millares 18 7 2" xfId="11178" xr:uid="{A6006D06-8048-4B8D-862E-2769EFFDC472}"/>
    <cellStyle name="Millares 18 7 2 2" xfId="46338" xr:uid="{65EA5997-50D3-461B-B7E6-4A57A92CAF96}"/>
    <cellStyle name="Millares 18 7 3" xfId="14018" xr:uid="{780563D9-E555-4502-BF20-0ADCDC679C5E}"/>
    <cellStyle name="Millares 18 7 4" xfId="30339" xr:uid="{E4FF0442-F2E5-4E41-9782-662E8E4637D4}"/>
    <cellStyle name="Millares 18 7 5" xfId="43942" xr:uid="{AAFE64B1-8848-4195-B975-E099707E8858}"/>
    <cellStyle name="Millares 18 7 6" xfId="48835" xr:uid="{21E79CC5-F519-463B-9F41-ABB1328B066F}"/>
    <cellStyle name="Millares 18 8" xfId="3342" xr:uid="{7A4E14A0-A40C-430C-B81F-A30E691FD4D9}"/>
    <cellStyle name="Millares 18 8 2" xfId="36220" xr:uid="{209D83C3-E7F5-467D-BA0A-928803526BA0}"/>
    <cellStyle name="Millares 18 9" xfId="3402" xr:uid="{9D6D5292-A3DA-49A5-A24F-33B137AD7A45}"/>
    <cellStyle name="Millares 18 9 2" xfId="11643" xr:uid="{6E97116B-A26A-4ED7-ADE4-9211291F393C}"/>
    <cellStyle name="Millares 18 9 2 2" xfId="46803" xr:uid="{BA1DD6AE-FFD1-47AE-912B-BCBCA3C9C253}"/>
    <cellStyle name="Millares 18 9 3" xfId="14483" xr:uid="{A7750A54-D102-406D-8900-F5D29C3A4A6D}"/>
    <cellStyle name="Millares 18 9 4" xfId="44407" xr:uid="{824A0810-7B9E-41F6-8EEF-FCD38A883DD2}"/>
    <cellStyle name="Millares 18 9 5" xfId="49300" xr:uid="{41CE4753-FE84-4CB5-9AEF-E2B42F73DFBA}"/>
    <cellStyle name="Millares 19" xfId="208" xr:uid="{00000000-0005-0000-0000-0000C5010000}"/>
    <cellStyle name="Millares 19 10" xfId="4220" xr:uid="{45304203-7833-4FA8-ACC2-9BF7B25BFD56}"/>
    <cellStyle name="Millares 19 10 2" xfId="44931" xr:uid="{E054D72A-C02D-4B3F-B3C5-DBB8482596CE}"/>
    <cellStyle name="Millares 19 11" xfId="9771" xr:uid="{716D546F-276C-453B-92BF-5654CF9D3C88}"/>
    <cellStyle name="Millares 19 12" xfId="12611" xr:uid="{F2711174-117B-47C4-8F3D-A13B217DF11B}"/>
    <cellStyle name="Millares 19 13" xfId="15954" xr:uid="{5F600DD8-3F88-468E-A26D-A2929F643B64}"/>
    <cellStyle name="Millares 19 14" xfId="16497" xr:uid="{64EDF734-F760-4C49-A4D4-E9080C27CAE7}"/>
    <cellStyle name="Millares 19 15" xfId="17041" xr:uid="{4B2E427E-8004-48DF-8B4D-82548D64FC1B}"/>
    <cellStyle name="Millares 19 16" xfId="17683" xr:uid="{19189601-5391-4B01-8EAB-E5FF7D80072F}"/>
    <cellStyle name="Millares 19 17" xfId="42162" xr:uid="{4DD721FD-F932-4BAE-924D-D7409AB9D548}"/>
    <cellStyle name="Millares 19 18" xfId="42535" xr:uid="{CFC96F6F-15CE-4513-822F-42868FD57F4C}"/>
    <cellStyle name="Millares 19 19" xfId="47428" xr:uid="{115AE7AE-CA7F-4EDE-9236-589DA2E3D3D4}"/>
    <cellStyle name="Millares 19 2" xfId="89" xr:uid="{00000000-0005-0000-0000-0000C6010000}"/>
    <cellStyle name="Millares 19 2 10" xfId="2916" xr:uid="{AC1F1E97-7E96-4852-8160-4DC133140F0F}"/>
    <cellStyle name="Millares 19 2 10 2" xfId="11187" xr:uid="{EFAD5A92-87AC-4500-A02C-29273920B621}"/>
    <cellStyle name="Millares 19 2 10 2 2" xfId="46347" xr:uid="{20A1AB5E-D7DB-4942-86D7-48E37ACCFFE7}"/>
    <cellStyle name="Millares 19 2 10 3" xfId="14027" xr:uid="{4DF44847-C6F0-48B3-82D6-3E8FADD58348}"/>
    <cellStyle name="Millares 19 2 10 4" xfId="43951" xr:uid="{9B8F3F99-9744-4056-8356-0844ED02E570}"/>
    <cellStyle name="Millares 19 2 10 5" xfId="48844" xr:uid="{50AF804F-FBF7-4C11-AFFF-8E22C808A851}"/>
    <cellStyle name="Millares 19 2 11" xfId="3418" xr:uid="{8A4B6009-1798-4B37-9E33-70C34001B0A4}"/>
    <cellStyle name="Millares 19 2 11 2" xfId="11659" xr:uid="{D806247B-5BBE-44FD-8743-51F4B0060D64}"/>
    <cellStyle name="Millares 19 2 11 3" xfId="14499" xr:uid="{CAC22919-F960-497D-A51E-BE3563BC28A6}"/>
    <cellStyle name="Millares 19 2 11 4" xfId="44423" xr:uid="{CCE340E9-1478-4B2C-B173-48A60B23FCA8}"/>
    <cellStyle name="Millares 19 2 11 5" xfId="49316" xr:uid="{5E5004D7-3136-463B-8823-BCD04407C144}"/>
    <cellStyle name="Millares 19 2 12" xfId="4698" xr:uid="{6D3E7F19-99EA-4FB0-8281-A9A806051957}"/>
    <cellStyle name="Millares 19 2 12 2" xfId="44841" xr:uid="{73BABD3A-AED9-4C90-9159-6F03B90245B7}"/>
    <cellStyle name="Millares 19 2 13" xfId="9681" xr:uid="{C6D4AAAC-1FD2-4830-9175-549EBA98BAFB}"/>
    <cellStyle name="Millares 19 2 14" xfId="12521" xr:uid="{8E64F0CA-5B12-4E2D-B73B-9667B0FDBEA7}"/>
    <cellStyle name="Millares 19 2 15" xfId="15864" xr:uid="{5F510417-E5FD-4AAD-856D-6A5653818215}"/>
    <cellStyle name="Millares 19 2 16" xfId="16407" xr:uid="{E2904359-9444-4F2D-8C14-4830050343D0}"/>
    <cellStyle name="Millares 19 2 17" xfId="16951" xr:uid="{5DE2D857-278B-416F-AAAC-EC93C08353BE}"/>
    <cellStyle name="Millares 19 2 18" xfId="18052" xr:uid="{24178EAF-6499-42F0-94DB-9C40712222A8}"/>
    <cellStyle name="Millares 19 2 19" xfId="42445" xr:uid="{262082A6-28D8-43C6-A470-B2082D4CC499}"/>
    <cellStyle name="Millares 19 2 2" xfId="103" xr:uid="{00000000-0005-0000-0000-0000C7010000}"/>
    <cellStyle name="Millares 19 2 2 10" xfId="3429" xr:uid="{595BF697-5954-45D7-AEA8-F82F73AEFE2D}"/>
    <cellStyle name="Millares 19 2 2 10 2" xfId="11670" xr:uid="{94D34456-0549-4D33-B2D5-DDE99EDD01F1}"/>
    <cellStyle name="Millares 19 2 2 10 3" xfId="14510" xr:uid="{7BBA61A5-694C-4EB3-9440-C234ABC1B584}"/>
    <cellStyle name="Millares 19 2 2 10 4" xfId="44434" xr:uid="{0C0D0191-160A-4D46-86F9-41FE77AB2DAE}"/>
    <cellStyle name="Millares 19 2 2 10 5" xfId="49327" xr:uid="{F464F8D0-A47B-479D-8AFC-876FFE621172}"/>
    <cellStyle name="Millares 19 2 2 11" xfId="5666" xr:uid="{2468F451-AD8C-46E2-8117-0419DE824AF1}"/>
    <cellStyle name="Millares 19 2 2 11 2" xfId="44852" xr:uid="{E86A0F73-3F3F-4CF0-AF62-176E2E8A8269}"/>
    <cellStyle name="Millares 19 2 2 12" xfId="9692" xr:uid="{C3860CE6-75AC-4925-B80F-C6E7D4EE624F}"/>
    <cellStyle name="Millares 19 2 2 13" xfId="12532" xr:uid="{C8206BE0-FB08-4C3A-B489-F2176AB1189A}"/>
    <cellStyle name="Millares 19 2 2 14" xfId="15875" xr:uid="{B8BF4E23-0288-4A6F-9CF2-76FE4C90A3A5}"/>
    <cellStyle name="Millares 19 2 2 15" xfId="16418" xr:uid="{90470C42-9467-4179-A7FE-DEB9F9A9F6FE}"/>
    <cellStyle name="Millares 19 2 2 16" xfId="16962" xr:uid="{CD579D9B-1BB8-4A5F-AC8C-B13F3B5C9D5F}"/>
    <cellStyle name="Millares 19 2 2 17" xfId="18026" xr:uid="{BE97F365-FF69-4B8E-9487-9C40AC6E8BE2}"/>
    <cellStyle name="Millares 19 2 2 18" xfId="42456" xr:uid="{4E6ADA34-EC01-4DA1-9482-AC61B07E6A02}"/>
    <cellStyle name="Millares 19 2 2 19" xfId="47349" xr:uid="{473C69D9-A032-4435-B75C-173A3B910611}"/>
    <cellStyle name="Millares 19 2 2 2" xfId="198" xr:uid="{00000000-0005-0000-0000-0000C8010000}"/>
    <cellStyle name="Millares 19 2 2 2 10" xfId="9761" xr:uid="{944BA1C9-5D9E-4524-B4DA-278F27B836D4}"/>
    <cellStyle name="Millares 19 2 2 2 11" xfId="12601" xr:uid="{DCCE5212-5BEA-478F-8DD9-EB297127D2ED}"/>
    <cellStyle name="Millares 19 2 2 2 12" xfId="15944" xr:uid="{D7294DFC-9FB2-428F-84CA-946AA60DF8B3}"/>
    <cellStyle name="Millares 19 2 2 2 13" xfId="16487" xr:uid="{4F280BDD-8B7A-4A09-87C7-5BD18B5EE2DB}"/>
    <cellStyle name="Millares 19 2 2 2 14" xfId="17031" xr:uid="{44C00BDE-F22A-4AB2-A60D-780FC16E763C}"/>
    <cellStyle name="Millares 19 2 2 2 15" xfId="18178" xr:uid="{232AA672-C69D-4D04-904A-FD87D650576C}"/>
    <cellStyle name="Millares 19 2 2 2 16" xfId="42525" xr:uid="{D5B1084E-0029-4751-ACD9-90DEA46F3852}"/>
    <cellStyle name="Millares 19 2 2 2 17" xfId="47418" xr:uid="{80833569-CB4E-49E8-B1A5-2C9277BC3E9A}"/>
    <cellStyle name="Millares 19 2 2 2 2" xfId="307" xr:uid="{00000000-0005-0000-0000-0000C9010000}"/>
    <cellStyle name="Millares 19 2 2 2 2 10" xfId="16591" xr:uid="{2A152980-A80D-48A3-840C-C9A1A39DDCBC}"/>
    <cellStyle name="Millares 19 2 2 2 2 11" xfId="17135" xr:uid="{392D6570-39D5-4ED0-B50F-A0EA855822D2}"/>
    <cellStyle name="Millares 19 2 2 2 2 12" xfId="22906" xr:uid="{BE2EC24B-B085-4FF6-8AF1-3AEB9B92B65A}"/>
    <cellStyle name="Millares 19 2 2 2 2 13" xfId="18234" xr:uid="{51264445-BF34-401A-AF0E-32DD69A41B45}"/>
    <cellStyle name="Millares 19 2 2 2 2 14" xfId="42629" xr:uid="{C45B0471-0204-4BB4-8B53-F3BFB2E79106}"/>
    <cellStyle name="Millares 19 2 2 2 2 15" xfId="47522" xr:uid="{B7AC5ED6-2BCF-4212-AAE7-6594CD1B9A21}"/>
    <cellStyle name="Millares 19 2 2 2 2 2" xfId="534" xr:uid="{00000000-0005-0000-0000-0000CA010000}"/>
    <cellStyle name="Millares 19 2 2 2 2 2 10" xfId="17347" xr:uid="{86EFED78-9EBA-45A9-B074-77CC259B84C3}"/>
    <cellStyle name="Millares 19 2 2 2 2 2 11" xfId="18094" xr:uid="{4B84C856-87D2-4364-9E10-6DF54518C841}"/>
    <cellStyle name="Millares 19 2 2 2 2 2 12" xfId="42841" xr:uid="{97BC27C4-D79C-40E3-A534-6CD7899BD347}"/>
    <cellStyle name="Millares 19 2 2 2 2 2 13" xfId="47734" xr:uid="{DA232976-41C9-42E8-9B2E-7A85E77D5077}"/>
    <cellStyle name="Millares 19 2 2 2 2 2 2" xfId="2350" xr:uid="{2C76C8BE-302E-4BC5-ACC6-A07C482C3684}"/>
    <cellStyle name="Millares 19 2 2 2 2 2 2 2" xfId="10621" xr:uid="{09F01E56-3A0F-4FFD-8FDA-DDE6E111B445}"/>
    <cellStyle name="Millares 19 2 2 2 2 2 2 2 2" xfId="45781" xr:uid="{2D6FF929-C502-44C5-B686-85AF922DB3BC}"/>
    <cellStyle name="Millares 19 2 2 2 2 2 2 3" xfId="13461" xr:uid="{77A9EF14-DB95-43D5-B538-25E53A82D636}"/>
    <cellStyle name="Millares 19 2 2 2 2 2 2 4" xfId="43385" xr:uid="{39E4CD9C-42A3-4821-A1BF-6FF2D3483CE3}"/>
    <cellStyle name="Millares 19 2 2 2 2 2 2 5" xfId="48278" xr:uid="{011D5907-37B5-460A-BBA7-F9B3CFB6354A}"/>
    <cellStyle name="Millares 19 2 2 2 2 2 3" xfId="2768" xr:uid="{956BCBAF-E776-4DB5-8BD8-FADCF30D90D2}"/>
    <cellStyle name="Millares 19 2 2 2 2 2 3 2" xfId="11039" xr:uid="{FA667E84-05B5-48BC-913C-319631FF10C8}"/>
    <cellStyle name="Millares 19 2 2 2 2 2 3 2 2" xfId="46199" xr:uid="{EBFA641F-C6D0-4103-9147-E8F85B0E24CD}"/>
    <cellStyle name="Millares 19 2 2 2 2 2 3 3" xfId="13879" xr:uid="{6EAAE5AF-1803-42EF-BDF2-B4771F7A7DFC}"/>
    <cellStyle name="Millares 19 2 2 2 2 2 3 4" xfId="43803" xr:uid="{6A509CD6-C5B6-492E-A564-C8067C61453F}"/>
    <cellStyle name="Millares 19 2 2 2 2 2 3 5" xfId="48696" xr:uid="{B77E9FCB-D250-45F9-830E-6E0B366BE9F0}"/>
    <cellStyle name="Millares 19 2 2 2 2 2 4" xfId="3312" xr:uid="{594C3F1E-1327-40C8-8DA2-96592D82850F}"/>
    <cellStyle name="Millares 19 2 2 2 2 2 4 2" xfId="11583" xr:uid="{166682CD-55E3-4B89-B9D0-4D4924B8CE21}"/>
    <cellStyle name="Millares 19 2 2 2 2 2 4 2 2" xfId="46743" xr:uid="{3C262CB4-C9C0-482E-BE7C-2DA984526F6F}"/>
    <cellStyle name="Millares 19 2 2 2 2 2 4 3" xfId="14423" xr:uid="{5EE4B656-80AB-46DA-ACC2-BB9E27A04DD6}"/>
    <cellStyle name="Millares 19 2 2 2 2 2 4 4" xfId="44347" xr:uid="{14560C1E-B877-4B76-9054-0082498C321E}"/>
    <cellStyle name="Millares 19 2 2 2 2 2 4 5" xfId="49240" xr:uid="{52AEFAAA-7D45-430A-9E74-DC1950D69982}"/>
    <cellStyle name="Millares 19 2 2 2 2 2 5" xfId="3814" xr:uid="{8FED2615-0205-4AB5-9FC3-497319CEC322}"/>
    <cellStyle name="Millares 19 2 2 2 2 2 5 2" xfId="12055" xr:uid="{B9FBB0C3-A797-40AD-9C23-9AAEF86D0535}"/>
    <cellStyle name="Millares 19 2 2 2 2 2 5 3" xfId="14895" xr:uid="{29E3BBC9-6A7D-470E-85E5-41CA87CA77A9}"/>
    <cellStyle name="Millares 19 2 2 2 2 2 5 4" xfId="44819" xr:uid="{8C4E16A7-84FB-42CD-B016-883582A87341}"/>
    <cellStyle name="Millares 19 2 2 2 2 2 5 5" xfId="49712" xr:uid="{326872B0-AA39-4616-B87D-47D7691B6662}"/>
    <cellStyle name="Millares 19 2 2 2 2 2 6" xfId="10077" xr:uid="{197B3B32-E12C-4C18-989C-2D70950D87A2}"/>
    <cellStyle name="Millares 19 2 2 2 2 2 6 2" xfId="45237" xr:uid="{CF9E5C04-6329-401D-B209-84B738206338}"/>
    <cellStyle name="Millares 19 2 2 2 2 2 7" xfId="12917" xr:uid="{9E69FEEB-6391-4C15-91F9-12806E5310B0}"/>
    <cellStyle name="Millares 19 2 2 2 2 2 8" xfId="16260" xr:uid="{47540806-25A0-4E79-BFBB-92B742CC3350}"/>
    <cellStyle name="Millares 19 2 2 2 2 2 9" xfId="16803" xr:uid="{7CBE659E-4BB7-41D2-AF8B-EDF0AAC19EB6}"/>
    <cellStyle name="Millares 19 2 2 2 2 3" xfId="2138" xr:uid="{15C2B6A4-EA4C-4A57-8242-9D6B31C9CB1E}"/>
    <cellStyle name="Millares 19 2 2 2 2 3 2" xfId="10409" xr:uid="{15865FEF-4C0D-42AC-BF38-72BCD3B5511C}"/>
    <cellStyle name="Millares 19 2 2 2 2 3 2 2" xfId="45569" xr:uid="{D94C676B-263A-4AB4-A12D-D225EF4CC84E}"/>
    <cellStyle name="Millares 19 2 2 2 2 3 3" xfId="13249" xr:uid="{F8B5CE21-F998-45B4-81C1-C9059E440BE6}"/>
    <cellStyle name="Millares 19 2 2 2 2 3 4" xfId="43173" xr:uid="{9C130AC4-706D-4C82-A183-E4B2251D6E6E}"/>
    <cellStyle name="Millares 19 2 2 2 2 3 5" xfId="48066" xr:uid="{F8BF3FF8-CFF7-4B44-8290-81F931D85952}"/>
    <cellStyle name="Millares 19 2 2 2 2 4" xfId="2556" xr:uid="{B2195901-62AE-434B-81A2-66706FA73AAA}"/>
    <cellStyle name="Millares 19 2 2 2 2 4 2" xfId="10827" xr:uid="{2D0F3180-2340-441B-8741-B36E9191F108}"/>
    <cellStyle name="Millares 19 2 2 2 2 4 2 2" xfId="45987" xr:uid="{B4A9121A-9202-446D-9BA9-50588A6688C2}"/>
    <cellStyle name="Millares 19 2 2 2 2 4 3" xfId="13667" xr:uid="{407099C1-6A8D-4326-AD87-765E882FF3F5}"/>
    <cellStyle name="Millares 19 2 2 2 2 4 4" xfId="43591" xr:uid="{05CDC356-F539-4921-9A34-64E555AC23EA}"/>
    <cellStyle name="Millares 19 2 2 2 2 4 5" xfId="48484" xr:uid="{7FF737A0-B634-49FE-9435-A70AB9846F19}"/>
    <cellStyle name="Millares 19 2 2 2 2 5" xfId="3100" xr:uid="{B4E38414-98BA-42E8-A635-264E9A8D6C31}"/>
    <cellStyle name="Millares 19 2 2 2 2 5 2" xfId="11371" xr:uid="{63C7AF4D-B9BB-4FC8-827C-78C20B6F212E}"/>
    <cellStyle name="Millares 19 2 2 2 2 5 2 2" xfId="46531" xr:uid="{4DE69238-55DE-4E65-B1F3-7CF28235D15E}"/>
    <cellStyle name="Millares 19 2 2 2 2 5 3" xfId="14211" xr:uid="{067768F1-93F2-4178-8054-BBEAD025D963}"/>
    <cellStyle name="Millares 19 2 2 2 2 5 4" xfId="44135" xr:uid="{57C0F365-0CBF-4EFA-B083-BC20B6D0536E}"/>
    <cellStyle name="Millares 19 2 2 2 2 5 5" xfId="49028" xr:uid="{AA4424F1-DC3C-4FF9-98F1-D53B0209CB0B}"/>
    <cellStyle name="Millares 19 2 2 2 2 6" xfId="3602" xr:uid="{A15C1D11-DE25-46CA-9E0D-C9F12B526819}"/>
    <cellStyle name="Millares 19 2 2 2 2 6 2" xfId="11843" xr:uid="{F450A7CC-4DE2-4A1E-BF6B-AD44F13F3E75}"/>
    <cellStyle name="Millares 19 2 2 2 2 6 3" xfId="14683" xr:uid="{3D18A3CF-4884-4EA9-8C04-256AC14CDA05}"/>
    <cellStyle name="Millares 19 2 2 2 2 6 4" xfId="44607" xr:uid="{1D9FFF59-96D8-4CEC-9041-C6EDB7A261E4}"/>
    <cellStyle name="Millares 19 2 2 2 2 6 5" xfId="49500" xr:uid="{9898C87E-54BF-4B79-8719-1E0166A4558F}"/>
    <cellStyle name="Millares 19 2 2 2 2 7" xfId="9865" xr:uid="{293A1B2D-EB7C-4206-AB61-5CEC7F5D1FB7}"/>
    <cellStyle name="Millares 19 2 2 2 2 7 2" xfId="45025" xr:uid="{83F707A2-0A80-4F38-9E86-2F2795805E01}"/>
    <cellStyle name="Millares 19 2 2 2 2 8" xfId="12705" xr:uid="{CDFA2A1F-9696-4755-80DC-A65D82C01327}"/>
    <cellStyle name="Millares 19 2 2 2 2 9" xfId="16048" xr:uid="{9CFB0E46-4354-41D8-8689-19538AA1F46A}"/>
    <cellStyle name="Millares 19 2 2 2 3" xfId="433" xr:uid="{00000000-0005-0000-0000-0000CB010000}"/>
    <cellStyle name="Millares 19 2 2 2 3 10" xfId="17247" xr:uid="{48A26F0A-85D4-42C9-9BD1-0465551B4AA5}"/>
    <cellStyle name="Millares 19 2 2 2 3 11" xfId="28767" xr:uid="{A36F981C-C8E5-4DB4-AA46-C8E53C644362}"/>
    <cellStyle name="Millares 19 2 2 2 3 12" xfId="17748" xr:uid="{E7703BE9-2371-46CE-B148-9A3205DC996F}"/>
    <cellStyle name="Millares 19 2 2 2 3 13" xfId="42741" xr:uid="{70E506BF-19AD-4350-A188-21271A033CF3}"/>
    <cellStyle name="Millares 19 2 2 2 3 14" xfId="47634" xr:uid="{3096B4CE-84F5-4467-BEB2-4290B10741D8}"/>
    <cellStyle name="Millares 19 2 2 2 3 2" xfId="2250" xr:uid="{84FBE341-459B-422A-AC48-B2772F4C873E}"/>
    <cellStyle name="Millares 19 2 2 2 3 2 2" xfId="10521" xr:uid="{41A37CAA-FCAE-47D6-8E31-BA86A60DFCA4}"/>
    <cellStyle name="Millares 19 2 2 2 3 2 2 2" xfId="45681" xr:uid="{8D1011B6-51CC-47FD-A9CC-37056E173DF4}"/>
    <cellStyle name="Millares 19 2 2 2 3 2 3" xfId="13361" xr:uid="{B1C2D738-2FFF-4D98-86DC-D8D0E0772C9B}"/>
    <cellStyle name="Millares 19 2 2 2 3 2 4" xfId="43285" xr:uid="{D1B5142A-3D7E-40F2-AF24-68297DE6928A}"/>
    <cellStyle name="Millares 19 2 2 2 3 2 5" xfId="48178" xr:uid="{679E50F3-A62E-4F88-A077-489AD29D4734}"/>
    <cellStyle name="Millares 19 2 2 2 3 3" xfId="2668" xr:uid="{59FF2320-01C7-4EB0-A47F-C6FE13F6602B}"/>
    <cellStyle name="Millares 19 2 2 2 3 3 2" xfId="10939" xr:uid="{C28E8F8A-FE4F-4A31-BA3D-D6A9582AAE99}"/>
    <cellStyle name="Millares 19 2 2 2 3 3 2 2" xfId="46099" xr:uid="{F1D5623C-C215-43EE-8FFA-3948CE8B4C2C}"/>
    <cellStyle name="Millares 19 2 2 2 3 3 3" xfId="13779" xr:uid="{2B9F14AE-EB6F-4C02-B18E-37B29D2A9E28}"/>
    <cellStyle name="Millares 19 2 2 2 3 3 4" xfId="43703" xr:uid="{A3027765-945B-47A5-8C91-40A8C66459E7}"/>
    <cellStyle name="Millares 19 2 2 2 3 3 5" xfId="48596" xr:uid="{94959902-23C5-40E2-9A8B-883387062DCE}"/>
    <cellStyle name="Millares 19 2 2 2 3 4" xfId="3212" xr:uid="{F8F9949C-2E41-4D16-9A32-716DA8248485}"/>
    <cellStyle name="Millares 19 2 2 2 3 4 2" xfId="11483" xr:uid="{340FBCBE-77E9-4DED-A3F5-4D453D92E7D3}"/>
    <cellStyle name="Millares 19 2 2 2 3 4 2 2" xfId="46643" xr:uid="{7A0F986F-B818-4ED4-B71E-05E10F0A450A}"/>
    <cellStyle name="Millares 19 2 2 2 3 4 3" xfId="14323" xr:uid="{3B988E58-D0C6-4027-AB65-3277575315CD}"/>
    <cellStyle name="Millares 19 2 2 2 3 4 4" xfId="44247" xr:uid="{530E710A-45C0-4420-84AC-9E79D758B0D2}"/>
    <cellStyle name="Millares 19 2 2 2 3 4 5" xfId="49140" xr:uid="{A8B1580C-0C39-4973-BBF7-82B5AC2DE36E}"/>
    <cellStyle name="Millares 19 2 2 2 3 5" xfId="3714" xr:uid="{0717BFD9-1325-4678-BD0A-E1B1575B0B86}"/>
    <cellStyle name="Millares 19 2 2 2 3 5 2" xfId="11955" xr:uid="{30354E6A-01EA-478C-8BD1-2DCA0F02719A}"/>
    <cellStyle name="Millares 19 2 2 2 3 5 3" xfId="14795" xr:uid="{A2D4D610-ABB4-4FDA-808D-97273A219AE7}"/>
    <cellStyle name="Millares 19 2 2 2 3 5 4" xfId="44719" xr:uid="{C267CD79-04D0-4927-B5D4-67951E513FA9}"/>
    <cellStyle name="Millares 19 2 2 2 3 5 5" xfId="49612" xr:uid="{AC1B0CE2-E143-4B6E-BEA5-B2E288702F8B}"/>
    <cellStyle name="Millares 19 2 2 2 3 6" xfId="9977" xr:uid="{BD3EEF1A-196F-4340-BE4A-B607B6D07220}"/>
    <cellStyle name="Millares 19 2 2 2 3 6 2" xfId="45137" xr:uid="{3B6A3E92-2F36-4CEB-9855-2B8824A832B0}"/>
    <cellStyle name="Millares 19 2 2 2 3 7" xfId="12817" xr:uid="{289DFC11-408A-43A5-9F1E-664AC62DFDCC}"/>
    <cellStyle name="Millares 19 2 2 2 3 8" xfId="16160" xr:uid="{3114B36C-2BD4-42E3-ADD8-3B454D6494D6}"/>
    <cellStyle name="Millares 19 2 2 2 3 9" xfId="16703" xr:uid="{BD2E7883-1559-4E52-8247-FC225C612E2F}"/>
    <cellStyle name="Millares 19 2 2 2 4" xfId="636" xr:uid="{00000000-0005-0000-0000-0000CC010000}"/>
    <cellStyle name="Millares 19 2 2 2 4 10" xfId="42943" xr:uid="{3431143A-ECC7-4475-A31F-0F3FBC9DCD76}"/>
    <cellStyle name="Millares 19 2 2 2 4 11" xfId="47836" xr:uid="{F30D3FDC-96CF-4D28-A468-AC4E05FF79C4}"/>
    <cellStyle name="Millares 19 2 2 2 4 2" xfId="2870" xr:uid="{725D0190-761A-469A-894B-345099637160}"/>
    <cellStyle name="Millares 19 2 2 2 4 2 2" xfId="11141" xr:uid="{6EDE403A-43BD-4845-BAFB-7175367C1DE1}"/>
    <cellStyle name="Millares 19 2 2 2 4 2 2 2" xfId="46301" xr:uid="{CA96B9D8-1C9D-446A-8D65-28CBCFA2DB43}"/>
    <cellStyle name="Millares 19 2 2 2 4 2 3" xfId="13981" xr:uid="{93C7F951-2192-48CA-A5BD-D3DD8073E2BC}"/>
    <cellStyle name="Millares 19 2 2 2 4 2 4" xfId="43905" xr:uid="{4464B3B1-8560-4661-9C8D-B5A5D0D9FC32}"/>
    <cellStyle name="Millares 19 2 2 2 4 2 5" xfId="48798" xr:uid="{D59834C8-2DD3-4C1B-93F1-D7DFB7BBBF77}"/>
    <cellStyle name="Millares 19 2 2 2 4 3" xfId="10179" xr:uid="{ACA3DD11-E968-443F-83FB-97AEDA080E6E}"/>
    <cellStyle name="Millares 19 2 2 2 4 3 2" xfId="45339" xr:uid="{8818108B-72CD-48D4-9981-5DB9F59D1B28}"/>
    <cellStyle name="Millares 19 2 2 2 4 4" xfId="13019" xr:uid="{49C41DFC-4D55-4E20-A554-E237A5D3AA5A}"/>
    <cellStyle name="Millares 19 2 2 2 4 5" xfId="16362" xr:uid="{E2EEF755-B52A-4C6B-8FA6-1799F2120D94}"/>
    <cellStyle name="Millares 19 2 2 2 4 6" xfId="16905" xr:uid="{861D8023-F4F5-4730-BCD1-1997F8E0BF1D}"/>
    <cellStyle name="Millares 19 2 2 2 4 7" xfId="17449" xr:uid="{2AB2F1F7-4319-4D68-B7C4-7BC0C08B462D}"/>
    <cellStyle name="Millares 19 2 2 2 4 8" xfId="34649" xr:uid="{A86D3ACF-805B-4156-AA97-E83778719DB0}"/>
    <cellStyle name="Millares 19 2 2 2 4 9" xfId="18197" xr:uid="{78698F4D-FDF3-4A3A-B485-B23192E7FCA4}"/>
    <cellStyle name="Millares 19 2 2 2 5" xfId="2034" xr:uid="{6F431545-3935-4932-99CD-EF9B576D20B8}"/>
    <cellStyle name="Millares 19 2 2 2 5 2" xfId="10305" xr:uid="{DCBAE757-5250-4F75-9AB4-581CA654F834}"/>
    <cellStyle name="Millares 19 2 2 2 5 2 2" xfId="45465" xr:uid="{0D488C79-9F80-436F-A951-039D902D8121}"/>
    <cellStyle name="Millares 19 2 2 2 5 3" xfId="13145" xr:uid="{DB6946C6-EE78-4681-81B6-99001548ABB4}"/>
    <cellStyle name="Millares 19 2 2 2 5 4" xfId="40513" xr:uid="{54063FCA-900D-4A3E-A3E8-0BB705E97036}"/>
    <cellStyle name="Millares 19 2 2 2 5 5" xfId="43069" xr:uid="{E2B90696-D646-482B-B50D-AB5999A04985}"/>
    <cellStyle name="Millares 19 2 2 2 5 6" xfId="47962" xr:uid="{B080549A-B6B6-4EA5-9A4F-C0C4749C40FC}"/>
    <cellStyle name="Millares 19 2 2 2 6" xfId="2452" xr:uid="{73CB4856-F174-44C3-9009-88B85550097B}"/>
    <cellStyle name="Millares 19 2 2 2 6 2" xfId="10723" xr:uid="{B9978E7B-0125-489F-B749-772FAD6DF50C}"/>
    <cellStyle name="Millares 19 2 2 2 6 2 2" xfId="45883" xr:uid="{D2BF1B6A-0990-4752-AA1D-E3CE655D4290}"/>
    <cellStyle name="Millares 19 2 2 2 6 3" xfId="13563" xr:uid="{7FCDC9A0-E642-4C5B-BDCF-2957AB2AC28E}"/>
    <cellStyle name="Millares 19 2 2 2 6 4" xfId="43487" xr:uid="{62A1BC4E-3034-4EDA-9358-CFD6F3CF7626}"/>
    <cellStyle name="Millares 19 2 2 2 6 5" xfId="48380" xr:uid="{99ACDF64-3C81-4FB6-B7F7-08FBFB2A009E}"/>
    <cellStyle name="Millares 19 2 2 2 7" xfId="2996" xr:uid="{78020B0E-B419-4332-A04C-1C0F325FBE80}"/>
    <cellStyle name="Millares 19 2 2 2 7 2" xfId="11267" xr:uid="{85B79DD8-0650-4081-A88E-C864EFB83595}"/>
    <cellStyle name="Millares 19 2 2 2 7 2 2" xfId="46427" xr:uid="{09F5EC23-46AC-4B19-9A70-5331ACD90593}"/>
    <cellStyle name="Millares 19 2 2 2 7 3" xfId="14107" xr:uid="{3823B822-240F-4AC4-AEA1-594D6A93FDF6}"/>
    <cellStyle name="Millares 19 2 2 2 7 4" xfId="44031" xr:uid="{BBB1F48C-48C2-4DE9-A9D4-73B97F9FCA75}"/>
    <cellStyle name="Millares 19 2 2 2 7 5" xfId="48924" xr:uid="{2ABC3B46-38AE-466E-B478-B4904434F307}"/>
    <cellStyle name="Millares 19 2 2 2 8" xfId="3498" xr:uid="{655D85FC-4A25-497C-8669-4F22F458A1BF}"/>
    <cellStyle name="Millares 19 2 2 2 8 2" xfId="11739" xr:uid="{98B8D66E-9652-4FC1-9B5D-2C2970056CE8}"/>
    <cellStyle name="Millares 19 2 2 2 8 3" xfId="14579" xr:uid="{4327C37E-9B01-45ED-B962-F22F866EC69E}"/>
    <cellStyle name="Millares 19 2 2 2 8 4" xfId="44503" xr:uid="{24AAA2C3-32A3-4554-9E7A-8D2A4ACFE5C8}"/>
    <cellStyle name="Millares 19 2 2 2 8 5" xfId="49396" xr:uid="{A2A8F458-52A8-4E3A-B23D-E0CC7CDCCAF3}"/>
    <cellStyle name="Millares 19 2 2 2 9" xfId="8534" xr:uid="{77842C10-6221-4857-A759-BC6F76446319}"/>
    <cellStyle name="Millares 19 2 2 2 9 2" xfId="44921" xr:uid="{4C2FFD1F-837F-4F7C-ABD6-17A4BC727227}"/>
    <cellStyle name="Millares 19 2 2 3" xfId="151" xr:uid="{00000000-0005-0000-0000-0000CD010000}"/>
    <cellStyle name="Millares 19 2 2 3 10" xfId="12559" xr:uid="{54DFC767-3A88-4D12-95D9-0D17EF6D7012}"/>
    <cellStyle name="Millares 19 2 2 3 11" xfId="15902" xr:uid="{0CBB8C61-2D32-4BD1-B0D4-B878DD80F72A}"/>
    <cellStyle name="Millares 19 2 2 3 12" xfId="16445" xr:uid="{34711015-8C5C-40C7-A4E3-3C45D2F3262C}"/>
    <cellStyle name="Millares 19 2 2 3 13" xfId="16989" xr:uid="{8D777D7A-85C1-4510-B8DE-F9B02DEB2DBF}"/>
    <cellStyle name="Millares 19 2 2 3 14" xfId="20125" xr:uid="{7FCC0E69-7778-4096-9DC9-A283248E3FD6}"/>
    <cellStyle name="Millares 19 2 2 3 15" xfId="18115" xr:uid="{8BE95784-CF51-4112-BF9C-83B83F76B24C}"/>
    <cellStyle name="Millares 19 2 2 3 16" xfId="42483" xr:uid="{94D558B2-D2DB-4CAB-A8EF-C6C4BBB58D50}"/>
    <cellStyle name="Millares 19 2 2 3 17" xfId="47376" xr:uid="{F3FB764E-B2AD-4198-9859-6C9154C34850}"/>
    <cellStyle name="Millares 19 2 2 3 2" xfId="265" xr:uid="{00000000-0005-0000-0000-0000CE010000}"/>
    <cellStyle name="Millares 19 2 2 3 2 10" xfId="16549" xr:uid="{DE6F75F5-C44C-44A9-A429-F05BEA428D85}"/>
    <cellStyle name="Millares 19 2 2 3 2 11" xfId="17093" xr:uid="{BBE447B5-BF1F-4570-B0C5-D05579EE68E8}"/>
    <cellStyle name="Millares 19 2 2 3 2 12" xfId="18129" xr:uid="{3463402C-3F4E-4646-A44B-F94FCE3507FF}"/>
    <cellStyle name="Millares 19 2 2 3 2 13" xfId="42587" xr:uid="{CA4E1B32-8772-4E1E-B23A-17F233F8F18D}"/>
    <cellStyle name="Millares 19 2 2 3 2 14" xfId="47480" xr:uid="{4E5F5712-7A1E-40C1-A1B7-AF33E52DA06A}"/>
    <cellStyle name="Millares 19 2 2 3 2 2" xfId="492" xr:uid="{00000000-0005-0000-0000-0000CF010000}"/>
    <cellStyle name="Millares 19 2 2 3 2 2 10" xfId="17305" xr:uid="{6D759295-DBE6-4125-8838-A50E417C630F}"/>
    <cellStyle name="Millares 19 2 2 3 2 2 11" xfId="18165" xr:uid="{A209AFC5-5544-454E-BA5A-282860221053}"/>
    <cellStyle name="Millares 19 2 2 3 2 2 12" xfId="42799" xr:uid="{D6C7CA20-F30B-4B0F-8691-00D72006F059}"/>
    <cellStyle name="Millares 19 2 2 3 2 2 13" xfId="47692" xr:uid="{5E18C26D-DC1D-41AE-9B02-9241307BB78E}"/>
    <cellStyle name="Millares 19 2 2 3 2 2 2" xfId="2308" xr:uid="{DE81498D-C5B6-4D6E-9344-51872129C5C2}"/>
    <cellStyle name="Millares 19 2 2 3 2 2 2 2" xfId="10579" xr:uid="{D7BB5D39-B9B6-4E66-B348-F851BE7D87DC}"/>
    <cellStyle name="Millares 19 2 2 3 2 2 2 2 2" xfId="45739" xr:uid="{D7828DF5-8EFB-48C4-A46D-26DEAFFAD82C}"/>
    <cellStyle name="Millares 19 2 2 3 2 2 2 3" xfId="13419" xr:uid="{EB1A7742-C9A5-4DE8-9194-AA94D3ACFA42}"/>
    <cellStyle name="Millares 19 2 2 3 2 2 2 4" xfId="43343" xr:uid="{BD051522-DA49-4ECF-B86A-8CFC4AA77F21}"/>
    <cellStyle name="Millares 19 2 2 3 2 2 2 5" xfId="48236" xr:uid="{96ED53EB-8BD2-4887-A702-D3BCFB9307B1}"/>
    <cellStyle name="Millares 19 2 2 3 2 2 3" xfId="2726" xr:uid="{9A9580C8-D036-492E-BEC3-8F413D0540CC}"/>
    <cellStyle name="Millares 19 2 2 3 2 2 3 2" xfId="10997" xr:uid="{24600223-CF7E-42B0-8F72-C2A18CFBE6E3}"/>
    <cellStyle name="Millares 19 2 2 3 2 2 3 2 2" xfId="46157" xr:uid="{60B0DF69-D018-4011-AB0F-8548875D6EF9}"/>
    <cellStyle name="Millares 19 2 2 3 2 2 3 3" xfId="13837" xr:uid="{C6DA84C8-AD41-4163-B050-2D40A72E79C3}"/>
    <cellStyle name="Millares 19 2 2 3 2 2 3 4" xfId="43761" xr:uid="{35D973A2-E2E1-45ED-A88C-A1E370646393}"/>
    <cellStyle name="Millares 19 2 2 3 2 2 3 5" xfId="48654" xr:uid="{529BB5CA-8190-4B35-B06F-1EDDFE4177B2}"/>
    <cellStyle name="Millares 19 2 2 3 2 2 4" xfId="3270" xr:uid="{C8871B5C-3E2E-4B08-8ADD-500E42FCF02F}"/>
    <cellStyle name="Millares 19 2 2 3 2 2 4 2" xfId="11541" xr:uid="{956DCC5C-8B32-454B-8AA0-B855B37F5438}"/>
    <cellStyle name="Millares 19 2 2 3 2 2 4 2 2" xfId="46701" xr:uid="{515799C7-19C1-4A14-A4AF-1A32C9D8E652}"/>
    <cellStyle name="Millares 19 2 2 3 2 2 4 3" xfId="14381" xr:uid="{E88B8E01-7609-4411-AA25-D601F31734D9}"/>
    <cellStyle name="Millares 19 2 2 3 2 2 4 4" xfId="44305" xr:uid="{D7E46A12-76FA-474C-96A9-F45F20360DF4}"/>
    <cellStyle name="Millares 19 2 2 3 2 2 4 5" xfId="49198" xr:uid="{00DF35E4-72F2-4D17-930D-502CD89E8CC2}"/>
    <cellStyle name="Millares 19 2 2 3 2 2 5" xfId="3772" xr:uid="{8D45ED05-D588-4008-83F2-B8E21144A232}"/>
    <cellStyle name="Millares 19 2 2 3 2 2 5 2" xfId="12013" xr:uid="{7D49FDB0-584D-48C0-96A6-A43E9292B20D}"/>
    <cellStyle name="Millares 19 2 2 3 2 2 5 3" xfId="14853" xr:uid="{0DE5F390-7AFB-471C-9FBB-7F0C805DAAEC}"/>
    <cellStyle name="Millares 19 2 2 3 2 2 5 4" xfId="44777" xr:uid="{A7B546D9-95AE-4A90-BCB5-F52F26517FCD}"/>
    <cellStyle name="Millares 19 2 2 3 2 2 5 5" xfId="49670" xr:uid="{60BBEE92-9C82-4ECB-9CD5-E8723C37126B}"/>
    <cellStyle name="Millares 19 2 2 3 2 2 6" xfId="10035" xr:uid="{C1CF67FC-C5ED-4FAD-BAF7-298BF304F07E}"/>
    <cellStyle name="Millares 19 2 2 3 2 2 6 2" xfId="45195" xr:uid="{C50194C7-4BD6-4789-8259-05EA7CD9724A}"/>
    <cellStyle name="Millares 19 2 2 3 2 2 7" xfId="12875" xr:uid="{BF3A9453-2354-4091-AB37-FDB195BDE49F}"/>
    <cellStyle name="Millares 19 2 2 3 2 2 8" xfId="16218" xr:uid="{E1C85206-0358-4295-BDBE-63DAB391E911}"/>
    <cellStyle name="Millares 19 2 2 3 2 2 9" xfId="16761" xr:uid="{F010DB7D-1923-47F9-953D-85CDDA6363E0}"/>
    <cellStyle name="Millares 19 2 2 3 2 3" xfId="2096" xr:uid="{5D746BF4-46D1-4A97-AF7C-3B3DED02BDE6}"/>
    <cellStyle name="Millares 19 2 2 3 2 3 2" xfId="10367" xr:uid="{1FF4714D-B8BB-4BA1-A357-4BDE4ED90482}"/>
    <cellStyle name="Millares 19 2 2 3 2 3 2 2" xfId="45527" xr:uid="{E4CD6E76-62B3-41EA-9ECF-E8A6E68BDB7C}"/>
    <cellStyle name="Millares 19 2 2 3 2 3 3" xfId="13207" xr:uid="{D2677327-4A5E-4DD4-A6B3-AE98A20B3DBF}"/>
    <cellStyle name="Millares 19 2 2 3 2 3 4" xfId="43131" xr:uid="{F5C69E78-663F-4319-8C4E-F51104AEC974}"/>
    <cellStyle name="Millares 19 2 2 3 2 3 5" xfId="48024" xr:uid="{5220AB70-A66C-4D78-AE18-D331363BD873}"/>
    <cellStyle name="Millares 19 2 2 3 2 4" xfId="2514" xr:uid="{8C6E86A6-6F8E-4EAD-AC4E-93267C7A786C}"/>
    <cellStyle name="Millares 19 2 2 3 2 4 2" xfId="10785" xr:uid="{9D4B079D-B4C0-471A-A056-A8EFA6A2A647}"/>
    <cellStyle name="Millares 19 2 2 3 2 4 2 2" xfId="45945" xr:uid="{DD9D1392-2DBD-4AAC-A02B-A82C8333F236}"/>
    <cellStyle name="Millares 19 2 2 3 2 4 3" xfId="13625" xr:uid="{0B7B56D3-4AB5-423E-97D0-955451243022}"/>
    <cellStyle name="Millares 19 2 2 3 2 4 4" xfId="43549" xr:uid="{04883A19-6674-4434-9C1D-5AEB02D64045}"/>
    <cellStyle name="Millares 19 2 2 3 2 4 5" xfId="48442" xr:uid="{B3B9B9DA-F9B4-42C5-AE7A-852CF78FFD91}"/>
    <cellStyle name="Millares 19 2 2 3 2 5" xfId="3058" xr:uid="{9E44FF59-57B1-4B35-8938-4B8426DFE8AF}"/>
    <cellStyle name="Millares 19 2 2 3 2 5 2" xfId="11329" xr:uid="{A4D00C38-3542-473F-8588-E7704C31C03C}"/>
    <cellStyle name="Millares 19 2 2 3 2 5 2 2" xfId="46489" xr:uid="{3E446C46-B755-4011-94FF-906EEC0807E1}"/>
    <cellStyle name="Millares 19 2 2 3 2 5 3" xfId="14169" xr:uid="{E26E1608-348F-457F-9BDC-C786A6CF95A6}"/>
    <cellStyle name="Millares 19 2 2 3 2 5 4" xfId="44093" xr:uid="{F4EE8160-D3D8-443C-AB9E-44511C27A24B}"/>
    <cellStyle name="Millares 19 2 2 3 2 5 5" xfId="48986" xr:uid="{8100E9E2-D1DA-46A2-9E91-1B1514AD522D}"/>
    <cellStyle name="Millares 19 2 2 3 2 6" xfId="3560" xr:uid="{EC742A3A-6A40-48D8-B02A-D638B0CE9121}"/>
    <cellStyle name="Millares 19 2 2 3 2 6 2" xfId="11801" xr:uid="{663CE69F-F501-4725-89F0-AF60828DBBAF}"/>
    <cellStyle name="Millares 19 2 2 3 2 6 3" xfId="14641" xr:uid="{9953E458-B233-4928-88F1-5AFE69A89C07}"/>
    <cellStyle name="Millares 19 2 2 3 2 6 4" xfId="44565" xr:uid="{3E77CCFB-FFA3-488C-AFBB-195A5A200F1F}"/>
    <cellStyle name="Millares 19 2 2 3 2 6 5" xfId="49458" xr:uid="{E79CBC56-7E32-479C-8A92-86CDE309F2DA}"/>
    <cellStyle name="Millares 19 2 2 3 2 7" xfId="9823" xr:uid="{7E5FE310-05B7-4EE9-8B36-6B2A9A57D1BB}"/>
    <cellStyle name="Millares 19 2 2 3 2 7 2" xfId="44983" xr:uid="{87D50277-A3E9-41EA-A825-F46AF775EB76}"/>
    <cellStyle name="Millares 19 2 2 3 2 8" xfId="12663" xr:uid="{3E9E071C-C3E2-4069-9191-2A0D79F8AD23}"/>
    <cellStyle name="Millares 19 2 2 3 2 9" xfId="16006" xr:uid="{D58B8D06-63C4-48A5-A546-B5240AC1B748}"/>
    <cellStyle name="Millares 19 2 2 3 3" xfId="391" xr:uid="{00000000-0005-0000-0000-0000D0010000}"/>
    <cellStyle name="Millares 19 2 2 3 3 10" xfId="17205" xr:uid="{9E92778D-5F9F-46AD-9BA9-F7B3D2814F6A}"/>
    <cellStyle name="Millares 19 2 2 3 3 11" xfId="18159" xr:uid="{B8DA8621-D19B-4D7B-971D-BFA0C18B9D86}"/>
    <cellStyle name="Millares 19 2 2 3 3 12" xfId="42699" xr:uid="{D03BCF80-94C1-4AB1-9A8E-503355A2BC8C}"/>
    <cellStyle name="Millares 19 2 2 3 3 13" xfId="47592" xr:uid="{0591BC2D-2F65-4E71-911C-1CBDD3F6EAE7}"/>
    <cellStyle name="Millares 19 2 2 3 3 2" xfId="2208" xr:uid="{199A57B6-D821-41FD-9596-74AE47DA2CB7}"/>
    <cellStyle name="Millares 19 2 2 3 3 2 2" xfId="10479" xr:uid="{14A9CD38-FC4B-4AA1-8616-212E1A4D70EF}"/>
    <cellStyle name="Millares 19 2 2 3 3 2 2 2" xfId="45639" xr:uid="{AE6149F9-EE4F-4CF8-A45E-BFE00EF3BF94}"/>
    <cellStyle name="Millares 19 2 2 3 3 2 3" xfId="13319" xr:uid="{3C770317-0D89-4DAB-934A-DC70A7C0758D}"/>
    <cellStyle name="Millares 19 2 2 3 3 2 4" xfId="43243" xr:uid="{0FF834C8-C993-4105-884C-4DB889C749B8}"/>
    <cellStyle name="Millares 19 2 2 3 3 2 5" xfId="48136" xr:uid="{6011633B-27B4-46A1-AA12-1F351013A921}"/>
    <cellStyle name="Millares 19 2 2 3 3 3" xfId="2626" xr:uid="{08CDF9E2-8865-4802-A459-9007ABAE1E3F}"/>
    <cellStyle name="Millares 19 2 2 3 3 3 2" xfId="10897" xr:uid="{7C41BA5B-B388-4BD2-9727-3BD267ED884B}"/>
    <cellStyle name="Millares 19 2 2 3 3 3 2 2" xfId="46057" xr:uid="{5FBDA751-7886-4925-960D-506A7878A8AD}"/>
    <cellStyle name="Millares 19 2 2 3 3 3 3" xfId="13737" xr:uid="{87B05C4F-FB49-4CDD-84B2-C248EF42D2D4}"/>
    <cellStyle name="Millares 19 2 2 3 3 3 4" xfId="43661" xr:uid="{6A81810A-E818-4695-8198-13E9A498EE06}"/>
    <cellStyle name="Millares 19 2 2 3 3 3 5" xfId="48554" xr:uid="{67369C7B-2565-412F-88A1-B005CB6ADFA1}"/>
    <cellStyle name="Millares 19 2 2 3 3 4" xfId="3170" xr:uid="{F4B248D0-E539-4ADB-ADA8-4B6BA8FD4A01}"/>
    <cellStyle name="Millares 19 2 2 3 3 4 2" xfId="11441" xr:uid="{DD8F6A62-F26E-4EAE-87BE-036F7B9AF8D1}"/>
    <cellStyle name="Millares 19 2 2 3 3 4 2 2" xfId="46601" xr:uid="{8CD518A5-4058-4138-AF74-B27960357878}"/>
    <cellStyle name="Millares 19 2 2 3 3 4 3" xfId="14281" xr:uid="{27359BB5-0515-42C6-9751-D6FA57CBC41A}"/>
    <cellStyle name="Millares 19 2 2 3 3 4 4" xfId="44205" xr:uid="{34FFC711-EB0F-480E-89D9-57A4C5DC7CB4}"/>
    <cellStyle name="Millares 19 2 2 3 3 4 5" xfId="49098" xr:uid="{37DA7ED8-B0AA-4113-9B22-3D6D35CA9122}"/>
    <cellStyle name="Millares 19 2 2 3 3 5" xfId="3672" xr:uid="{9E7D3E18-797A-48D8-AA20-B1CDC39F93E9}"/>
    <cellStyle name="Millares 19 2 2 3 3 5 2" xfId="11913" xr:uid="{6AF562F9-57F7-40F7-8713-D55825552A0E}"/>
    <cellStyle name="Millares 19 2 2 3 3 5 3" xfId="14753" xr:uid="{ED77CFAD-16C6-428A-BAD7-C2CA7FA5E10E}"/>
    <cellStyle name="Millares 19 2 2 3 3 5 4" xfId="44677" xr:uid="{C99D1CBC-ADF1-43EB-A517-644546FCF740}"/>
    <cellStyle name="Millares 19 2 2 3 3 5 5" xfId="49570" xr:uid="{9CEE3145-0492-4357-82A3-9DBCD6D97A82}"/>
    <cellStyle name="Millares 19 2 2 3 3 6" xfId="9935" xr:uid="{96D31163-F97C-4EAD-86F9-C6F635C874A3}"/>
    <cellStyle name="Millares 19 2 2 3 3 6 2" xfId="45095" xr:uid="{CF058D93-BFBF-4123-B5BF-63A309A0C418}"/>
    <cellStyle name="Millares 19 2 2 3 3 7" xfId="12775" xr:uid="{F396F29C-D0CA-4F10-90C1-1F82CCB8BDF4}"/>
    <cellStyle name="Millares 19 2 2 3 3 8" xfId="16118" xr:uid="{331C9362-BD84-43B4-A7C4-E0F3752BD2A1}"/>
    <cellStyle name="Millares 19 2 2 3 3 9" xfId="16661" xr:uid="{36DAC4D6-6EB0-4738-A21D-692A57B70949}"/>
    <cellStyle name="Millares 19 2 2 3 4" xfId="594" xr:uid="{00000000-0005-0000-0000-0000D1010000}"/>
    <cellStyle name="Millares 19 2 2 3 4 10" xfId="47794" xr:uid="{D04BEBBA-020E-46A9-9686-947FF71A6AB7}"/>
    <cellStyle name="Millares 19 2 2 3 4 2" xfId="2828" xr:uid="{4884C578-171F-4F37-AED7-4D7052BF20B1}"/>
    <cellStyle name="Millares 19 2 2 3 4 2 2" xfId="11099" xr:uid="{56A5845B-29ED-4BCA-89AE-64B05B65002D}"/>
    <cellStyle name="Millares 19 2 2 3 4 2 2 2" xfId="46259" xr:uid="{7C898048-378B-4B1D-BA80-FDF8237F47C3}"/>
    <cellStyle name="Millares 19 2 2 3 4 2 3" xfId="13939" xr:uid="{64F1E5B5-B4E4-46C6-8A56-37D02B792A8A}"/>
    <cellStyle name="Millares 19 2 2 3 4 2 4" xfId="43863" xr:uid="{72DE1F18-E90B-4C9B-9261-B910100210A6}"/>
    <cellStyle name="Millares 19 2 2 3 4 2 5" xfId="48756" xr:uid="{ED9CFC82-EBBE-4655-BAF8-EE1807D4FE16}"/>
    <cellStyle name="Millares 19 2 2 3 4 3" xfId="10137" xr:uid="{7F16AEBD-D288-40C4-A05B-E062CFEEBAC3}"/>
    <cellStyle name="Millares 19 2 2 3 4 3 2" xfId="45297" xr:uid="{E0875BEC-94F5-48EC-9F9A-39CA8857D7CC}"/>
    <cellStyle name="Millares 19 2 2 3 4 4" xfId="12977" xr:uid="{960B9B7D-B997-479E-B1F5-CC26894BF47C}"/>
    <cellStyle name="Millares 19 2 2 3 4 5" xfId="16320" xr:uid="{2C72BEED-1980-4241-8286-DE074D207BC8}"/>
    <cellStyle name="Millares 19 2 2 3 4 6" xfId="16863" xr:uid="{6B4746C6-5ECC-4555-8F3E-A15437FD1325}"/>
    <cellStyle name="Millares 19 2 2 3 4 7" xfId="17407" xr:uid="{0B1D00A3-8F33-415C-9513-E7353FF8EC4D}"/>
    <cellStyle name="Millares 19 2 2 3 4 8" xfId="18153" xr:uid="{7FB161EC-9E05-4084-9F2A-8EE48E1EDEE9}"/>
    <cellStyle name="Millares 19 2 2 3 4 9" xfId="42901" xr:uid="{63DD052D-6913-4EC7-BDF4-71BDEAA2695B}"/>
    <cellStyle name="Millares 19 2 2 3 5" xfId="1992" xr:uid="{6760FFB8-DD59-4564-A76B-932E9B138DC3}"/>
    <cellStyle name="Millares 19 2 2 3 5 2" xfId="10263" xr:uid="{A7683A2C-3BCE-468D-AAC1-4BE452483E0C}"/>
    <cellStyle name="Millares 19 2 2 3 5 2 2" xfId="45423" xr:uid="{D5FF2788-DA2E-4CC6-A7AC-453025FD2DA1}"/>
    <cellStyle name="Millares 19 2 2 3 5 3" xfId="13103" xr:uid="{3400F108-6389-4019-8217-D40F271F97FF}"/>
    <cellStyle name="Millares 19 2 2 3 5 4" xfId="43027" xr:uid="{C7A46AD2-473B-4DFF-A254-5B9637157A4B}"/>
    <cellStyle name="Millares 19 2 2 3 5 5" xfId="47920" xr:uid="{0E2B45EF-8729-4D63-B045-4974A713671A}"/>
    <cellStyle name="Millares 19 2 2 3 6" xfId="2410" xr:uid="{A0BE477E-367C-4E07-A9D7-1476B47677C8}"/>
    <cellStyle name="Millares 19 2 2 3 6 2" xfId="10681" xr:uid="{CA8BF1C5-5DAA-4E4F-BD78-98ADFCC3D3E0}"/>
    <cellStyle name="Millares 19 2 2 3 6 2 2" xfId="45841" xr:uid="{0A859FB9-B84D-4B2F-970F-5AD619C82825}"/>
    <cellStyle name="Millares 19 2 2 3 6 3" xfId="13521" xr:uid="{15E848F5-D3C5-4E1C-8695-22057A794478}"/>
    <cellStyle name="Millares 19 2 2 3 6 4" xfId="43445" xr:uid="{C11EF6AB-6384-46D0-8355-4424A956C6A0}"/>
    <cellStyle name="Millares 19 2 2 3 6 5" xfId="48338" xr:uid="{5C886F26-46FE-41AD-9BEE-AE33F7AE5F00}"/>
    <cellStyle name="Millares 19 2 2 3 7" xfId="2954" xr:uid="{95F605F6-3294-48DC-9AB5-F28261338CD7}"/>
    <cellStyle name="Millares 19 2 2 3 7 2" xfId="11225" xr:uid="{7C790439-0A88-430C-9BC1-4A07BD113322}"/>
    <cellStyle name="Millares 19 2 2 3 7 2 2" xfId="46385" xr:uid="{8BE713F2-41F0-4550-938E-F05B85BA959D}"/>
    <cellStyle name="Millares 19 2 2 3 7 3" xfId="14065" xr:uid="{C9F0E8E3-B56C-43C3-89D6-92C691DB3EA4}"/>
    <cellStyle name="Millares 19 2 2 3 7 4" xfId="43989" xr:uid="{F66ABD01-16E9-48AD-8B57-E65BA0E16F6C}"/>
    <cellStyle name="Millares 19 2 2 3 7 5" xfId="48882" xr:uid="{62E50E52-D0F8-4D82-9B13-DC81D7803EE6}"/>
    <cellStyle name="Millares 19 2 2 3 8" xfId="3456" xr:uid="{2AD05F98-FF4F-46A8-B1D0-5D9008881D52}"/>
    <cellStyle name="Millares 19 2 2 3 8 2" xfId="11697" xr:uid="{D0BF6084-A034-4384-B9D1-7AA0752E7C7B}"/>
    <cellStyle name="Millares 19 2 2 3 8 3" xfId="14537" xr:uid="{1FDCA1B4-88F8-4EE8-8077-F47103378933}"/>
    <cellStyle name="Millares 19 2 2 3 8 4" xfId="44461" xr:uid="{D4C6210E-1B9A-48DF-8158-0BE9513FE195}"/>
    <cellStyle name="Millares 19 2 2 3 8 5" xfId="49354" xr:uid="{B17C4499-7CB6-4255-8FDC-2261F8D5A29F}"/>
    <cellStyle name="Millares 19 2 2 3 9" xfId="9719" xr:uid="{7AFA6D36-106D-46CA-8ACC-FC79115AA394}"/>
    <cellStyle name="Millares 19 2 2 3 9 2" xfId="44879" xr:uid="{D4DF2D52-6043-4F26-AE6E-5A242E6FE5F6}"/>
    <cellStyle name="Millares 19 2 2 4" xfId="238" xr:uid="{00000000-0005-0000-0000-0000D2010000}"/>
    <cellStyle name="Millares 19 2 2 4 10" xfId="16522" xr:uid="{E1CD280B-3805-4A4D-B2CF-636250947D90}"/>
    <cellStyle name="Millares 19 2 2 4 11" xfId="17066" xr:uid="{C440A515-7548-4B29-B998-5E6E2D75606F}"/>
    <cellStyle name="Millares 19 2 2 4 12" xfId="25917" xr:uid="{71FD1A2B-85B9-4C89-A48E-F1D9E9EC0B6A}"/>
    <cellStyle name="Millares 19 2 2 4 13" xfId="17967" xr:uid="{F7546786-86E0-41C1-85AD-E0469E620E18}"/>
    <cellStyle name="Millares 19 2 2 4 14" xfId="42560" xr:uid="{66B5D71F-17C7-45C0-88BA-883CA196B570}"/>
    <cellStyle name="Millares 19 2 2 4 15" xfId="47453" xr:uid="{7C583EB1-07C2-4BDE-955E-D95DF013C9B5}"/>
    <cellStyle name="Millares 19 2 2 4 2" xfId="465" xr:uid="{00000000-0005-0000-0000-0000D3010000}"/>
    <cellStyle name="Millares 19 2 2 4 2 10" xfId="17278" xr:uid="{3224A5F5-34BE-4E61-8EA0-CA0DCF61A806}"/>
    <cellStyle name="Millares 19 2 2 4 2 11" xfId="23088" xr:uid="{77326CEB-F380-4129-9FB4-30CBFB4F03F9}"/>
    <cellStyle name="Millares 19 2 2 4 2 12" xfId="42772" xr:uid="{42386865-C666-4139-B02A-F8129FEAF320}"/>
    <cellStyle name="Millares 19 2 2 4 2 13" xfId="47665" xr:uid="{86F2D4D5-B5C9-4992-8FD2-A126AE958C54}"/>
    <cellStyle name="Millares 19 2 2 4 2 2" xfId="2281" xr:uid="{FEEE7F6D-9DE0-4702-A663-D0DF76C803E2}"/>
    <cellStyle name="Millares 19 2 2 4 2 2 2" xfId="10552" xr:uid="{E32CBDE3-469D-45C4-B248-85305FDFB574}"/>
    <cellStyle name="Millares 19 2 2 4 2 2 2 2" xfId="45712" xr:uid="{4B124EBA-2566-4603-8058-F3428B077B52}"/>
    <cellStyle name="Millares 19 2 2 4 2 2 3" xfId="13392" xr:uid="{C3F87407-CA1F-4B71-8269-06B5410B6913}"/>
    <cellStyle name="Millares 19 2 2 4 2 2 4" xfId="43316" xr:uid="{EAC0D9F9-6280-4630-8C3D-16FBC5ADA50E}"/>
    <cellStyle name="Millares 19 2 2 4 2 2 5" xfId="48209" xr:uid="{2B303DBE-AD98-43F3-87B4-C2468930BEB8}"/>
    <cellStyle name="Millares 19 2 2 4 2 3" xfId="2699" xr:uid="{4BF7B621-BAFB-464D-964E-EBC7569B0C27}"/>
    <cellStyle name="Millares 19 2 2 4 2 3 2" xfId="10970" xr:uid="{CE3DC13E-C889-4602-AF4E-71A03E54A46F}"/>
    <cellStyle name="Millares 19 2 2 4 2 3 2 2" xfId="46130" xr:uid="{D7E29C80-8AD5-444F-9FC3-82C9D07A4F23}"/>
    <cellStyle name="Millares 19 2 2 4 2 3 3" xfId="13810" xr:uid="{642F05F1-4396-4A0A-A823-7F5C4B98BD4D}"/>
    <cellStyle name="Millares 19 2 2 4 2 3 4" xfId="43734" xr:uid="{B97FA170-3BC0-4085-B643-D42731783E69}"/>
    <cellStyle name="Millares 19 2 2 4 2 3 5" xfId="48627" xr:uid="{F52304B3-4A93-47BE-9714-085ED59A66D0}"/>
    <cellStyle name="Millares 19 2 2 4 2 4" xfId="3243" xr:uid="{A9945C64-7D95-47DB-8690-1E694C780BBB}"/>
    <cellStyle name="Millares 19 2 2 4 2 4 2" xfId="11514" xr:uid="{5D589139-5339-4C2B-8A2D-F95493E75466}"/>
    <cellStyle name="Millares 19 2 2 4 2 4 2 2" xfId="46674" xr:uid="{17E336D3-A22E-46B9-9670-9511DE639083}"/>
    <cellStyle name="Millares 19 2 2 4 2 4 3" xfId="14354" xr:uid="{9E530BC3-DC1D-417A-A36E-97FADA8ABF9F}"/>
    <cellStyle name="Millares 19 2 2 4 2 4 4" xfId="44278" xr:uid="{3B8D1401-0F58-4073-9F23-82D711A1C07F}"/>
    <cellStyle name="Millares 19 2 2 4 2 4 5" xfId="49171" xr:uid="{9C5571CB-1FB9-4ABD-B9D7-D5F8C6567CC6}"/>
    <cellStyle name="Millares 19 2 2 4 2 5" xfId="3745" xr:uid="{CFED04C6-F025-4194-9CFD-456C3BF479C5}"/>
    <cellStyle name="Millares 19 2 2 4 2 5 2" xfId="11986" xr:uid="{FB1D4F34-0AD5-4BE6-87D7-C6E1ED93F93E}"/>
    <cellStyle name="Millares 19 2 2 4 2 5 3" xfId="14826" xr:uid="{3FB09951-2E38-4040-A337-343D045E7140}"/>
    <cellStyle name="Millares 19 2 2 4 2 5 4" xfId="44750" xr:uid="{2305C375-D495-4BA7-8CF6-64F355808B99}"/>
    <cellStyle name="Millares 19 2 2 4 2 5 5" xfId="49643" xr:uid="{86700DEE-AB8B-4532-BFC8-F4B5832BB745}"/>
    <cellStyle name="Millares 19 2 2 4 2 6" xfId="10008" xr:uid="{38720D2F-044F-47F3-998F-BBA8820FED07}"/>
    <cellStyle name="Millares 19 2 2 4 2 6 2" xfId="45168" xr:uid="{246DBC33-C842-4BBD-91FF-F63C2692F849}"/>
    <cellStyle name="Millares 19 2 2 4 2 7" xfId="12848" xr:uid="{9D7DDE8F-F9A4-42AC-BFA1-8B35F138EDE3}"/>
    <cellStyle name="Millares 19 2 2 4 2 8" xfId="16191" xr:uid="{7F0A5F23-4470-4C22-B977-F242EF153DBA}"/>
    <cellStyle name="Millares 19 2 2 4 2 9" xfId="16734" xr:uid="{C19FE031-B09C-461D-94E0-044CC3DC6120}"/>
    <cellStyle name="Millares 19 2 2 4 3" xfId="2069" xr:uid="{3481D340-3B79-4B94-803B-DD3756E86452}"/>
    <cellStyle name="Millares 19 2 2 4 3 2" xfId="10340" xr:uid="{8AFCAE21-2902-44D4-8F1E-C2B67833F4F1}"/>
    <cellStyle name="Millares 19 2 2 4 3 2 2" xfId="45500" xr:uid="{E935BABC-45DF-410E-8D47-6D93E16DDBC9}"/>
    <cellStyle name="Millares 19 2 2 4 3 3" xfId="13180" xr:uid="{B6C3BCF4-CB90-4419-9E40-9CEEEB7700B7}"/>
    <cellStyle name="Millares 19 2 2 4 3 4" xfId="43104" xr:uid="{317C08F9-061F-41F0-B594-82FABA0C9F03}"/>
    <cellStyle name="Millares 19 2 2 4 3 5" xfId="47997" xr:uid="{F3EACE48-0C0C-4355-B2CA-607BCB12935E}"/>
    <cellStyle name="Millares 19 2 2 4 4" xfId="2487" xr:uid="{0D5CF333-9A39-4B56-A1D2-623613B3C0E1}"/>
    <cellStyle name="Millares 19 2 2 4 4 2" xfId="10758" xr:uid="{BAFAC4FD-2DB3-4CAD-BB00-5820DC12B4D4}"/>
    <cellStyle name="Millares 19 2 2 4 4 2 2" xfId="45918" xr:uid="{16E65181-26C2-4E4A-9709-71686F398D55}"/>
    <cellStyle name="Millares 19 2 2 4 4 3" xfId="13598" xr:uid="{C5837031-E235-4C00-9C4C-8CD3CEDA3726}"/>
    <cellStyle name="Millares 19 2 2 4 4 4" xfId="43522" xr:uid="{2BBFCB89-2BF4-43DD-AE0F-43B412E43A53}"/>
    <cellStyle name="Millares 19 2 2 4 4 5" xfId="48415" xr:uid="{C12A259F-6502-4D3E-A8C9-CF3D8302BAEC}"/>
    <cellStyle name="Millares 19 2 2 4 5" xfId="3031" xr:uid="{8FBE16B1-4ECB-4CAE-ADB1-3E217E76DB36}"/>
    <cellStyle name="Millares 19 2 2 4 5 2" xfId="11302" xr:uid="{AE8C45A4-B8FF-4D82-8A70-213F7AA6BA61}"/>
    <cellStyle name="Millares 19 2 2 4 5 2 2" xfId="46462" xr:uid="{6331BEEE-2B64-420B-9B36-0D3B99C7B39F}"/>
    <cellStyle name="Millares 19 2 2 4 5 3" xfId="14142" xr:uid="{A8302CF2-1A7D-4D42-84B7-F0939401F2BA}"/>
    <cellStyle name="Millares 19 2 2 4 5 4" xfId="44066" xr:uid="{2D49DDB8-3F7C-48DB-B851-1B1276216AF6}"/>
    <cellStyle name="Millares 19 2 2 4 5 5" xfId="48959" xr:uid="{CA3A412B-2DB1-4BEC-9540-48238486C1EC}"/>
    <cellStyle name="Millares 19 2 2 4 6" xfId="3533" xr:uid="{0FF220C3-C7F0-4DB5-AC1B-F754CF59FC37}"/>
    <cellStyle name="Millares 19 2 2 4 6 2" xfId="11774" xr:uid="{F9C05C52-9CDD-422C-B1B0-A31B97F10001}"/>
    <cellStyle name="Millares 19 2 2 4 6 3" xfId="14614" xr:uid="{4B0F4E29-5EC9-4BE4-A1AF-DD616048CF91}"/>
    <cellStyle name="Millares 19 2 2 4 6 4" xfId="44538" xr:uid="{AEEC4AD1-AF1B-41AE-8EA3-1367CDE6AE06}"/>
    <cellStyle name="Millares 19 2 2 4 6 5" xfId="49431" xr:uid="{3BCA66DD-A357-4BA3-B2AA-54F362396036}"/>
    <cellStyle name="Millares 19 2 2 4 7" xfId="9796" xr:uid="{A3009B9B-CC41-489E-89B4-5C7849682ED6}"/>
    <cellStyle name="Millares 19 2 2 4 7 2" xfId="44956" xr:uid="{D9629543-BC3E-42EF-9038-DF9484A9A069}"/>
    <cellStyle name="Millares 19 2 2 4 8" xfId="12636" xr:uid="{19E64112-B5EF-49AE-8C36-1276DC0B6E24}"/>
    <cellStyle name="Millares 19 2 2 4 9" xfId="15979" xr:uid="{5013C1DF-3EF6-4203-8E80-12E219235488}"/>
    <cellStyle name="Millares 19 2 2 5" xfId="364" xr:uid="{00000000-0005-0000-0000-0000D4010000}"/>
    <cellStyle name="Millares 19 2 2 5 10" xfId="17178" xr:uid="{ED783404-429E-47CB-81BE-D339935B8C51}"/>
    <cellStyle name="Millares 19 2 2 5 11" xfId="31792" xr:uid="{B66AFE2C-68D2-48E6-BD2C-F7E2CA685600}"/>
    <cellStyle name="Millares 19 2 2 5 12" xfId="17643" xr:uid="{3BC865BB-72D9-4AC8-9ED8-D64DCB713D9D}"/>
    <cellStyle name="Millares 19 2 2 5 13" xfId="42672" xr:uid="{DCEB8C4F-6ED6-4317-B4AF-7715013049ED}"/>
    <cellStyle name="Millares 19 2 2 5 14" xfId="47565" xr:uid="{D4143973-7AF1-41D6-9E39-CCD4136A8B5B}"/>
    <cellStyle name="Millares 19 2 2 5 2" xfId="2181" xr:uid="{D51B5DB3-31E9-4C9A-A7B3-CF955AC4896F}"/>
    <cellStyle name="Millares 19 2 2 5 2 2" xfId="10452" xr:uid="{E68515DB-F3E5-4A40-8655-D440DC7B8ABA}"/>
    <cellStyle name="Millares 19 2 2 5 2 2 2" xfId="45612" xr:uid="{05867B24-DCBE-4851-A003-EF1AF31CA342}"/>
    <cellStyle name="Millares 19 2 2 5 2 3" xfId="13292" xr:uid="{23D59347-0D15-42EF-9741-9FFCC38B05E8}"/>
    <cellStyle name="Millares 19 2 2 5 2 4" xfId="43216" xr:uid="{1886B082-DFA5-42A3-80DA-323433909D2F}"/>
    <cellStyle name="Millares 19 2 2 5 2 5" xfId="48109" xr:uid="{59E5A73C-8C14-43C4-9BAD-7A3F771CD91F}"/>
    <cellStyle name="Millares 19 2 2 5 3" xfId="2599" xr:uid="{6745F353-9C49-490D-B42A-911B3B9AD16F}"/>
    <cellStyle name="Millares 19 2 2 5 3 2" xfId="10870" xr:uid="{3245AE7A-83D4-4B8C-99F4-051FAF956743}"/>
    <cellStyle name="Millares 19 2 2 5 3 2 2" xfId="46030" xr:uid="{2E766E58-0B8F-4236-8699-0D9B0FFE468B}"/>
    <cellStyle name="Millares 19 2 2 5 3 3" xfId="13710" xr:uid="{D7AA8AD6-4B35-4954-AD8E-DC0C1CB4A8C8}"/>
    <cellStyle name="Millares 19 2 2 5 3 4" xfId="43634" xr:uid="{8CB5C907-4620-479A-BDB4-3C8D320AD0FA}"/>
    <cellStyle name="Millares 19 2 2 5 3 5" xfId="48527" xr:uid="{D292D5E2-A777-4614-B9DB-CCAEAB9E1BD5}"/>
    <cellStyle name="Millares 19 2 2 5 4" xfId="3143" xr:uid="{835410B8-450F-4A66-AD07-9A2E459E06D1}"/>
    <cellStyle name="Millares 19 2 2 5 4 2" xfId="11414" xr:uid="{2D475EAB-D8D8-4A95-96B1-75D7B05BCFB7}"/>
    <cellStyle name="Millares 19 2 2 5 4 2 2" xfId="46574" xr:uid="{EC831356-2CA8-4263-899F-C8C63C6B3F33}"/>
    <cellStyle name="Millares 19 2 2 5 4 3" xfId="14254" xr:uid="{BE104444-CA42-4B99-81E8-6729031373A7}"/>
    <cellStyle name="Millares 19 2 2 5 4 4" xfId="44178" xr:uid="{62C362ED-ED1E-4473-A59D-56EA701E6E7E}"/>
    <cellStyle name="Millares 19 2 2 5 4 5" xfId="49071" xr:uid="{7C4F0CB4-14EE-4872-9B9B-6D56F1548A4C}"/>
    <cellStyle name="Millares 19 2 2 5 5" xfId="3645" xr:uid="{F61B2385-CAFF-47A6-B30D-B25AE74C1975}"/>
    <cellStyle name="Millares 19 2 2 5 5 2" xfId="11886" xr:uid="{0FBF5865-6EB2-4179-AC08-4A6BF081CF3B}"/>
    <cellStyle name="Millares 19 2 2 5 5 3" xfId="14726" xr:uid="{07E1090C-60AE-47C7-8815-6C6F99364721}"/>
    <cellStyle name="Millares 19 2 2 5 5 4" xfId="44650" xr:uid="{2290D14F-A884-466C-8AA3-7384E3CA04E9}"/>
    <cellStyle name="Millares 19 2 2 5 5 5" xfId="49543" xr:uid="{F40AB8BA-CC18-4D58-8017-39C5EDB5FA05}"/>
    <cellStyle name="Millares 19 2 2 5 6" xfId="9908" xr:uid="{33705404-F437-4E0B-BD22-4A69528B3A19}"/>
    <cellStyle name="Millares 19 2 2 5 6 2" xfId="45068" xr:uid="{8383DCFE-84ED-43EE-89F3-75EBC4935565}"/>
    <cellStyle name="Millares 19 2 2 5 7" xfId="12748" xr:uid="{7B5B59CE-CA8D-45E5-8C5B-3FF302080D03}"/>
    <cellStyle name="Millares 19 2 2 5 8" xfId="16091" xr:uid="{5934872D-7596-48CB-8775-7B2B4BF376C3}"/>
    <cellStyle name="Millares 19 2 2 5 9" xfId="16634" xr:uid="{DD78CCB4-F3B4-4EA3-92D1-48B0BB8876CF}"/>
    <cellStyle name="Millares 19 2 2 6" xfId="567" xr:uid="{00000000-0005-0000-0000-0000D5010000}"/>
    <cellStyle name="Millares 19 2 2 6 10" xfId="42874" xr:uid="{4516CA9B-0A06-480A-ADA0-72AB78830B97}"/>
    <cellStyle name="Millares 19 2 2 6 11" xfId="47767" xr:uid="{C6191868-B08A-4DBF-ABFA-85051594D216}"/>
    <cellStyle name="Millares 19 2 2 6 2" xfId="2801" xr:uid="{918879D9-4802-41DD-B351-92E1A91D9CF5}"/>
    <cellStyle name="Millares 19 2 2 6 2 2" xfId="11072" xr:uid="{35A459EF-9082-4AA8-9A1E-F9154808A0B1}"/>
    <cellStyle name="Millares 19 2 2 6 2 2 2" xfId="46232" xr:uid="{A22433BB-E573-4BC6-ACC1-E60C2836495B}"/>
    <cellStyle name="Millares 19 2 2 6 2 3" xfId="13912" xr:uid="{F204BB15-7150-41BD-8C76-5FBD394BD787}"/>
    <cellStyle name="Millares 19 2 2 6 2 4" xfId="43836" xr:uid="{53278B20-78E2-47BB-A838-7E65B8202483}"/>
    <cellStyle name="Millares 19 2 2 6 2 5" xfId="48729" xr:uid="{7ED3FAFC-426E-44DF-8A93-71A01F99EDE8}"/>
    <cellStyle name="Millares 19 2 2 6 3" xfId="10110" xr:uid="{AC34BEF0-A1B3-4DB8-A43D-A10117F6EA48}"/>
    <cellStyle name="Millares 19 2 2 6 3 2" xfId="45270" xr:uid="{0C7ADE2D-8081-4B0D-A682-97C3A6189FA5}"/>
    <cellStyle name="Millares 19 2 2 6 4" xfId="12950" xr:uid="{87F7EC1E-82DA-4F94-9FBC-F340AEFA51F7}"/>
    <cellStyle name="Millares 19 2 2 6 5" xfId="16293" xr:uid="{9175220C-8072-499D-934F-4C9140DAD949}"/>
    <cellStyle name="Millares 19 2 2 6 6" xfId="16836" xr:uid="{4D598CC5-056C-4D85-B7E6-4474F75EF636}"/>
    <cellStyle name="Millares 19 2 2 6 7" xfId="17380" xr:uid="{FABB6043-AEEA-4E96-B317-07CF8FBF3A44}"/>
    <cellStyle name="Millares 19 2 2 6 8" xfId="37659" xr:uid="{FE4BD66F-4F63-454B-975C-02C16DA727EA}"/>
    <cellStyle name="Millares 19 2 2 6 9" xfId="18238" xr:uid="{F98AD836-4624-4AFC-BC36-B8F89910D2BB}"/>
    <cellStyle name="Millares 19 2 2 7" xfId="1965" xr:uid="{CDF21B37-8C9C-4E22-9DB5-4327D7B0CA31}"/>
    <cellStyle name="Millares 19 2 2 7 2" xfId="10236" xr:uid="{59B4A840-5FFC-4FC3-85F9-936BE98C67EF}"/>
    <cellStyle name="Millares 19 2 2 7 2 2" xfId="45396" xr:uid="{79058293-8008-4024-8964-A3776B90564A}"/>
    <cellStyle name="Millares 19 2 2 7 3" xfId="13076" xr:uid="{6E62A57A-FC97-4AAB-B85F-32B81C6BDAC2}"/>
    <cellStyle name="Millares 19 2 2 7 4" xfId="43000" xr:uid="{AC0229DD-6662-46DF-A146-CEB2E4DF3CBF}"/>
    <cellStyle name="Millares 19 2 2 7 5" xfId="47893" xr:uid="{DDFF13C0-B22A-42FD-BA95-A8A00D69E88A}"/>
    <cellStyle name="Millares 19 2 2 8" xfId="2383" xr:uid="{EDFBCB02-A421-4A94-AF1C-71549F7CFB34}"/>
    <cellStyle name="Millares 19 2 2 8 2" xfId="10654" xr:uid="{5F8A9953-9A1E-49BD-9060-804596696F5A}"/>
    <cellStyle name="Millares 19 2 2 8 2 2" xfId="45814" xr:uid="{66DF42DD-D688-408D-81E6-A6134D750AA1}"/>
    <cellStyle name="Millares 19 2 2 8 3" xfId="13494" xr:uid="{3E8D1185-DCCF-4827-B8EE-E7812CFA0613}"/>
    <cellStyle name="Millares 19 2 2 8 4" xfId="43418" xr:uid="{E8E47EE2-620F-4810-B0F9-22AA2535F8A5}"/>
    <cellStyle name="Millares 19 2 2 8 5" xfId="48311" xr:uid="{AF5639B4-959B-4A9B-AE13-0E3C02699B38}"/>
    <cellStyle name="Millares 19 2 2 9" xfId="2927" xr:uid="{80F49D7B-F89F-47AD-B10A-C91BC7C3DEBD}"/>
    <cellStyle name="Millares 19 2 2 9 2" xfId="11198" xr:uid="{D07E5E33-1A6F-4FE6-9CAE-0C4B1F472597}"/>
    <cellStyle name="Millares 19 2 2 9 2 2" xfId="46358" xr:uid="{EE9E4943-A20C-4439-A12A-3E5E48AF173C}"/>
    <cellStyle name="Millares 19 2 2 9 3" xfId="14038" xr:uid="{85148CBE-2F9A-4EA1-A973-841B9F04A51B}"/>
    <cellStyle name="Millares 19 2 2 9 4" xfId="43962" xr:uid="{3F39B346-9CBD-444B-8FF7-CF2151F1CAD9}"/>
    <cellStyle name="Millares 19 2 2 9 5" xfId="48855" xr:uid="{907F6535-BAD4-45E8-96E4-AC414E62319B}"/>
    <cellStyle name="Millares 19 2 20" xfId="47338" xr:uid="{71DA5CB0-FC65-4996-8EE8-79B156DDF731}"/>
    <cellStyle name="Millares 19 2 3" xfId="186" xr:uid="{00000000-0005-0000-0000-0000D6010000}"/>
    <cellStyle name="Millares 19 2 3 10" xfId="9750" xr:uid="{CDDF22C1-25BD-4FBA-861B-FB6B05AC6CFF}"/>
    <cellStyle name="Millares 19 2 3 11" xfId="12590" xr:uid="{B01F15CE-1B1C-49BD-976F-B7FA3E944EEC}"/>
    <cellStyle name="Millares 19 2 3 12" xfId="15933" xr:uid="{00AA0B25-4649-4D22-86D0-A26BBCB8557F}"/>
    <cellStyle name="Millares 19 2 3 13" xfId="16476" xr:uid="{3C59C96E-A646-4078-8D49-DBDAC45AC1CC}"/>
    <cellStyle name="Millares 19 2 3 14" xfId="17020" xr:uid="{6F62B793-1D4D-4DB7-B66C-F6E0F3DE16FE}"/>
    <cellStyle name="Millares 19 2 3 15" xfId="17730" xr:uid="{3132974A-6028-4736-9932-EAD1B780A613}"/>
    <cellStyle name="Millares 19 2 3 16" xfId="42514" xr:uid="{06F4C177-B786-4C19-957B-A65AF6FB2379}"/>
    <cellStyle name="Millares 19 2 3 17" xfId="47407" xr:uid="{FEC7A9D5-6B69-4D9B-BA44-548CA585C1BA}"/>
    <cellStyle name="Millares 19 2 3 2" xfId="296" xr:uid="{00000000-0005-0000-0000-0000D7010000}"/>
    <cellStyle name="Millares 19 2 3 2 10" xfId="16580" xr:uid="{4B22E624-0209-4AE8-9709-DC53772B5257}"/>
    <cellStyle name="Millares 19 2 3 2 11" xfId="17124" xr:uid="{1056E24C-7F1E-4B64-AA74-AC6614036D5B}"/>
    <cellStyle name="Millares 19 2 3 2 12" xfId="21958" xr:uid="{82ADA93C-065B-46D5-896C-07BBF0B15E3C}"/>
    <cellStyle name="Millares 19 2 3 2 13" xfId="18125" xr:uid="{B72A91CF-2CDB-4630-B733-4315D9439A9F}"/>
    <cellStyle name="Millares 19 2 3 2 14" xfId="42618" xr:uid="{421D75AF-4482-4B33-BB24-247BA5000A93}"/>
    <cellStyle name="Millares 19 2 3 2 15" xfId="47511" xr:uid="{23237539-B372-4640-9E43-F4E5308B24F2}"/>
    <cellStyle name="Millares 19 2 3 2 2" xfId="523" xr:uid="{00000000-0005-0000-0000-0000D8010000}"/>
    <cellStyle name="Millares 19 2 3 2 2 10" xfId="17336" xr:uid="{5821D4E6-9064-4E89-91CF-850558696F04}"/>
    <cellStyle name="Millares 19 2 3 2 2 11" xfId="17886" xr:uid="{B4833947-0F7A-4D25-B328-982EA9A99402}"/>
    <cellStyle name="Millares 19 2 3 2 2 12" xfId="42830" xr:uid="{0F123D76-179A-4A11-B49F-FF0EC2BAD653}"/>
    <cellStyle name="Millares 19 2 3 2 2 13" xfId="47723" xr:uid="{05A906CA-D26B-4E1D-96A0-B956CD4E359B}"/>
    <cellStyle name="Millares 19 2 3 2 2 2" xfId="2339" xr:uid="{6E4E1590-0038-4A53-8492-D206801D96BD}"/>
    <cellStyle name="Millares 19 2 3 2 2 2 2" xfId="10610" xr:uid="{70CF26D4-52BD-4305-923C-5915DB01A9BA}"/>
    <cellStyle name="Millares 19 2 3 2 2 2 2 2" xfId="45770" xr:uid="{6D0DB689-2BD8-4B38-B34B-C915A6690E22}"/>
    <cellStyle name="Millares 19 2 3 2 2 2 3" xfId="13450" xr:uid="{4BDE0BFF-7917-472E-9086-3830F922FF42}"/>
    <cellStyle name="Millares 19 2 3 2 2 2 4" xfId="43374" xr:uid="{AFC44F45-68D2-4AB8-B278-2E23FC81D2AB}"/>
    <cellStyle name="Millares 19 2 3 2 2 2 5" xfId="48267" xr:uid="{2CFF1BAE-18A0-4A24-8EF7-D6CF9BB22FCB}"/>
    <cellStyle name="Millares 19 2 3 2 2 3" xfId="2757" xr:uid="{5DE3FE13-1180-4757-B638-973A03D1478C}"/>
    <cellStyle name="Millares 19 2 3 2 2 3 2" xfId="11028" xr:uid="{59FF92D7-32B0-44DA-BFBB-C54A601C5AB5}"/>
    <cellStyle name="Millares 19 2 3 2 2 3 2 2" xfId="46188" xr:uid="{7CEF19C5-7E90-4289-9D6C-AF81FD909267}"/>
    <cellStyle name="Millares 19 2 3 2 2 3 3" xfId="13868" xr:uid="{13530E04-DA7E-427F-A14B-8ED35AB39C43}"/>
    <cellStyle name="Millares 19 2 3 2 2 3 4" xfId="43792" xr:uid="{B53B1226-6267-4DC1-98D6-E621D6054800}"/>
    <cellStyle name="Millares 19 2 3 2 2 3 5" xfId="48685" xr:uid="{4DCBADB6-21E6-4882-BEAB-7B31CBEB8A27}"/>
    <cellStyle name="Millares 19 2 3 2 2 4" xfId="3301" xr:uid="{684C01C5-110E-41CA-BC14-5B5B715E8BD0}"/>
    <cellStyle name="Millares 19 2 3 2 2 4 2" xfId="11572" xr:uid="{DAE92C6B-04BE-4770-A9B5-A7F9A8B3C60A}"/>
    <cellStyle name="Millares 19 2 3 2 2 4 2 2" xfId="46732" xr:uid="{77284044-CB6C-480B-9C82-AC2732866441}"/>
    <cellStyle name="Millares 19 2 3 2 2 4 3" xfId="14412" xr:uid="{04915F8F-80BD-4FE9-BD61-92D16D74BCA7}"/>
    <cellStyle name="Millares 19 2 3 2 2 4 4" xfId="44336" xr:uid="{502FE57D-C92A-4FC3-B7C6-8DC5EF56FEDC}"/>
    <cellStyle name="Millares 19 2 3 2 2 4 5" xfId="49229" xr:uid="{538FAF37-E074-4DCC-8C97-1C8B4BB15B99}"/>
    <cellStyle name="Millares 19 2 3 2 2 5" xfId="3803" xr:uid="{97FED60C-7925-462B-8BBA-290BC18744DB}"/>
    <cellStyle name="Millares 19 2 3 2 2 5 2" xfId="12044" xr:uid="{93F0C48F-6A9E-40D0-800F-1065CE1A4EA7}"/>
    <cellStyle name="Millares 19 2 3 2 2 5 3" xfId="14884" xr:uid="{1F0CB312-0479-41D9-B40C-33E82AA2A949}"/>
    <cellStyle name="Millares 19 2 3 2 2 5 4" xfId="44808" xr:uid="{92CB6A0D-B545-4542-97C2-2B7288D6B4A3}"/>
    <cellStyle name="Millares 19 2 3 2 2 5 5" xfId="49701" xr:uid="{15ADCCD0-89EA-456A-ACD9-EA9728335A72}"/>
    <cellStyle name="Millares 19 2 3 2 2 6" xfId="10066" xr:uid="{03598174-1629-42EE-93B3-FDD0CE6F5368}"/>
    <cellStyle name="Millares 19 2 3 2 2 6 2" xfId="45226" xr:uid="{093547A8-6C6B-49A5-AF37-BEB48EE43D2E}"/>
    <cellStyle name="Millares 19 2 3 2 2 7" xfId="12906" xr:uid="{95198B02-639E-4DD3-B1DB-F6E260CA88FE}"/>
    <cellStyle name="Millares 19 2 3 2 2 8" xfId="16249" xr:uid="{825FDC02-7597-4429-9896-4523AEC3EDB4}"/>
    <cellStyle name="Millares 19 2 3 2 2 9" xfId="16792" xr:uid="{4C60751B-C397-4F5D-981F-F46208970E8F}"/>
    <cellStyle name="Millares 19 2 3 2 3" xfId="2127" xr:uid="{A5FD6194-D82C-4297-A023-770F6351248A}"/>
    <cellStyle name="Millares 19 2 3 2 3 2" xfId="10398" xr:uid="{CF8DA245-BB5E-4350-A712-940B9E84C26E}"/>
    <cellStyle name="Millares 19 2 3 2 3 2 2" xfId="45558" xr:uid="{D0EDBC2C-3839-444F-B596-4D5FF05BB1DB}"/>
    <cellStyle name="Millares 19 2 3 2 3 3" xfId="13238" xr:uid="{FC7F3913-E6E7-4ACD-8123-0C2C329E64C2}"/>
    <cellStyle name="Millares 19 2 3 2 3 4" xfId="43162" xr:uid="{A30D8AA4-1839-4BAB-87B3-BA159DC5909C}"/>
    <cellStyle name="Millares 19 2 3 2 3 5" xfId="48055" xr:uid="{05789B50-F4B2-494F-908F-DE9BCD449C9B}"/>
    <cellStyle name="Millares 19 2 3 2 4" xfId="2545" xr:uid="{B475CA0C-54F9-4521-8BCA-97EDD575966F}"/>
    <cellStyle name="Millares 19 2 3 2 4 2" xfId="10816" xr:uid="{A1B05B84-4EA0-49FA-AB58-C9DB04F74BBA}"/>
    <cellStyle name="Millares 19 2 3 2 4 2 2" xfId="45976" xr:uid="{737D0F41-F1BA-423F-80D3-816259094D72}"/>
    <cellStyle name="Millares 19 2 3 2 4 3" xfId="13656" xr:uid="{02127F91-EDD2-4B8D-B42B-4F27C945D7CE}"/>
    <cellStyle name="Millares 19 2 3 2 4 4" xfId="43580" xr:uid="{6910DBA8-7D40-4A91-8EC0-508A41A91F5B}"/>
    <cellStyle name="Millares 19 2 3 2 4 5" xfId="48473" xr:uid="{F3F2477E-486E-412F-B949-0304EA636B5B}"/>
    <cellStyle name="Millares 19 2 3 2 5" xfId="3089" xr:uid="{CF6173E2-0D79-462A-B763-BB306C24F42B}"/>
    <cellStyle name="Millares 19 2 3 2 5 2" xfId="11360" xr:uid="{5B20272C-19C7-4B0A-999F-12179615368E}"/>
    <cellStyle name="Millares 19 2 3 2 5 2 2" xfId="46520" xr:uid="{0E20B6CB-1003-4601-A30F-ED1538B03035}"/>
    <cellStyle name="Millares 19 2 3 2 5 3" xfId="14200" xr:uid="{0D6425AD-75D4-43CD-A26E-822117AE722D}"/>
    <cellStyle name="Millares 19 2 3 2 5 4" xfId="44124" xr:uid="{DF856054-0C19-489C-BA79-55953E6FBC74}"/>
    <cellStyle name="Millares 19 2 3 2 5 5" xfId="49017" xr:uid="{5651B260-C882-4585-9EEE-7A995B1714E4}"/>
    <cellStyle name="Millares 19 2 3 2 6" xfId="3591" xr:uid="{D7D72B85-FE48-4997-8C09-C25EF6E471B9}"/>
    <cellStyle name="Millares 19 2 3 2 6 2" xfId="11832" xr:uid="{0346778A-81DA-44FF-BFD1-A0B2AC61E376}"/>
    <cellStyle name="Millares 19 2 3 2 6 3" xfId="14672" xr:uid="{038CD0B6-B5E0-41AE-AE8B-45E3BAEA9E3B}"/>
    <cellStyle name="Millares 19 2 3 2 6 4" xfId="44596" xr:uid="{B28D8D77-3B08-49D1-A479-A51B0BEF7CD9}"/>
    <cellStyle name="Millares 19 2 3 2 6 5" xfId="49489" xr:uid="{83ADBF10-0AB8-46F4-93E9-307CC5350C78}"/>
    <cellStyle name="Millares 19 2 3 2 7" xfId="9854" xr:uid="{D06F4E86-3B14-4098-A080-801D216057CB}"/>
    <cellStyle name="Millares 19 2 3 2 7 2" xfId="45014" xr:uid="{899A0CD2-B264-407C-BCE3-FC9906921F8D}"/>
    <cellStyle name="Millares 19 2 3 2 8" xfId="12694" xr:uid="{22AB8D71-4B2B-4BEB-88E3-BDA5D10CE0CF}"/>
    <cellStyle name="Millares 19 2 3 2 9" xfId="16037" xr:uid="{F00C41E3-8A55-4DF3-9AAA-7B317F049C9E}"/>
    <cellStyle name="Millares 19 2 3 3" xfId="422" xr:uid="{00000000-0005-0000-0000-0000D9010000}"/>
    <cellStyle name="Millares 19 2 3 3 10" xfId="17236" xr:uid="{8BBC6E0A-7CCF-401A-8C95-DE19B8F7FE1A}"/>
    <cellStyle name="Millares 19 2 3 3 11" xfId="27796" xr:uid="{65B6A69B-7186-4545-B040-0D0EFED29473}"/>
    <cellStyle name="Millares 19 2 3 3 12" xfId="18107" xr:uid="{E8EEC9E0-B067-4AD1-BF28-2E4579FA9227}"/>
    <cellStyle name="Millares 19 2 3 3 13" xfId="42730" xr:uid="{A2294670-3881-400F-9A3E-F9810CE608BB}"/>
    <cellStyle name="Millares 19 2 3 3 14" xfId="47623" xr:uid="{8B95AB95-197A-4EEB-86CF-3B0FCDE47CD2}"/>
    <cellStyle name="Millares 19 2 3 3 2" xfId="2239" xr:uid="{BDD2C2E2-E982-451A-BDCC-6EE2766DDFC3}"/>
    <cellStyle name="Millares 19 2 3 3 2 2" xfId="10510" xr:uid="{3956E933-120D-4C99-9A53-5A9B73AB0BBC}"/>
    <cellStyle name="Millares 19 2 3 3 2 2 2" xfId="45670" xr:uid="{B3DB008F-AB99-4259-B95A-68AAE5C0D157}"/>
    <cellStyle name="Millares 19 2 3 3 2 3" xfId="13350" xr:uid="{90C28BBC-2742-474D-96DE-F0C9362E6A32}"/>
    <cellStyle name="Millares 19 2 3 3 2 4" xfId="43274" xr:uid="{DD95D0BD-00C0-4C24-8DF2-51BF47916DB7}"/>
    <cellStyle name="Millares 19 2 3 3 2 5" xfId="48167" xr:uid="{2898A62B-210D-4055-86AE-81BD5C57C466}"/>
    <cellStyle name="Millares 19 2 3 3 3" xfId="2657" xr:uid="{3D67B48D-909D-4DEF-8D8C-716DF0DA290A}"/>
    <cellStyle name="Millares 19 2 3 3 3 2" xfId="10928" xr:uid="{AB91BABB-4A3B-4379-9831-F3FC1831A16E}"/>
    <cellStyle name="Millares 19 2 3 3 3 2 2" xfId="46088" xr:uid="{73718272-5CE2-471D-8657-91EC7F4301FB}"/>
    <cellStyle name="Millares 19 2 3 3 3 3" xfId="13768" xr:uid="{C45C53C6-FF5E-47B9-B52A-CEB70A72BC19}"/>
    <cellStyle name="Millares 19 2 3 3 3 4" xfId="43692" xr:uid="{D3B14FF6-C9C4-4A3E-BFEB-40E82CF918B3}"/>
    <cellStyle name="Millares 19 2 3 3 3 5" xfId="48585" xr:uid="{F0952B6E-CAAB-423C-B1ED-3878005DA006}"/>
    <cellStyle name="Millares 19 2 3 3 4" xfId="3201" xr:uid="{C4CF79DE-9BFA-4410-8177-846D2B9F0F3D}"/>
    <cellStyle name="Millares 19 2 3 3 4 2" xfId="11472" xr:uid="{4232C052-9CFC-4269-A155-2B035DDBD947}"/>
    <cellStyle name="Millares 19 2 3 3 4 2 2" xfId="46632" xr:uid="{862428B9-CA71-45BC-9F37-00B1D7FAAA7F}"/>
    <cellStyle name="Millares 19 2 3 3 4 3" xfId="14312" xr:uid="{A271F697-A279-4F3E-BAEE-E0CBBA9A347F}"/>
    <cellStyle name="Millares 19 2 3 3 4 4" xfId="44236" xr:uid="{5763BC81-BFAB-4D71-90B4-7021159CCBA8}"/>
    <cellStyle name="Millares 19 2 3 3 4 5" xfId="49129" xr:uid="{B22C2385-6F23-4681-B7DD-EF07B295D04D}"/>
    <cellStyle name="Millares 19 2 3 3 5" xfId="3703" xr:uid="{6F342D27-8EAD-4A6D-8C25-6FCB54A336F6}"/>
    <cellStyle name="Millares 19 2 3 3 5 2" xfId="11944" xr:uid="{788C28AB-56E9-4A56-847D-A5B4E0CB6C85}"/>
    <cellStyle name="Millares 19 2 3 3 5 3" xfId="14784" xr:uid="{D0969689-A997-4FDA-AC6D-07EA03F74666}"/>
    <cellStyle name="Millares 19 2 3 3 5 4" xfId="44708" xr:uid="{2ABFC76C-5752-46CE-ACA0-5736AE2D7244}"/>
    <cellStyle name="Millares 19 2 3 3 5 5" xfId="49601" xr:uid="{64D55948-24EF-42B6-87BC-BA994981D559}"/>
    <cellStyle name="Millares 19 2 3 3 6" xfId="9966" xr:uid="{699EEA40-1A20-4CA1-B5B2-95FABA2C863F}"/>
    <cellStyle name="Millares 19 2 3 3 6 2" xfId="45126" xr:uid="{2F818C7F-689E-4566-A368-2BD957A19871}"/>
    <cellStyle name="Millares 19 2 3 3 7" xfId="12806" xr:uid="{B07D2690-880B-4679-A8B9-44B6185AB945}"/>
    <cellStyle name="Millares 19 2 3 3 8" xfId="16149" xr:uid="{334A1B39-16B3-40AB-BBF2-1150C59D3953}"/>
    <cellStyle name="Millares 19 2 3 3 9" xfId="16692" xr:uid="{7FC4A109-7D8F-4BAE-A9B4-29C71DD6AB49}"/>
    <cellStyle name="Millares 19 2 3 4" xfId="625" xr:uid="{00000000-0005-0000-0000-0000DA010000}"/>
    <cellStyle name="Millares 19 2 3 4 10" xfId="42932" xr:uid="{2C4F220E-005F-4034-932E-143381FAF5A0}"/>
    <cellStyle name="Millares 19 2 3 4 11" xfId="47825" xr:uid="{189935D2-36D3-4370-81A0-66145DB84DD3}"/>
    <cellStyle name="Millares 19 2 3 4 2" xfId="2859" xr:uid="{A8066E78-5374-41F5-9887-61DEE633B8EF}"/>
    <cellStyle name="Millares 19 2 3 4 2 2" xfId="11130" xr:uid="{C86931EE-A1C2-496A-AE46-DB591D5AB25B}"/>
    <cellStyle name="Millares 19 2 3 4 2 2 2" xfId="46290" xr:uid="{2E767093-09C2-4B74-898C-E4FF9085963D}"/>
    <cellStyle name="Millares 19 2 3 4 2 3" xfId="13970" xr:uid="{39E73274-065D-4617-AA15-4FA3FE391088}"/>
    <cellStyle name="Millares 19 2 3 4 2 4" xfId="43894" xr:uid="{1CE716D6-678A-4CBB-B66F-CEA3B96185D2}"/>
    <cellStyle name="Millares 19 2 3 4 2 5" xfId="48787" xr:uid="{2257A1A6-FCAB-45E5-A5DF-8BF67BC6D794}"/>
    <cellStyle name="Millares 19 2 3 4 3" xfId="10168" xr:uid="{96700135-C821-4680-944A-3A3F87B03E4F}"/>
    <cellStyle name="Millares 19 2 3 4 3 2" xfId="45328" xr:uid="{4FDCC9A6-0C03-477B-888D-6869CACBB9F6}"/>
    <cellStyle name="Millares 19 2 3 4 4" xfId="13008" xr:uid="{6262D242-DC00-4B27-BD56-C211570132BD}"/>
    <cellStyle name="Millares 19 2 3 4 5" xfId="16351" xr:uid="{43EE4C9E-38F5-4B12-902D-F8CECEFD076E}"/>
    <cellStyle name="Millares 19 2 3 4 6" xfId="16894" xr:uid="{F719CB69-E5D5-4B89-9DCC-10ABDE215690}"/>
    <cellStyle name="Millares 19 2 3 4 7" xfId="17438" xr:uid="{AC7502BA-0787-4C07-A34C-73F62B6C44A6}"/>
    <cellStyle name="Millares 19 2 3 4 8" xfId="33678" xr:uid="{7C5D53B7-6814-46D4-8DD0-0279118ED2D8}"/>
    <cellStyle name="Millares 19 2 3 4 9" xfId="41165" xr:uid="{02FFCA53-66BE-4088-84DA-E128CC3D878D}"/>
    <cellStyle name="Millares 19 2 3 5" xfId="2023" xr:uid="{48C3C5DD-49D5-42E8-9F54-9BE95521A82A}"/>
    <cellStyle name="Millares 19 2 3 5 2" xfId="10294" xr:uid="{93155DF3-B4B0-4CFF-8348-0771BAD6897D}"/>
    <cellStyle name="Millares 19 2 3 5 2 2" xfId="45454" xr:uid="{C12912FB-46F6-44F5-89F9-A3D3CEC2735C}"/>
    <cellStyle name="Millares 19 2 3 5 3" xfId="13134" xr:uid="{5039DC6C-F480-4173-961C-84195A3D617A}"/>
    <cellStyle name="Millares 19 2 3 5 4" xfId="39542" xr:uid="{CC3C93F4-917F-45D2-885B-ED05633ECEDA}"/>
    <cellStyle name="Millares 19 2 3 5 5" xfId="43058" xr:uid="{920144C1-58A1-4B4E-B4A5-547C01BA1FAE}"/>
    <cellStyle name="Millares 19 2 3 5 6" xfId="47951" xr:uid="{E6295937-FBBC-4822-98D4-67C8ABE65E8A}"/>
    <cellStyle name="Millares 19 2 3 6" xfId="2441" xr:uid="{15CB29E7-8D5C-4BE4-B3D3-CBDC8DA802C1}"/>
    <cellStyle name="Millares 19 2 3 6 2" xfId="10712" xr:uid="{AE4ED46A-348D-429A-A9E8-59AC441697FB}"/>
    <cellStyle name="Millares 19 2 3 6 2 2" xfId="45872" xr:uid="{8A430719-B8A0-4A4D-AE06-011B2D6CA2E5}"/>
    <cellStyle name="Millares 19 2 3 6 3" xfId="13552" xr:uid="{B72CB5D1-FBFF-4C26-955D-97CD943DBDD4}"/>
    <cellStyle name="Millares 19 2 3 6 4" xfId="43476" xr:uid="{44F0D2DA-8F5C-47CA-8923-8A170E5D63D3}"/>
    <cellStyle name="Millares 19 2 3 6 5" xfId="48369" xr:uid="{1FDDF547-CB70-4218-A2CB-4B90E80385A0}"/>
    <cellStyle name="Millares 19 2 3 7" xfId="2985" xr:uid="{5D307471-2604-4C72-88E9-52D3283653FB}"/>
    <cellStyle name="Millares 19 2 3 7 2" xfId="11256" xr:uid="{57478BF2-285B-4CBA-8BAC-7F718F73B3F1}"/>
    <cellStyle name="Millares 19 2 3 7 2 2" xfId="46416" xr:uid="{FC30328A-C629-4D4C-99CB-59A413F56255}"/>
    <cellStyle name="Millares 19 2 3 7 3" xfId="14096" xr:uid="{51D8D17D-9D3E-4197-9B29-55F0D7BC161B}"/>
    <cellStyle name="Millares 19 2 3 7 4" xfId="44020" xr:uid="{AD04EED2-D02A-4ABF-A5C2-9E956FCF7391}"/>
    <cellStyle name="Millares 19 2 3 7 5" xfId="48913" xr:uid="{2898BB0E-6D63-41DC-958B-CCB9FBD66C71}"/>
    <cellStyle name="Millares 19 2 3 8" xfId="3487" xr:uid="{DFEC9425-CED8-4DC0-BBE7-5C4B6D715E51}"/>
    <cellStyle name="Millares 19 2 3 8 2" xfId="11728" xr:uid="{00021EDC-D374-406C-895C-8F98FADBC8DC}"/>
    <cellStyle name="Millares 19 2 3 8 3" xfId="14568" xr:uid="{F08ABCF4-3656-46B8-A275-68CF41D12F4B}"/>
    <cellStyle name="Millares 19 2 3 8 4" xfId="44492" xr:uid="{295BC2B5-ACF7-4A2A-86B0-B32C7AE37EC7}"/>
    <cellStyle name="Millares 19 2 3 8 5" xfId="49385" xr:uid="{98E523B2-4573-49B3-9C89-A88D885E5C3C}"/>
    <cellStyle name="Millares 19 2 3 9" xfId="7562" xr:uid="{1C87F56D-95A9-4AE6-B7A4-0C36BD461884}"/>
    <cellStyle name="Millares 19 2 3 9 2" xfId="44910" xr:uid="{66F16FB6-CACE-44F0-B1A3-EBC8E96B9234}"/>
    <cellStyle name="Millares 19 2 4" xfId="140" xr:uid="{00000000-0005-0000-0000-0000DB010000}"/>
    <cellStyle name="Millares 19 2 4 10" xfId="12548" xr:uid="{9DC2CD03-BF6F-4E34-A43A-B6B4714377B5}"/>
    <cellStyle name="Millares 19 2 4 11" xfId="15891" xr:uid="{ACCCB352-5CEE-41A9-86A8-1DF4179E2EB4}"/>
    <cellStyle name="Millares 19 2 4 12" xfId="16434" xr:uid="{06A1F0B6-C97E-45A6-B845-CF8CB7ACD7D0}"/>
    <cellStyle name="Millares 19 2 4 13" xfId="16978" xr:uid="{23AE5D2F-BEBF-46D4-836D-A6B844AC1552}"/>
    <cellStyle name="Millares 19 2 4 14" xfId="19191" xr:uid="{07ADF492-CFB6-45C7-9C10-692E5123D5B8}"/>
    <cellStyle name="Millares 19 2 4 15" xfId="18081" xr:uid="{B00B9242-7269-43D5-87E6-F11F069C9C11}"/>
    <cellStyle name="Millares 19 2 4 16" xfId="42472" xr:uid="{DCBADCC7-D885-41FF-8EDA-6ABCEA1E5AF6}"/>
    <cellStyle name="Millares 19 2 4 17" xfId="47365" xr:uid="{D8FF9A17-25B4-441F-BBC3-8D9548AC649F}"/>
    <cellStyle name="Millares 19 2 4 2" xfId="254" xr:uid="{00000000-0005-0000-0000-0000DC010000}"/>
    <cellStyle name="Millares 19 2 4 2 10" xfId="16538" xr:uid="{B949758C-DDA7-49EA-820D-B1EA9208EA8D}"/>
    <cellStyle name="Millares 19 2 4 2 11" xfId="17082" xr:uid="{7F37014B-4DE7-467F-9A22-28260883FDFE}"/>
    <cellStyle name="Millares 19 2 4 2 12" xfId="17790" xr:uid="{25B189A5-0E1D-45BE-9190-E4E1AAD61C90}"/>
    <cellStyle name="Millares 19 2 4 2 13" xfId="42576" xr:uid="{71C2019B-F18F-4FCF-8177-57A3D9A8C845}"/>
    <cellStyle name="Millares 19 2 4 2 14" xfId="47469" xr:uid="{9FB947B1-85C6-4079-86DE-DEE33F9F5092}"/>
    <cellStyle name="Millares 19 2 4 2 2" xfId="481" xr:uid="{00000000-0005-0000-0000-0000DD010000}"/>
    <cellStyle name="Millares 19 2 4 2 2 10" xfId="17294" xr:uid="{9C05985C-A9D6-41EC-86CD-80776CB492D5}"/>
    <cellStyle name="Millares 19 2 4 2 2 11" xfId="17673" xr:uid="{2F716E83-CBF0-4924-B3FB-BF9EB8E0FD3C}"/>
    <cellStyle name="Millares 19 2 4 2 2 12" xfId="42788" xr:uid="{3919884E-8FBB-49D6-A19B-26172A1C32F4}"/>
    <cellStyle name="Millares 19 2 4 2 2 13" xfId="47681" xr:uid="{21C522C3-6A21-4480-B9AD-A8EE48A52C0B}"/>
    <cellStyle name="Millares 19 2 4 2 2 2" xfId="2297" xr:uid="{D9C19708-9804-4C89-9984-D15184D5F182}"/>
    <cellStyle name="Millares 19 2 4 2 2 2 2" xfId="10568" xr:uid="{37CBBDD7-E461-44D5-A440-CFF4CC6C3798}"/>
    <cellStyle name="Millares 19 2 4 2 2 2 2 2" xfId="45728" xr:uid="{F477A1F9-081D-48E6-9379-CE2F1935FD44}"/>
    <cellStyle name="Millares 19 2 4 2 2 2 3" xfId="13408" xr:uid="{5B19FC86-583E-42D3-8831-96F817792D08}"/>
    <cellStyle name="Millares 19 2 4 2 2 2 4" xfId="43332" xr:uid="{BB1F79D8-9014-4E4E-A329-A265F50B7388}"/>
    <cellStyle name="Millares 19 2 4 2 2 2 5" xfId="48225" xr:uid="{D472190D-6E61-4C79-9BD7-53B34394360E}"/>
    <cellStyle name="Millares 19 2 4 2 2 3" xfId="2715" xr:uid="{759C6079-3ED7-4F5D-8A90-7446F9D4C203}"/>
    <cellStyle name="Millares 19 2 4 2 2 3 2" xfId="10986" xr:uid="{C9A2B149-9457-44E6-BDC7-FFE8459B1CA1}"/>
    <cellStyle name="Millares 19 2 4 2 2 3 2 2" xfId="46146" xr:uid="{33D2E2C0-77B9-4F81-A82C-27C662EE7188}"/>
    <cellStyle name="Millares 19 2 4 2 2 3 3" xfId="13826" xr:uid="{81DA7570-2761-4F00-B04F-CA0FDA081B22}"/>
    <cellStyle name="Millares 19 2 4 2 2 3 4" xfId="43750" xr:uid="{19ADAFB0-5C70-4E52-BB3F-5374CD67D512}"/>
    <cellStyle name="Millares 19 2 4 2 2 3 5" xfId="48643" xr:uid="{6F4B750A-3F8C-4A3F-BB6F-9668B90B2860}"/>
    <cellStyle name="Millares 19 2 4 2 2 4" xfId="3259" xr:uid="{13ACC1FC-4B38-4E6D-B5B3-3461057B6FDE}"/>
    <cellStyle name="Millares 19 2 4 2 2 4 2" xfId="11530" xr:uid="{CB8BB08B-31EE-4BD6-9084-30291EDE5194}"/>
    <cellStyle name="Millares 19 2 4 2 2 4 2 2" xfId="46690" xr:uid="{6F919729-F8C9-40D3-919C-CAD0233A6421}"/>
    <cellStyle name="Millares 19 2 4 2 2 4 3" xfId="14370" xr:uid="{1DA85CF7-A5AA-4467-BB22-E2A6479249C8}"/>
    <cellStyle name="Millares 19 2 4 2 2 4 4" xfId="44294" xr:uid="{900AFF81-32EE-4BB0-8B3E-F89E8948AB27}"/>
    <cellStyle name="Millares 19 2 4 2 2 4 5" xfId="49187" xr:uid="{5DCE4F35-059F-463F-BCEE-E67DD5EFEB9B}"/>
    <cellStyle name="Millares 19 2 4 2 2 5" xfId="3761" xr:uid="{4F9CA191-23AE-4E2D-A14A-75531129B401}"/>
    <cellStyle name="Millares 19 2 4 2 2 5 2" xfId="12002" xr:uid="{D0E1DBE3-B387-4883-B0A9-6E75E8F72C72}"/>
    <cellStyle name="Millares 19 2 4 2 2 5 3" xfId="14842" xr:uid="{BB603658-D5CE-4349-818C-30A75CEF258C}"/>
    <cellStyle name="Millares 19 2 4 2 2 5 4" xfId="44766" xr:uid="{33C97E27-5737-4B37-97CC-79A7CE20D30B}"/>
    <cellStyle name="Millares 19 2 4 2 2 5 5" xfId="49659" xr:uid="{1B0F2ACF-00CC-40BF-934A-9DFAB7F6DB06}"/>
    <cellStyle name="Millares 19 2 4 2 2 6" xfId="10024" xr:uid="{5AF289A2-1F46-4254-B268-4B3B8C433281}"/>
    <cellStyle name="Millares 19 2 4 2 2 6 2" xfId="45184" xr:uid="{90894639-50D8-4432-9B21-745CC5CAED63}"/>
    <cellStyle name="Millares 19 2 4 2 2 7" xfId="12864" xr:uid="{27CF3B2A-9F1B-4E98-89A6-7B21F92C7EA9}"/>
    <cellStyle name="Millares 19 2 4 2 2 8" xfId="16207" xr:uid="{C8DA2570-CDA0-4D83-AE8B-F05A98404677}"/>
    <cellStyle name="Millares 19 2 4 2 2 9" xfId="16750" xr:uid="{E0DDE6E9-5DB1-4E3F-A45F-EBB540276A2D}"/>
    <cellStyle name="Millares 19 2 4 2 3" xfId="2085" xr:uid="{84044023-38B4-49FD-94E7-2FEF39D7F9BF}"/>
    <cellStyle name="Millares 19 2 4 2 3 2" xfId="10356" xr:uid="{27E416E9-0466-4502-A13C-DC7DD4274603}"/>
    <cellStyle name="Millares 19 2 4 2 3 2 2" xfId="45516" xr:uid="{29BAF462-6480-4477-977E-AAD38EFCDA75}"/>
    <cellStyle name="Millares 19 2 4 2 3 3" xfId="13196" xr:uid="{8E75F7B5-C687-403C-B9A4-A172C5BEAB54}"/>
    <cellStyle name="Millares 19 2 4 2 3 4" xfId="43120" xr:uid="{06A5F6B4-CF8D-493A-B396-32BC35B7CDE3}"/>
    <cellStyle name="Millares 19 2 4 2 3 5" xfId="48013" xr:uid="{60B6C51F-9839-4BA0-A670-5047BF96BDBF}"/>
    <cellStyle name="Millares 19 2 4 2 4" xfId="2503" xr:uid="{16BCD2DE-5F26-41EA-B6E3-F11009D1876F}"/>
    <cellStyle name="Millares 19 2 4 2 4 2" xfId="10774" xr:uid="{A8A42479-CD77-4F93-99A9-CEC573954686}"/>
    <cellStyle name="Millares 19 2 4 2 4 2 2" xfId="45934" xr:uid="{53D0EDA0-04EA-4412-B2E4-84BF2A968E32}"/>
    <cellStyle name="Millares 19 2 4 2 4 3" xfId="13614" xr:uid="{E3E6A9A6-FD08-4BC2-801A-7BB4BABB7AF9}"/>
    <cellStyle name="Millares 19 2 4 2 4 4" xfId="43538" xr:uid="{FCA29E3C-D4DD-460D-991F-54C7AE2FE8C4}"/>
    <cellStyle name="Millares 19 2 4 2 4 5" xfId="48431" xr:uid="{D42AC9DA-B5A3-47CD-BAAF-DB95DC63B0FA}"/>
    <cellStyle name="Millares 19 2 4 2 5" xfId="3047" xr:uid="{CB06D09E-CD34-423E-88A5-DE9A10014A76}"/>
    <cellStyle name="Millares 19 2 4 2 5 2" xfId="11318" xr:uid="{43F02D69-388F-40BA-8AD5-7799A37F4AE1}"/>
    <cellStyle name="Millares 19 2 4 2 5 2 2" xfId="46478" xr:uid="{C159AD64-5E9C-47A2-8D48-20651FE4AC6C}"/>
    <cellStyle name="Millares 19 2 4 2 5 3" xfId="14158" xr:uid="{2B73D8CE-D85C-41C4-BE9B-3E6818DCE17A}"/>
    <cellStyle name="Millares 19 2 4 2 5 4" xfId="44082" xr:uid="{B4AED58C-8971-4A4B-89DE-E659A4A01876}"/>
    <cellStyle name="Millares 19 2 4 2 5 5" xfId="48975" xr:uid="{329D452C-026B-4415-BEEF-D022E89E8E76}"/>
    <cellStyle name="Millares 19 2 4 2 6" xfId="3549" xr:uid="{3728A44C-C085-433D-850D-C670F6F2EE3A}"/>
    <cellStyle name="Millares 19 2 4 2 6 2" xfId="11790" xr:uid="{AB166AD6-7656-4628-B2AE-EF27692C1453}"/>
    <cellStyle name="Millares 19 2 4 2 6 3" xfId="14630" xr:uid="{E4B88724-2666-46F1-BED1-3C3FFF992688}"/>
    <cellStyle name="Millares 19 2 4 2 6 4" xfId="44554" xr:uid="{6128A5D6-45A3-4E41-B95C-7DFCBC15525A}"/>
    <cellStyle name="Millares 19 2 4 2 6 5" xfId="49447" xr:uid="{B7083C1A-6EBA-4954-82AF-7DF30514CA29}"/>
    <cellStyle name="Millares 19 2 4 2 7" xfId="9812" xr:uid="{AC1D47E5-9CA0-40F4-A2F8-9D83679B9DBA}"/>
    <cellStyle name="Millares 19 2 4 2 7 2" xfId="44972" xr:uid="{57B27566-C10F-4C33-8C52-CFD1E89AEE1D}"/>
    <cellStyle name="Millares 19 2 4 2 8" xfId="12652" xr:uid="{34A219C6-04CF-448B-B90F-9BFFAC06EEEC}"/>
    <cellStyle name="Millares 19 2 4 2 9" xfId="15995" xr:uid="{C90BFC9A-AE40-4C54-BFE3-528518C8B065}"/>
    <cellStyle name="Millares 19 2 4 3" xfId="380" xr:uid="{00000000-0005-0000-0000-0000DE010000}"/>
    <cellStyle name="Millares 19 2 4 3 10" xfId="17194" xr:uid="{DDB9F8F4-9D7A-4C8C-A4B6-3EEC2C352988}"/>
    <cellStyle name="Millares 19 2 4 3 11" xfId="17806" xr:uid="{20D57122-A2C1-4A7B-A99D-8B20567612EC}"/>
    <cellStyle name="Millares 19 2 4 3 12" xfId="42688" xr:uid="{00326C17-DD6E-4A61-9F60-31E6D8531A9E}"/>
    <cellStyle name="Millares 19 2 4 3 13" xfId="47581" xr:uid="{DA024B97-28D4-4324-88D4-FA85C6D3ED14}"/>
    <cellStyle name="Millares 19 2 4 3 2" xfId="2197" xr:uid="{443402E9-864D-4FEB-A039-7D0E3D6F5DBE}"/>
    <cellStyle name="Millares 19 2 4 3 2 2" xfId="10468" xr:uid="{28367CB4-5072-4536-95E7-150DB1AC9A71}"/>
    <cellStyle name="Millares 19 2 4 3 2 2 2" xfId="45628" xr:uid="{91722976-A804-4528-B924-3D4DD37E5F0A}"/>
    <cellStyle name="Millares 19 2 4 3 2 3" xfId="13308" xr:uid="{678B27A6-4E6B-40EA-A19A-8E3AC69D92C0}"/>
    <cellStyle name="Millares 19 2 4 3 2 4" xfId="43232" xr:uid="{18A8624F-DEFB-4068-9D42-A69EE38BB6AE}"/>
    <cellStyle name="Millares 19 2 4 3 2 5" xfId="48125" xr:uid="{CC99A748-AE3F-43AD-BC23-78A4661D6413}"/>
    <cellStyle name="Millares 19 2 4 3 3" xfId="2615" xr:uid="{572AEF3D-28CC-426E-A707-4B3176CE4DC3}"/>
    <cellStyle name="Millares 19 2 4 3 3 2" xfId="10886" xr:uid="{BA61F432-001F-4C12-9EE4-8B82313DA7B1}"/>
    <cellStyle name="Millares 19 2 4 3 3 2 2" xfId="46046" xr:uid="{1E3A2D30-92D2-4016-9F3B-980BAC7EA553}"/>
    <cellStyle name="Millares 19 2 4 3 3 3" xfId="13726" xr:uid="{326D6899-24B2-4D0D-AEDA-A9956E1C849F}"/>
    <cellStyle name="Millares 19 2 4 3 3 4" xfId="43650" xr:uid="{D98FB278-05EC-4623-9682-E469DC0BB222}"/>
    <cellStyle name="Millares 19 2 4 3 3 5" xfId="48543" xr:uid="{9184D7D2-6966-4948-B3AF-620CCABFFB71}"/>
    <cellStyle name="Millares 19 2 4 3 4" xfId="3159" xr:uid="{D2DE9329-002C-4AFA-BA23-B68EF1792472}"/>
    <cellStyle name="Millares 19 2 4 3 4 2" xfId="11430" xr:uid="{3B8A856A-9E36-49C4-8C16-23223860B0DB}"/>
    <cellStyle name="Millares 19 2 4 3 4 2 2" xfId="46590" xr:uid="{E6B5062D-8F9F-4F61-962B-FCDB31ADF8B4}"/>
    <cellStyle name="Millares 19 2 4 3 4 3" xfId="14270" xr:uid="{D2152E02-D336-40EC-9CEE-21FA8034D759}"/>
    <cellStyle name="Millares 19 2 4 3 4 4" xfId="44194" xr:uid="{204A286D-6B40-4046-9285-DDB62ECC3BF1}"/>
    <cellStyle name="Millares 19 2 4 3 4 5" xfId="49087" xr:uid="{BEE79BC9-583C-4358-A05B-590E4C34B0C8}"/>
    <cellStyle name="Millares 19 2 4 3 5" xfId="3661" xr:uid="{8237B571-DABF-4979-BECA-85D4847CC6C3}"/>
    <cellStyle name="Millares 19 2 4 3 5 2" xfId="11902" xr:uid="{EFB21BE4-AB66-4351-8484-C2E3E5014103}"/>
    <cellStyle name="Millares 19 2 4 3 5 3" xfId="14742" xr:uid="{72837D26-A603-4580-8D2C-446E9F6B4552}"/>
    <cellStyle name="Millares 19 2 4 3 5 4" xfId="44666" xr:uid="{441CFA6F-8436-4214-AF8C-C67E4E91922D}"/>
    <cellStyle name="Millares 19 2 4 3 5 5" xfId="49559" xr:uid="{9B25D3E5-4C44-4C89-BD39-7792464ED987}"/>
    <cellStyle name="Millares 19 2 4 3 6" xfId="9924" xr:uid="{A3C30F3E-3857-4C1E-96F8-DE678C6BA6A1}"/>
    <cellStyle name="Millares 19 2 4 3 6 2" xfId="45084" xr:uid="{89FD92B3-BB63-495B-9761-37DCC22521EE}"/>
    <cellStyle name="Millares 19 2 4 3 7" xfId="12764" xr:uid="{D5492763-5019-4B5C-8E52-A3FF055710DC}"/>
    <cellStyle name="Millares 19 2 4 3 8" xfId="16107" xr:uid="{BB5530E4-9319-40E6-9AEC-1661B4C8C308}"/>
    <cellStyle name="Millares 19 2 4 3 9" xfId="16650" xr:uid="{257E0AB1-88F5-473F-BBFA-4B903417909D}"/>
    <cellStyle name="Millares 19 2 4 4" xfId="583" xr:uid="{00000000-0005-0000-0000-0000DF010000}"/>
    <cellStyle name="Millares 19 2 4 4 10" xfId="47783" xr:uid="{61EC148C-4106-41CD-8866-C134CE28448F}"/>
    <cellStyle name="Millares 19 2 4 4 2" xfId="2817" xr:uid="{A803B3AD-04D8-404F-8C6E-3BD7FFF0F214}"/>
    <cellStyle name="Millares 19 2 4 4 2 2" xfId="11088" xr:uid="{506E85B5-0E47-4FC4-89DE-DFE25003B6BE}"/>
    <cellStyle name="Millares 19 2 4 4 2 2 2" xfId="46248" xr:uid="{231A3D05-411A-436C-8B8E-7C526A7D73F6}"/>
    <cellStyle name="Millares 19 2 4 4 2 3" xfId="13928" xr:uid="{4A068701-FC9E-4115-ACE9-85A86173A881}"/>
    <cellStyle name="Millares 19 2 4 4 2 4" xfId="43852" xr:uid="{C4F79DD5-EADB-4319-A337-D32E8B789D16}"/>
    <cellStyle name="Millares 19 2 4 4 2 5" xfId="48745" xr:uid="{D2CF8911-1CD7-4E17-8D7F-B9A431EF9F69}"/>
    <cellStyle name="Millares 19 2 4 4 3" xfId="10126" xr:uid="{6E69DE3F-4D5B-4DCA-BD09-7E214D966FED}"/>
    <cellStyle name="Millares 19 2 4 4 3 2" xfId="45286" xr:uid="{8A3F2065-C6EC-4BAC-954A-EC1515C6580C}"/>
    <cellStyle name="Millares 19 2 4 4 4" xfId="12966" xr:uid="{9D1FC94F-292D-489E-AA8D-310B8138B183}"/>
    <cellStyle name="Millares 19 2 4 4 5" xfId="16309" xr:uid="{93727E00-85E0-4705-A185-947BD84B6809}"/>
    <cellStyle name="Millares 19 2 4 4 6" xfId="16852" xr:uid="{8517A25E-61EC-45C2-8EF0-0F025D4D084D}"/>
    <cellStyle name="Millares 19 2 4 4 7" xfId="17396" xr:uid="{DEC010EE-2116-4C7F-B10C-4B460F09411D}"/>
    <cellStyle name="Millares 19 2 4 4 8" xfId="19739" xr:uid="{EEC638F2-68F6-4F18-8DFE-924BFE89F463}"/>
    <cellStyle name="Millares 19 2 4 4 9" xfId="42890" xr:uid="{A2880B82-9567-4DE4-A817-395E84F7DFB9}"/>
    <cellStyle name="Millares 19 2 4 5" xfId="1981" xr:uid="{7A3211A5-8B24-4FB0-809C-0B2596BF891F}"/>
    <cellStyle name="Millares 19 2 4 5 2" xfId="10252" xr:uid="{F3BD3BA2-E71F-45FD-BC20-7842F10A8EDA}"/>
    <cellStyle name="Millares 19 2 4 5 2 2" xfId="45412" xr:uid="{A74D411D-B804-4D5C-8A13-84D406ED6A30}"/>
    <cellStyle name="Millares 19 2 4 5 3" xfId="13092" xr:uid="{2800E1B0-C6DC-403F-BCDC-A820F5316C97}"/>
    <cellStyle name="Millares 19 2 4 5 4" xfId="43016" xr:uid="{7163A263-2361-4E0B-99CD-6A6D600C3CF4}"/>
    <cellStyle name="Millares 19 2 4 5 5" xfId="47909" xr:uid="{4F103650-576E-4C74-BAFB-2E5CFB489A03}"/>
    <cellStyle name="Millares 19 2 4 6" xfId="2399" xr:uid="{144A60E8-1624-4F74-9C98-BEBB42FD4030}"/>
    <cellStyle name="Millares 19 2 4 6 2" xfId="10670" xr:uid="{D7304F44-68D9-4A9F-A1A9-703033988F6C}"/>
    <cellStyle name="Millares 19 2 4 6 2 2" xfId="45830" xr:uid="{D7738C8A-BCE2-485E-AFAF-C6AA1F3C7B18}"/>
    <cellStyle name="Millares 19 2 4 6 3" xfId="13510" xr:uid="{5E7F0AB5-9D08-4CB3-B3D5-65D942D88FDB}"/>
    <cellStyle name="Millares 19 2 4 6 4" xfId="43434" xr:uid="{0CAB1519-A4E0-4F4A-BB33-BA16ED867902}"/>
    <cellStyle name="Millares 19 2 4 6 5" xfId="48327" xr:uid="{28BB1B50-12E1-4409-B626-0D4135B961F7}"/>
    <cellStyle name="Millares 19 2 4 7" xfId="2943" xr:uid="{AEDE7CC5-5B11-4F6B-A17D-F6B11F07FB70}"/>
    <cellStyle name="Millares 19 2 4 7 2" xfId="11214" xr:uid="{151E8195-A851-4BEB-B41D-2C2DCEC2E154}"/>
    <cellStyle name="Millares 19 2 4 7 2 2" xfId="46374" xr:uid="{CFDC122F-9B4F-435A-B997-7A0A72E2DB1C}"/>
    <cellStyle name="Millares 19 2 4 7 3" xfId="14054" xr:uid="{99BD456A-E97B-4ACC-8F0F-A4489306338A}"/>
    <cellStyle name="Millares 19 2 4 7 4" xfId="43978" xr:uid="{BFE3053D-58D5-48D2-9941-D37531578621}"/>
    <cellStyle name="Millares 19 2 4 7 5" xfId="48871" xr:uid="{7667F4B9-0C4F-41CA-88ED-94D6575EAA9C}"/>
    <cellStyle name="Millares 19 2 4 8" xfId="3445" xr:uid="{1358EF7A-67E5-45D9-827C-26EC8776FDC1}"/>
    <cellStyle name="Millares 19 2 4 8 2" xfId="11686" xr:uid="{B6B02FD1-9DE1-49F8-BB13-56884B4DE886}"/>
    <cellStyle name="Millares 19 2 4 8 3" xfId="14526" xr:uid="{58322A07-FEFA-4A7F-A6D4-82460F100B32}"/>
    <cellStyle name="Millares 19 2 4 8 4" xfId="44450" xr:uid="{D7E94D72-29CD-4BD8-81AD-7A3012DA5F30}"/>
    <cellStyle name="Millares 19 2 4 8 5" xfId="49343" xr:uid="{A3989D88-A68C-4C4F-8392-7118FCC57EE7}"/>
    <cellStyle name="Millares 19 2 4 9" xfId="9708" xr:uid="{D5585C4B-9D94-4791-B3FC-738231E70517}"/>
    <cellStyle name="Millares 19 2 4 9 2" xfId="44868" xr:uid="{75FA33C0-221C-4AA6-9531-8B85E90F5E5D}"/>
    <cellStyle name="Millares 19 2 5" xfId="227" xr:uid="{00000000-0005-0000-0000-0000E0010000}"/>
    <cellStyle name="Millares 19 2 5 10" xfId="16511" xr:uid="{98B4FBCA-D136-42BB-8DAB-01DCC2F3B51C}"/>
    <cellStyle name="Millares 19 2 5 11" xfId="17055" xr:uid="{0ED37F1A-FA93-46CC-99DE-803CAAC9F948}"/>
    <cellStyle name="Millares 19 2 5 12" xfId="24947" xr:uid="{9BBDC269-F5CD-4F13-9191-13BCEEB100EF}"/>
    <cellStyle name="Millares 19 2 5 13" xfId="17995" xr:uid="{164BC344-D137-47FA-8D4F-A18666865D42}"/>
    <cellStyle name="Millares 19 2 5 14" xfId="42549" xr:uid="{693CB044-4A20-470F-8F41-86ECF89CC5E5}"/>
    <cellStyle name="Millares 19 2 5 15" xfId="47442" xr:uid="{E0BC47E3-F89A-4FF1-946E-7EBB672FFE68}"/>
    <cellStyle name="Millares 19 2 5 2" xfId="454" xr:uid="{00000000-0005-0000-0000-0000E1010000}"/>
    <cellStyle name="Millares 19 2 5 2 10" xfId="17267" xr:uid="{02A73C91-D4B9-4CC8-B52C-FB6D7FE5D85A}"/>
    <cellStyle name="Millares 19 2 5 2 11" xfId="18060" xr:uid="{40E61614-E97C-481C-8C50-BA1935B9B0AF}"/>
    <cellStyle name="Millares 19 2 5 2 12" xfId="42761" xr:uid="{FA50B9AF-E5A2-4914-8791-96BCDE0D3981}"/>
    <cellStyle name="Millares 19 2 5 2 13" xfId="47654" xr:uid="{D4D947E1-A24F-4501-8890-87DAB734AF3F}"/>
    <cellStyle name="Millares 19 2 5 2 2" xfId="2270" xr:uid="{6EF38435-7F18-4CF1-93DE-B3F82D4B40A8}"/>
    <cellStyle name="Millares 19 2 5 2 2 2" xfId="10541" xr:uid="{C2D55B1B-5868-4866-A8C9-126B7E99A170}"/>
    <cellStyle name="Millares 19 2 5 2 2 2 2" xfId="45701" xr:uid="{7F75879E-128F-475F-97FD-BD70FB682738}"/>
    <cellStyle name="Millares 19 2 5 2 2 3" xfId="13381" xr:uid="{6A66E18A-4623-4865-AE0D-970D23BF5B52}"/>
    <cellStyle name="Millares 19 2 5 2 2 4" xfId="43305" xr:uid="{FAD196DA-7D96-47A2-A5B0-3EFCB30A9D7B}"/>
    <cellStyle name="Millares 19 2 5 2 2 5" xfId="48198" xr:uid="{A83518BF-C27C-4700-A692-E99EC8A52700}"/>
    <cellStyle name="Millares 19 2 5 2 3" xfId="2688" xr:uid="{62778DCB-F42C-482B-85C5-4AD823CE3FF8}"/>
    <cellStyle name="Millares 19 2 5 2 3 2" xfId="10959" xr:uid="{97022183-A249-4CDD-BDB5-B1FEAE20FD45}"/>
    <cellStyle name="Millares 19 2 5 2 3 2 2" xfId="46119" xr:uid="{BD2AD736-AE2A-406F-B449-7A67FF392A79}"/>
    <cellStyle name="Millares 19 2 5 2 3 3" xfId="13799" xr:uid="{78D7954F-C88F-49EC-A3E3-E6A467E32EAC}"/>
    <cellStyle name="Millares 19 2 5 2 3 4" xfId="43723" xr:uid="{1012D340-5C8E-4018-97B9-7AB38E6D899A}"/>
    <cellStyle name="Millares 19 2 5 2 3 5" xfId="48616" xr:uid="{68CDEF52-8F9F-4539-AED7-487696D6E5CF}"/>
    <cellStyle name="Millares 19 2 5 2 4" xfId="3232" xr:uid="{94D9C2A1-A846-46F1-B8FB-40A4F59B9766}"/>
    <cellStyle name="Millares 19 2 5 2 4 2" xfId="11503" xr:uid="{7997FE54-147E-45B6-A376-AF2E6B3BF770}"/>
    <cellStyle name="Millares 19 2 5 2 4 2 2" xfId="46663" xr:uid="{7C7406A0-630C-4634-9CCB-D2189AD11696}"/>
    <cellStyle name="Millares 19 2 5 2 4 3" xfId="14343" xr:uid="{71C7AADE-3725-448D-98C9-7B4B0E56A1D8}"/>
    <cellStyle name="Millares 19 2 5 2 4 4" xfId="44267" xr:uid="{0C9AC6BC-1045-4B31-AE8E-33CD95D57CE3}"/>
    <cellStyle name="Millares 19 2 5 2 4 5" xfId="49160" xr:uid="{FC114C35-1854-4894-AB7B-5757753F116E}"/>
    <cellStyle name="Millares 19 2 5 2 5" xfId="3734" xr:uid="{846062F0-0A48-4A97-B991-9705E25AA13D}"/>
    <cellStyle name="Millares 19 2 5 2 5 2" xfId="11975" xr:uid="{B8DA0CBF-D026-422D-9DD0-E034273B0B43}"/>
    <cellStyle name="Millares 19 2 5 2 5 3" xfId="14815" xr:uid="{C0CDB7D1-1647-4BF6-8471-5A10B958C371}"/>
    <cellStyle name="Millares 19 2 5 2 5 4" xfId="44739" xr:uid="{AC0A998E-7E95-437B-9301-4542ABF3F78A}"/>
    <cellStyle name="Millares 19 2 5 2 5 5" xfId="49632" xr:uid="{8C9FFAFA-B7C4-46BD-A768-89F1E8CDCA25}"/>
    <cellStyle name="Millares 19 2 5 2 6" xfId="9997" xr:uid="{78135738-5ACF-4299-B274-95721A8A8BA8}"/>
    <cellStyle name="Millares 19 2 5 2 6 2" xfId="45157" xr:uid="{10857227-B106-447B-8089-B8BAAFB21B5E}"/>
    <cellStyle name="Millares 19 2 5 2 7" xfId="12837" xr:uid="{A547A970-7978-4BB3-8B73-B0F71DE96CE1}"/>
    <cellStyle name="Millares 19 2 5 2 8" xfId="16180" xr:uid="{D4D2E76E-38EA-433B-82C7-D18A2C953D5B}"/>
    <cellStyle name="Millares 19 2 5 2 9" xfId="16723" xr:uid="{D723F9DF-1C4F-4868-9364-9C8AADE674F6}"/>
    <cellStyle name="Millares 19 2 5 3" xfId="2058" xr:uid="{CA6D79DF-FBB3-42FF-821A-A2A4BDE58846}"/>
    <cellStyle name="Millares 19 2 5 3 2" xfId="10329" xr:uid="{B848A7E9-783F-48B3-ACAD-54B6CAE1C2E9}"/>
    <cellStyle name="Millares 19 2 5 3 2 2" xfId="45489" xr:uid="{EDE49F3A-2D81-4951-8BCA-CB7D4548135D}"/>
    <cellStyle name="Millares 19 2 5 3 3" xfId="13169" xr:uid="{C60B75AF-1542-4421-B328-5F5FD0C2FA89}"/>
    <cellStyle name="Millares 19 2 5 3 4" xfId="43093" xr:uid="{5B42C6D1-BB13-4347-A2AB-F1C702597C3B}"/>
    <cellStyle name="Millares 19 2 5 3 5" xfId="47986" xr:uid="{9D1DDD87-F3F4-4CAB-95FD-AD8CD2388CE2}"/>
    <cellStyle name="Millares 19 2 5 4" xfId="2476" xr:uid="{284347E2-B6E0-457F-887F-86C65569916F}"/>
    <cellStyle name="Millares 19 2 5 4 2" xfId="10747" xr:uid="{0236966E-AD23-4959-9A8C-2A5CC33E088A}"/>
    <cellStyle name="Millares 19 2 5 4 2 2" xfId="45907" xr:uid="{C66F8DD7-CD75-44E1-A47E-7F7CBF853A5E}"/>
    <cellStyle name="Millares 19 2 5 4 3" xfId="13587" xr:uid="{4DDB6056-DF47-4F5A-88FC-3B0276BEC24E}"/>
    <cellStyle name="Millares 19 2 5 4 4" xfId="43511" xr:uid="{EABD324E-C0B8-4E25-84B4-5EED616589F0}"/>
    <cellStyle name="Millares 19 2 5 4 5" xfId="48404" xr:uid="{AFA93283-6BB2-4D53-880F-267C5683644C}"/>
    <cellStyle name="Millares 19 2 5 5" xfId="3020" xr:uid="{DAD3E298-C360-42E2-ADD3-95E064B31D7A}"/>
    <cellStyle name="Millares 19 2 5 5 2" xfId="11291" xr:uid="{6A051628-3C0B-4EB8-B332-D0641972AFA0}"/>
    <cellStyle name="Millares 19 2 5 5 2 2" xfId="46451" xr:uid="{A9BBB2D9-DE53-49A2-A101-150F35B9D63D}"/>
    <cellStyle name="Millares 19 2 5 5 3" xfId="14131" xr:uid="{F6B807D1-4ABD-43AA-B249-B54CD1F40D1F}"/>
    <cellStyle name="Millares 19 2 5 5 4" xfId="44055" xr:uid="{ADC8531B-8499-44D6-B109-E33D36D3F86F}"/>
    <cellStyle name="Millares 19 2 5 5 5" xfId="48948" xr:uid="{70FD84C2-3C9D-42FB-85A3-42FA5327FA36}"/>
    <cellStyle name="Millares 19 2 5 6" xfId="3522" xr:uid="{1FA08B01-2081-46EA-B899-B00A083CF2CE}"/>
    <cellStyle name="Millares 19 2 5 6 2" xfId="11763" xr:uid="{41483671-179B-4E92-8644-D8416A9B65E2}"/>
    <cellStyle name="Millares 19 2 5 6 3" xfId="14603" xr:uid="{5CB47889-39DB-4CD9-8BE1-A449E4BD3141}"/>
    <cellStyle name="Millares 19 2 5 6 4" xfId="44527" xr:uid="{FAA7E388-977B-4C70-A450-C3CA8E83A785}"/>
    <cellStyle name="Millares 19 2 5 6 5" xfId="49420" xr:uid="{8CDAA7A4-0B59-4A14-B0F8-79EA0478B7AF}"/>
    <cellStyle name="Millares 19 2 5 7" xfId="9785" xr:uid="{FD4DD9BB-E55E-4359-8B9C-56D7671A04DC}"/>
    <cellStyle name="Millares 19 2 5 7 2" xfId="44945" xr:uid="{CA0EEDD9-C3F1-412F-A182-D3BBAAF12EB8}"/>
    <cellStyle name="Millares 19 2 5 8" xfId="12625" xr:uid="{7A06EB6D-9F7C-4E7F-BE61-422C7F95C9E4}"/>
    <cellStyle name="Millares 19 2 5 9" xfId="15968" xr:uid="{F60645B2-F40A-4177-AADA-DFEEB84C43E3}"/>
    <cellStyle name="Millares 19 2 6" xfId="353" xr:uid="{00000000-0005-0000-0000-0000E2010000}"/>
    <cellStyle name="Millares 19 2 6 10" xfId="17167" xr:uid="{E343058D-3B84-47D8-889B-F7B3F8E8502E}"/>
    <cellStyle name="Millares 19 2 6 11" xfId="30822" xr:uid="{75AEAD7F-527A-4218-8BEA-936E6A776779}"/>
    <cellStyle name="Millares 19 2 6 12" xfId="18190" xr:uid="{81265A2F-4884-48F8-9181-17BA90425633}"/>
    <cellStyle name="Millares 19 2 6 13" xfId="42661" xr:uid="{CC6FA630-6B6A-4F5C-AEFC-18ADF1181500}"/>
    <cellStyle name="Millares 19 2 6 14" xfId="47554" xr:uid="{74508286-00A2-4839-A35F-22A1F8A6FE6D}"/>
    <cellStyle name="Millares 19 2 6 2" xfId="2170" xr:uid="{FEDB64B1-65D4-4CB8-A424-B688246280EC}"/>
    <cellStyle name="Millares 19 2 6 2 2" xfId="10441" xr:uid="{C6E7009F-7225-4305-90DA-3F2E28971BB5}"/>
    <cellStyle name="Millares 19 2 6 2 2 2" xfId="45601" xr:uid="{F3AD98DB-29D8-4582-9535-B02333030A58}"/>
    <cellStyle name="Millares 19 2 6 2 3" xfId="13281" xr:uid="{26D41952-2EE3-4693-B429-ECE43E0DC5AB}"/>
    <cellStyle name="Millares 19 2 6 2 4" xfId="43205" xr:uid="{CFF4DE85-FC66-4E2A-8C30-2EFE69512502}"/>
    <cellStyle name="Millares 19 2 6 2 5" xfId="48098" xr:uid="{18626DFF-55B2-4142-B490-EA439910677D}"/>
    <cellStyle name="Millares 19 2 6 3" xfId="2588" xr:uid="{587374CD-F8EB-4D09-982A-78A4687DA36C}"/>
    <cellStyle name="Millares 19 2 6 3 2" xfId="10859" xr:uid="{13DDC7FD-7428-49B0-85B1-62E1FB6643C6}"/>
    <cellStyle name="Millares 19 2 6 3 2 2" xfId="46019" xr:uid="{E27D05C3-BD29-4C6E-AF41-EE17A058664E}"/>
    <cellStyle name="Millares 19 2 6 3 3" xfId="13699" xr:uid="{C5D66F7A-2526-4CDE-A4BB-C39DED471457}"/>
    <cellStyle name="Millares 19 2 6 3 4" xfId="43623" xr:uid="{DCA6BEB5-8D86-486E-A00C-7AB23C49A45C}"/>
    <cellStyle name="Millares 19 2 6 3 5" xfId="48516" xr:uid="{2674A04D-9590-450F-BBD5-52ED9C3F7180}"/>
    <cellStyle name="Millares 19 2 6 4" xfId="3132" xr:uid="{AC734165-68BA-43CA-8379-3F4429D0E8E3}"/>
    <cellStyle name="Millares 19 2 6 4 2" xfId="11403" xr:uid="{C4E91B36-34EA-4CAB-B95B-80654F465CC5}"/>
    <cellStyle name="Millares 19 2 6 4 2 2" xfId="46563" xr:uid="{D2AEAB22-E533-466F-BF00-5CA32867BEF9}"/>
    <cellStyle name="Millares 19 2 6 4 3" xfId="14243" xr:uid="{DFD4DBDC-D689-43BC-8A87-3CEFDFBA7A3A}"/>
    <cellStyle name="Millares 19 2 6 4 4" xfId="44167" xr:uid="{33D3D2C1-10B5-49D0-8DB6-11D512BCF99F}"/>
    <cellStyle name="Millares 19 2 6 4 5" xfId="49060" xr:uid="{106CCAF8-AE07-40B8-91D8-AC32C6DFAB5A}"/>
    <cellStyle name="Millares 19 2 6 5" xfId="3634" xr:uid="{0251C47A-86B1-497A-907D-775F68601C26}"/>
    <cellStyle name="Millares 19 2 6 5 2" xfId="11875" xr:uid="{5BE4408C-4DD6-4E9A-8C27-27242BCF81D9}"/>
    <cellStyle name="Millares 19 2 6 5 3" xfId="14715" xr:uid="{B23E6412-EB0B-477D-B8FA-277C5CAF5DEC}"/>
    <cellStyle name="Millares 19 2 6 5 4" xfId="44639" xr:uid="{20BD274C-E4A4-4D92-A4C1-B28416FF5E93}"/>
    <cellStyle name="Millares 19 2 6 5 5" xfId="49532" xr:uid="{533796BC-9F0A-4CCD-A09B-A3EDBAD6CBDD}"/>
    <cellStyle name="Millares 19 2 6 6" xfId="9897" xr:uid="{16E79840-1912-483C-BF18-28AF9BB01C79}"/>
    <cellStyle name="Millares 19 2 6 6 2" xfId="45057" xr:uid="{39680554-FA4C-44C6-AF55-8F4A80AD890B}"/>
    <cellStyle name="Millares 19 2 6 7" xfId="12737" xr:uid="{3AE903E0-31ED-4F34-829B-FB9459D3993D}"/>
    <cellStyle name="Millares 19 2 6 8" xfId="16080" xr:uid="{E6BDB0CF-F643-4086-9C63-0D72FB611A61}"/>
    <cellStyle name="Millares 19 2 6 9" xfId="16623" xr:uid="{18F8B70D-BA7A-443C-8CDB-4950D5E8F81D}"/>
    <cellStyle name="Millares 19 2 7" xfId="556" xr:uid="{00000000-0005-0000-0000-0000E3010000}"/>
    <cellStyle name="Millares 19 2 7 10" xfId="42863" xr:uid="{7F50F200-EEA6-4142-BDD9-FB40F18942C8}"/>
    <cellStyle name="Millares 19 2 7 11" xfId="47756" xr:uid="{D2A8D473-338F-45FD-A659-E791A203A1C7}"/>
    <cellStyle name="Millares 19 2 7 2" xfId="2790" xr:uid="{C396CD5B-FA06-494A-BE9D-308A7D8E1E2A}"/>
    <cellStyle name="Millares 19 2 7 2 2" xfId="11061" xr:uid="{77721FCE-42D9-4624-822E-6AC88FD3A49A}"/>
    <cellStyle name="Millares 19 2 7 2 2 2" xfId="46221" xr:uid="{83AE00A2-0E29-4E25-92A6-4B6B668059EE}"/>
    <cellStyle name="Millares 19 2 7 2 3" xfId="13901" xr:uid="{B24224F2-BF9A-42BB-AE0E-D7860E419B1A}"/>
    <cellStyle name="Millares 19 2 7 2 4" xfId="43825" xr:uid="{9D9BB10A-0E0F-4619-A5B9-B5E371371A7E}"/>
    <cellStyle name="Millares 19 2 7 2 5" xfId="48718" xr:uid="{53F929A9-ABD4-4F2D-9684-F98952A07AF8}"/>
    <cellStyle name="Millares 19 2 7 3" xfId="10099" xr:uid="{DC19A886-6DCC-4470-AAFE-8BB4F990590A}"/>
    <cellStyle name="Millares 19 2 7 3 2" xfId="45259" xr:uid="{B5940D6F-83A4-49FD-8947-165F89D2B24D}"/>
    <cellStyle name="Millares 19 2 7 4" xfId="12939" xr:uid="{CAFE9D6B-79A4-4D9D-B344-EA69AE3F68B3}"/>
    <cellStyle name="Millares 19 2 7 5" xfId="16282" xr:uid="{82611B5F-B375-47B7-A1A2-36FCF5A26E3D}"/>
    <cellStyle name="Millares 19 2 7 6" xfId="16825" xr:uid="{F8AA8136-0024-4D16-8D6D-3CF8C58919B5}"/>
    <cellStyle name="Millares 19 2 7 7" xfId="17369" xr:uid="{212811C4-B95A-4F77-B71F-52A85FCC65C6}"/>
    <cellStyle name="Millares 19 2 7 8" xfId="36702" xr:uid="{B5CA0F03-D3ED-42DF-83BD-8A853219852C}"/>
    <cellStyle name="Millares 19 2 7 9" xfId="18248" xr:uid="{5FF213CD-37E4-49BB-ADED-D4BEF3BC201E}"/>
    <cellStyle name="Millares 19 2 8" xfId="1954" xr:uid="{95366CAC-1731-4A1B-91A4-0564C8E91405}"/>
    <cellStyle name="Millares 19 2 8 2" xfId="10225" xr:uid="{F388B93B-CC0C-4F20-88B4-B2B3ABE8A901}"/>
    <cellStyle name="Millares 19 2 8 2 2" xfId="45385" xr:uid="{16B30FEF-BE73-47C4-930E-D15EA35D32E1}"/>
    <cellStyle name="Millares 19 2 8 3" xfId="13065" xr:uid="{AFBB6844-07A1-49B0-B97B-D46944F3674E}"/>
    <cellStyle name="Millares 19 2 8 4" xfId="42989" xr:uid="{2814B9FB-8FCF-4319-A06D-9DCA771814E5}"/>
    <cellStyle name="Millares 19 2 8 5" xfId="47882" xr:uid="{E5F89531-1C81-4562-9D05-3B54F2747933}"/>
    <cellStyle name="Millares 19 2 9" xfId="2372" xr:uid="{BEF2D6BE-E9AD-420B-A1E8-9B57D2DF8629}"/>
    <cellStyle name="Millares 19 2 9 2" xfId="10643" xr:uid="{24C17683-6BE5-4861-93CF-9ED1BF3174A2}"/>
    <cellStyle name="Millares 19 2 9 2 2" xfId="45803" xr:uid="{B3395DD8-F514-4981-AC23-EB7287C6CE61}"/>
    <cellStyle name="Millares 19 2 9 3" xfId="13483" xr:uid="{57673B17-D230-4AA9-AE6F-AD8B7CC8150F}"/>
    <cellStyle name="Millares 19 2 9 4" xfId="43407" xr:uid="{F78424AA-6157-4395-9D8B-AC2A125626FE}"/>
    <cellStyle name="Millares 19 2 9 5" xfId="48300" xr:uid="{C36C6EBF-BCCD-49BE-B893-A6C1D3D93D20}"/>
    <cellStyle name="Millares 19 3" xfId="317" xr:uid="{00000000-0005-0000-0000-0000E4010000}"/>
    <cellStyle name="Millares 19 3 10" xfId="16601" xr:uid="{BA36CD96-0689-49DD-A622-B42B413139BC}"/>
    <cellStyle name="Millares 19 3 11" xfId="17145" xr:uid="{E3584055-933F-44DA-A86D-9BBB81CFB95E}"/>
    <cellStyle name="Millares 19 3 12" xfId="18221" xr:uid="{25AE3BDC-AF18-4A39-B8D8-385896BFF64C}"/>
    <cellStyle name="Millares 19 3 13" xfId="42639" xr:uid="{35507001-9BCA-47FD-9514-67C593B002AC}"/>
    <cellStyle name="Millares 19 3 14" xfId="47532" xr:uid="{87424C44-00FF-4D37-B24E-574BE0AD248F}"/>
    <cellStyle name="Millares 19 3 2" xfId="2148" xr:uid="{3D1BD05C-6D55-476D-96C1-A26912598B5D}"/>
    <cellStyle name="Millares 19 3 2 2" xfId="8049" xr:uid="{43B874B3-AE60-4180-9A69-834F0CFF3AE4}"/>
    <cellStyle name="Millares 19 3 2 2 2" xfId="45579" xr:uid="{60E8F13F-A2AB-4BB0-A254-27C72E1F5D7F}"/>
    <cellStyle name="Millares 19 3 2 3" xfId="10419" xr:uid="{58C129BF-7714-4CD7-B858-31811C7EB954}"/>
    <cellStyle name="Millares 19 3 2 3 2" xfId="28282" xr:uid="{56CDD885-22E9-42EB-B918-2C522D910D9D}"/>
    <cellStyle name="Millares 19 3 2 4" xfId="13259" xr:uid="{3FE4C68B-D79C-4B9B-BE32-2250CE5AA760}"/>
    <cellStyle name="Millares 19 3 2 4 2" xfId="34164" xr:uid="{9CB8B067-0CAF-421D-B74E-49F30CD3B292}"/>
    <cellStyle name="Millares 19 3 2 5" xfId="40028" xr:uid="{BBD15277-D2B2-4DA5-A3D5-D82B51AEBA42}"/>
    <cellStyle name="Millares 19 3 2 6" xfId="43183" xr:uid="{95CCFA90-E657-4F74-A7D2-0987CE893F68}"/>
    <cellStyle name="Millares 19 3 2 7" xfId="48076" xr:uid="{933CA57A-5CBB-4035-8EED-BF11FD550F17}"/>
    <cellStyle name="Millares 19 3 3" xfId="2566" xr:uid="{62797823-4D60-47ED-A3DB-93020FF1B960}"/>
    <cellStyle name="Millares 19 3 3 2" xfId="10837" xr:uid="{5B74FD81-47F4-42B1-979A-8CCFDBD883EA}"/>
    <cellStyle name="Millares 19 3 3 2 2" xfId="45997" xr:uid="{CF7A36FB-9F5B-4603-9D1F-9DEC24FFE0F0}"/>
    <cellStyle name="Millares 19 3 3 3" xfId="13677" xr:uid="{04EFCA17-5720-48F9-9F88-E026BF47D49D}"/>
    <cellStyle name="Millares 19 3 3 4" xfId="19655" xr:uid="{FD9DFB66-50CE-4591-94CD-15B27E16E5BA}"/>
    <cellStyle name="Millares 19 3 3 5" xfId="43601" xr:uid="{C8C953A9-C01C-4BC2-BB13-D8CD5CEA7799}"/>
    <cellStyle name="Millares 19 3 3 6" xfId="48494" xr:uid="{247E1E84-6764-455F-A2FA-1C25F84F4CAA}"/>
    <cellStyle name="Millares 19 3 4" xfId="3110" xr:uid="{2567A40E-6F49-451E-9951-5FD4E0A2C162}"/>
    <cellStyle name="Millares 19 3 4 2" xfId="11381" xr:uid="{09510314-AE76-48FE-8EB1-A31DBE189141}"/>
    <cellStyle name="Millares 19 3 4 2 2" xfId="46541" xr:uid="{F3C246A9-245E-420C-91A9-2C8D2CEAB4A0}"/>
    <cellStyle name="Millares 19 3 4 3" xfId="14221" xr:uid="{DD86E655-1703-48B6-8BC7-556863168EE7}"/>
    <cellStyle name="Millares 19 3 4 4" xfId="25433" xr:uid="{F2A6F1E5-9D09-42E3-A144-A0C6275ADCCC}"/>
    <cellStyle name="Millares 19 3 4 5" xfId="44145" xr:uid="{ED4B9687-EA2F-4F6D-8EF5-B5B4D84DFCAC}"/>
    <cellStyle name="Millares 19 3 4 6" xfId="49038" xr:uid="{A78F63B3-6316-4D6D-9004-461CC782C890}"/>
    <cellStyle name="Millares 19 3 5" xfId="3612" xr:uid="{09586016-ED73-4DEA-A995-5EFC5A692B82}"/>
    <cellStyle name="Millares 19 3 5 2" xfId="11853" xr:uid="{51997BEB-47B1-4646-AAAD-06D68E337B7C}"/>
    <cellStyle name="Millares 19 3 5 3" xfId="14693" xr:uid="{059CDD70-AFC3-42BF-859D-508FEA420C29}"/>
    <cellStyle name="Millares 19 3 5 4" xfId="31307" xr:uid="{6D04FDFA-C47D-43F8-B0F3-531C520F5DBF}"/>
    <cellStyle name="Millares 19 3 5 5" xfId="44617" xr:uid="{96244D23-9126-4339-B5FD-6EFF990D069F}"/>
    <cellStyle name="Millares 19 3 5 6" xfId="49510" xr:uid="{8E01B6FB-76DD-4490-9893-CB165A93FB12}"/>
    <cellStyle name="Millares 19 3 6" xfId="5182" xr:uid="{9381C83E-ED2C-4D7F-ACEA-A61D79E6D75A}"/>
    <cellStyle name="Millares 19 3 6 2" xfId="45035" xr:uid="{036E8CE2-2119-4BB7-8F64-F11D37DDDC53}"/>
    <cellStyle name="Millares 19 3 7" xfId="9875" xr:uid="{24D788FD-ADE8-46AC-93FE-9F624B7BD1AE}"/>
    <cellStyle name="Millares 19 3 8" xfId="12715" xr:uid="{F8002769-946E-4F98-AF5A-740D01176E6D}"/>
    <cellStyle name="Millares 19 3 9" xfId="16058" xr:uid="{95EC5F31-489A-49C7-8080-53B5446BE8E1}"/>
    <cellStyle name="Millares 19 4" xfId="544" xr:uid="{00000000-0005-0000-0000-0000E5010000}"/>
    <cellStyle name="Millares 19 4 10" xfId="16813" xr:uid="{F809E21E-1137-4F18-A83E-9DCB863D06D1}"/>
    <cellStyle name="Millares 19 4 11" xfId="17357" xr:uid="{F55DEF02-3DE9-4736-B528-E7BCB99F0C8D}"/>
    <cellStyle name="Millares 19 4 12" xfId="18118" xr:uid="{42BC58E7-9772-45E6-8D2E-F958D0F4D57C}"/>
    <cellStyle name="Millares 19 4 13" xfId="42851" xr:uid="{99C4A4C7-CB03-48C9-AD03-6E9C486F81F5}"/>
    <cellStyle name="Millares 19 4 14" xfId="47744" xr:uid="{0BD4111D-F8B0-4E07-8D33-8E5F30F65A90}"/>
    <cellStyle name="Millares 19 4 2" xfId="2360" xr:uid="{4BA7627C-4DD7-432F-8887-80EB390134E2}"/>
    <cellStyle name="Millares 19 4 2 2" xfId="10631" xr:uid="{096BE59B-0663-4A60-88E2-ACFEA1D7D889}"/>
    <cellStyle name="Millares 19 4 2 2 2" xfId="45791" xr:uid="{4D1A6453-5A7D-4651-8AF5-E9A468E26154}"/>
    <cellStyle name="Millares 19 4 2 3" xfId="13471" xr:uid="{3A50208E-F519-47A8-80FF-8C8934FE988C}"/>
    <cellStyle name="Millares 19 4 2 4" xfId="21492" xr:uid="{4D564528-A361-4EA8-A2BD-9506FDCEB367}"/>
    <cellStyle name="Millares 19 4 2 5" xfId="43395" xr:uid="{8B3C9E45-6CB9-4448-81AB-5AA7DA93FAD6}"/>
    <cellStyle name="Millares 19 4 2 6" xfId="48288" xr:uid="{EAA0C7FC-B9FC-4DF2-ABB5-1CA319580FB5}"/>
    <cellStyle name="Millares 19 4 3" xfId="2778" xr:uid="{55EA8AD9-62E6-4977-BD00-FC16FEB8F310}"/>
    <cellStyle name="Millares 19 4 3 2" xfId="11049" xr:uid="{212D09ED-0241-4891-BF63-807468C821FB}"/>
    <cellStyle name="Millares 19 4 3 2 2" xfId="46209" xr:uid="{B4915431-756A-4106-BC2D-EFF87C058BE2}"/>
    <cellStyle name="Millares 19 4 3 3" xfId="13889" xr:uid="{C9F0D0F2-30F1-49DB-A71F-8D90D932139B}"/>
    <cellStyle name="Millares 19 4 3 4" xfId="27312" xr:uid="{DC857A22-81F8-458D-A9CA-499B886EB089}"/>
    <cellStyle name="Millares 19 4 3 5" xfId="43813" xr:uid="{FD5AF70B-E391-4788-9424-DCF26372C54E}"/>
    <cellStyle name="Millares 19 4 3 6" xfId="48706" xr:uid="{04615DD7-0E90-41A8-AFA3-4C9D03010BD4}"/>
    <cellStyle name="Millares 19 4 4" xfId="3322" xr:uid="{3D4D6FA7-8E6C-43B2-AD29-E0F7549F7FB1}"/>
    <cellStyle name="Millares 19 4 4 2" xfId="11593" xr:uid="{778C7B87-E817-4C8F-8907-0FA53F81C418}"/>
    <cellStyle name="Millares 19 4 4 2 2" xfId="46753" xr:uid="{E5C2452D-12C0-4027-BD0F-1CCBC0DED9C5}"/>
    <cellStyle name="Millares 19 4 4 3" xfId="14433" xr:uid="{F16D582F-8109-4154-8D2A-F7216FD7FA39}"/>
    <cellStyle name="Millares 19 4 4 4" xfId="33193" xr:uid="{B3C9C7C2-E3DB-4014-B177-4DA2AA649869}"/>
    <cellStyle name="Millares 19 4 4 5" xfId="44357" xr:uid="{B67B86CC-BB39-4FC5-96A4-A5A7ECD88E9D}"/>
    <cellStyle name="Millares 19 4 4 6" xfId="49250" xr:uid="{9E8821C7-EA68-4285-B4E1-E1A82CA96AE5}"/>
    <cellStyle name="Millares 19 4 5" xfId="3824" xr:uid="{4B819715-F851-415F-9CA8-B2FC798F42C5}"/>
    <cellStyle name="Millares 19 4 5 2" xfId="12065" xr:uid="{0699957F-DCF7-4398-B9AC-81625C8A77C9}"/>
    <cellStyle name="Millares 19 4 5 3" xfId="14905" xr:uid="{3909E3E6-023F-42D0-89CE-36204BD341B6}"/>
    <cellStyle name="Millares 19 4 5 4" xfId="39057" xr:uid="{BB945853-9CC6-40CC-9499-A51378FC3C1D}"/>
    <cellStyle name="Millares 19 4 5 5" xfId="44829" xr:uid="{28BB79F8-7D04-4777-86F6-38368653C382}"/>
    <cellStyle name="Millares 19 4 5 6" xfId="49722" xr:uid="{88BA14D5-0585-49EE-9503-4EA95F5BCD47}"/>
    <cellStyle name="Millares 19 4 6" xfId="7077" xr:uid="{9C99A431-AD7D-4C9C-9C21-012CF7420492}"/>
    <cellStyle name="Millares 19 4 6 2" xfId="45247" xr:uid="{1D781F55-6F39-4878-B64D-EBAE87BB4E97}"/>
    <cellStyle name="Millares 19 4 7" xfId="10087" xr:uid="{38C99769-1285-46B9-BF46-96E1684EF684}"/>
    <cellStyle name="Millares 19 4 8" xfId="12927" xr:uid="{10948AD8-850C-4998-BBB0-E54B4089BEB8}"/>
    <cellStyle name="Millares 19 4 9" xfId="16270" xr:uid="{E0EB466A-D67F-4ECB-98A9-1A7A0AD4421C}"/>
    <cellStyle name="Millares 19 5" xfId="2044" xr:uid="{6A074FAA-715D-4E78-9E0F-8E5C63BE11F1}"/>
    <cellStyle name="Millares 19 5 2" xfId="10315" xr:uid="{5D169A9E-183B-4A38-B16F-ABE80ADDC9EA}"/>
    <cellStyle name="Millares 19 5 2 2" xfId="45475" xr:uid="{E5F5DB32-F877-487C-BFF5-4A17DBCC8B9D}"/>
    <cellStyle name="Millares 19 5 3" xfId="13155" xr:uid="{19307A71-2B42-4775-9431-15835EB431C7}"/>
    <cellStyle name="Millares 19 5 4" xfId="18748" xr:uid="{8AE422E1-1310-4751-AA80-5E6E3DC92FF1}"/>
    <cellStyle name="Millares 19 5 5" xfId="43079" xr:uid="{EAC34F7D-4ABD-483B-A524-819ED080A513}"/>
    <cellStyle name="Millares 19 5 6" xfId="47972" xr:uid="{1E217DC9-88AC-4127-9435-5A79900475EF}"/>
    <cellStyle name="Millares 19 6" xfId="2462" xr:uid="{0DA67176-1701-47E0-BDD6-7F55D4D33213}"/>
    <cellStyle name="Millares 19 6 2" xfId="10733" xr:uid="{57AD9DF3-24D1-48E4-BDC8-3D637A1DDAEF}"/>
    <cellStyle name="Millares 19 6 2 2" xfId="45893" xr:uid="{01FC81FC-7C6A-4D39-9DEB-52815033C0CD}"/>
    <cellStyle name="Millares 19 6 3" xfId="13573" xr:uid="{B2732BE8-97E0-422D-9169-A458666A77AD}"/>
    <cellStyle name="Millares 19 6 4" xfId="24464" xr:uid="{F499EE81-94C6-482D-B1AD-04D3A79FD0EE}"/>
    <cellStyle name="Millares 19 6 5" xfId="43497" xr:uid="{956F8286-A5DB-42CD-8818-0DD52618C032}"/>
    <cellStyle name="Millares 19 6 6" xfId="48390" xr:uid="{CB951999-726D-4D0B-B823-E8C76DEB2348}"/>
    <cellStyle name="Millares 19 7" xfId="3006" xr:uid="{F0BD9F11-569E-4C93-BB60-C680A6C70B3F}"/>
    <cellStyle name="Millares 19 7 2" xfId="11277" xr:uid="{65A92BDB-2A5A-4AF4-9E17-5BD7F0E44D2A}"/>
    <cellStyle name="Millares 19 7 2 2" xfId="46437" xr:uid="{03D7F04B-4CCC-4D8E-A7B0-707D3506C3C7}"/>
    <cellStyle name="Millares 19 7 3" xfId="14117" xr:uid="{C17A7FBF-54A9-4060-AC2E-0C6624D53023}"/>
    <cellStyle name="Millares 19 7 4" xfId="30340" xr:uid="{5839CA56-731A-4327-8CDD-6F00757AD89D}"/>
    <cellStyle name="Millares 19 7 5" xfId="44041" xr:uid="{C8A3CE4E-C6B1-4378-96A7-3FBFAEAF73C4}"/>
    <cellStyle name="Millares 19 7 6" xfId="48934" xr:uid="{4A040F6D-9C00-47EB-8C72-B0C934CA8078}"/>
    <cellStyle name="Millares 19 8" xfId="3345" xr:uid="{CA918F5A-6659-4E7C-8A69-4B3C4EBA9996}"/>
    <cellStyle name="Millares 19 8 2" xfId="36221" xr:uid="{2D2DD9D0-ED8C-4CC7-AFEB-B49273B11CA0}"/>
    <cellStyle name="Millares 19 9" xfId="3508" xr:uid="{11E221DC-3971-40DC-BB45-79933F11F832}"/>
    <cellStyle name="Millares 19 9 2" xfId="11749" xr:uid="{28BB20F2-A2AF-49C5-9BC1-516EDE043F52}"/>
    <cellStyle name="Millares 19 9 3" xfId="14589" xr:uid="{CCD01B40-3E09-4650-ADA1-6CF68D703036}"/>
    <cellStyle name="Millares 19 9 4" xfId="44513" xr:uid="{F4FB0C41-FF26-476F-BB2A-A73C863DB48C}"/>
    <cellStyle name="Millares 19 9 5" xfId="49406" xr:uid="{2207970D-5B2A-4083-A85A-67F6F95EB7B9}"/>
    <cellStyle name="Millares 2" xfId="53" xr:uid="{00000000-0005-0000-0000-0000E6010000}"/>
    <cellStyle name="Millares 2 10" xfId="18335" xr:uid="{7A9A724B-D40A-45F8-99FC-5C2A376DA13F}"/>
    <cellStyle name="Millares 2 10 2" xfId="42163" xr:uid="{FDCA7AEB-4F24-4DE6-83B4-D5B0C4376312}"/>
    <cellStyle name="Millares 2 11" xfId="24046" xr:uid="{41C4FFB9-E034-4119-9200-CFD2FC0F2E74}"/>
    <cellStyle name="Millares 2 11 2" xfId="42164" xr:uid="{54F1BEA3-D5AA-4CAD-AB88-F96EB2D9FD3C}"/>
    <cellStyle name="Millares 2 12" xfId="29924" xr:uid="{7A1559A1-2D22-450D-A0E9-02C855B998AE}"/>
    <cellStyle name="Millares 2 12 2" xfId="42165" xr:uid="{61D8BB8D-30C5-4A2A-B544-70AE3CF7F024}"/>
    <cellStyle name="Millares 2 13" xfId="35805" xr:uid="{D8A5D30C-B6F8-432D-9763-DBBAB926D6C1}"/>
    <cellStyle name="Millares 2 13 2" xfId="42166" xr:uid="{D4223987-6873-4C28-87F8-7ED7B9A16F49}"/>
    <cellStyle name="Millares 2 14" xfId="42167" xr:uid="{31107399-EF75-4EAA-A809-83A39C030619}"/>
    <cellStyle name="Millares 2 15" xfId="42168" xr:uid="{14728DC6-29E4-40A5-B18A-FCF587D59255}"/>
    <cellStyle name="Millares 2 16" xfId="42169" xr:uid="{D47EF2ED-6C39-434A-92E0-543A30589A17}"/>
    <cellStyle name="Millares 2 17" xfId="42170" xr:uid="{0E8553CA-FA00-4B90-988A-57A189DAAA37}"/>
    <cellStyle name="Millares 2 18" xfId="42171" xr:uid="{77DB7ED0-22AC-4EE4-B962-C0AEE8C586AB}"/>
    <cellStyle name="Millares 2 19" xfId="42172" xr:uid="{C3A3FA4E-B901-47B1-85FB-4C398BD1F7C8}"/>
    <cellStyle name="Millares 2 2" xfId="69" xr:uid="{00000000-0005-0000-0000-0000E7010000}"/>
    <cellStyle name="Millares 2 2 10" xfId="1883" xr:uid="{00000000-0005-0000-0000-0000E8010000}"/>
    <cellStyle name="Millares 2 2 10 2" xfId="18345" xr:uid="{C568435F-4F2A-4A89-B794-B7B7FCADE0CB}"/>
    <cellStyle name="Millares 2 2 10 3" xfId="46879" xr:uid="{8E562A03-BEA1-432A-83FF-DEFAED0197A6}"/>
    <cellStyle name="Millares 2 2 10 4" xfId="47051" xr:uid="{7DDB6271-631B-4B83-916C-DADBD90EC376}"/>
    <cellStyle name="Millares 2 2 11" xfId="1949" xr:uid="{6BA24EB8-18BA-47B5-9732-581F14C448F7}"/>
    <cellStyle name="Millares 2 2 11 2" xfId="10220" xr:uid="{B7472928-4B09-4C64-A850-560AE3BDFEEC}"/>
    <cellStyle name="Millares 2 2 11 2 2" xfId="45380" xr:uid="{1AF41A35-F4C0-434B-9177-F9EDE71F2E78}"/>
    <cellStyle name="Millares 2 2 11 3" xfId="13060" xr:uid="{2BB8A380-63C8-4AE8-B666-4FBF1A322B2A}"/>
    <cellStyle name="Millares 2 2 11 4" xfId="24054" xr:uid="{C23DF4EF-9024-43DC-8971-00BBA6F38E9B}"/>
    <cellStyle name="Millares 2 2 11 5" xfId="42984" xr:uid="{8FAA26C7-319B-4AA1-8C0B-597323493D92}"/>
    <cellStyle name="Millares 2 2 11 6" xfId="47877" xr:uid="{138D0859-B060-4381-82F7-A87201A9141D}"/>
    <cellStyle name="Millares 2 2 12" xfId="2367" xr:uid="{5A602C90-3B11-46DC-BF23-614A59FB540B}"/>
    <cellStyle name="Millares 2 2 12 2" xfId="10638" xr:uid="{294ECD25-E02E-4D62-A9D5-AE6E3AF8EA74}"/>
    <cellStyle name="Millares 2 2 12 2 2" xfId="45798" xr:uid="{3F3A5AEF-BBA7-4107-8E0A-9B65CF571324}"/>
    <cellStyle name="Millares 2 2 12 3" xfId="13478" xr:uid="{F90DC9E2-6D45-4886-ABE9-EAA2A268D97B}"/>
    <cellStyle name="Millares 2 2 12 4" xfId="29932" xr:uid="{0C3A4917-79C2-4DB8-9388-67E8F3A6503B}"/>
    <cellStyle name="Millares 2 2 12 5" xfId="43402" xr:uid="{822C05B5-26BA-465C-94C7-D4B52D860428}"/>
    <cellStyle name="Millares 2 2 12 6" xfId="48295" xr:uid="{433E0282-A0E6-43D3-BD44-206C5957F548}"/>
    <cellStyle name="Millares 2 2 13" xfId="2911" xr:uid="{8728BD9F-7D56-40DB-8F28-0A5CBCADD457}"/>
    <cellStyle name="Millares 2 2 13 2" xfId="11182" xr:uid="{E553C375-18DE-4998-9174-124FEF5EF51C}"/>
    <cellStyle name="Millares 2 2 13 2 2" xfId="46342" xr:uid="{4B6FF4A9-8B5A-4F5B-AF6D-0BB7CD68FDB1}"/>
    <cellStyle name="Millares 2 2 13 3" xfId="14022" xr:uid="{6440C894-E20C-461F-804F-F25EFABCA157}"/>
    <cellStyle name="Millares 2 2 13 4" xfId="35813" xr:uid="{FECE2A0D-F11A-4A6A-B72E-40A7F11C51FD}"/>
    <cellStyle name="Millares 2 2 13 5" xfId="43946" xr:uid="{2EF17B65-E597-44C0-90B9-AD64076DFC44}"/>
    <cellStyle name="Millares 2 2 13 6" xfId="48839" xr:uid="{83D3D632-25F1-4A5B-92EE-0A61F69A7E28}"/>
    <cellStyle name="Millares 2 2 14" xfId="3413" xr:uid="{4B2C34A2-1BCD-4E5F-9089-377B4F3F2D98}"/>
    <cellStyle name="Millares 2 2 14 2" xfId="11654" xr:uid="{EBB57F1C-418E-4D4B-BA73-4F804D576346}"/>
    <cellStyle name="Millares 2 2 14 3" xfId="14494" xr:uid="{46A0A86A-63B3-4E66-A552-A3373F35E281}"/>
    <cellStyle name="Millares 2 2 14 4" xfId="42050" xr:uid="{5458A1AB-E515-41C9-903D-E01FC349AB3B}"/>
    <cellStyle name="Millares 2 2 14 5" xfId="44418" xr:uid="{90DF3BDA-A2DC-4262-BFA1-72B2CB4ABA87}"/>
    <cellStyle name="Millares 2 2 14 6" xfId="49311" xr:uid="{1597516B-12ED-4912-AB57-D68D61CDC932}"/>
    <cellStyle name="Millares 2 2 15" xfId="3833" xr:uid="{E223F9D7-24E9-49E9-B955-144759CB5095}"/>
    <cellStyle name="Millares 2 2 15 2" xfId="44836" xr:uid="{97657691-37E5-4AD0-8596-6984E6EC0C48}"/>
    <cellStyle name="Millares 2 2 16" xfId="9676" xr:uid="{9BC81F76-DA70-4C5C-8AB2-9F0147B0FEC1}"/>
    <cellStyle name="Millares 2 2 17" xfId="12516" xr:uid="{015264C0-937F-4423-9ADF-A5CDFF0DCC11}"/>
    <cellStyle name="Millares 2 2 18" xfId="15858" xr:uid="{8152A76D-B2B4-467C-9DE4-DE4E2C8270F0}"/>
    <cellStyle name="Millares 2 2 19" xfId="16402" xr:uid="{725B9235-4DD3-4E41-9B87-136479189FA9}"/>
    <cellStyle name="Millares 2 2 2" xfId="99" xr:uid="{00000000-0005-0000-0000-0000E9010000}"/>
    <cellStyle name="Millares 2 2 2 10" xfId="2923" xr:uid="{73A8BEEB-5523-46BC-9C18-A70268E6A021}"/>
    <cellStyle name="Millares 2 2 2 10 2" xfId="11194" xr:uid="{F9C1D207-D2FA-4DF5-9BB0-03F30DBBCEC0}"/>
    <cellStyle name="Millares 2 2 2 10 2 2" xfId="46354" xr:uid="{ADDCF7F1-BFEA-4247-96DE-09718546B705}"/>
    <cellStyle name="Millares 2 2 2 10 3" xfId="14034" xr:uid="{69EE4D4F-1B56-442A-B2A7-12C23F995440}"/>
    <cellStyle name="Millares 2 2 2 10 4" xfId="42173" xr:uid="{561D0581-6C96-461E-9946-79068179A451}"/>
    <cellStyle name="Millares 2 2 2 10 5" xfId="43958" xr:uid="{AC2E116E-9FA3-4A6D-9049-C0A39587D6F9}"/>
    <cellStyle name="Millares 2 2 2 10 6" xfId="48851" xr:uid="{E20BD37D-843D-41DD-A871-C6BA1F8FBC4C}"/>
    <cellStyle name="Millares 2 2 2 11" xfId="3365" xr:uid="{8E568B62-28EC-44E8-8F43-222392B6421B}"/>
    <cellStyle name="Millares 2 2 2 11 2" xfId="11615" xr:uid="{A29DB2F7-D45B-49E0-9D8B-72515F160BDF}"/>
    <cellStyle name="Millares 2 2 2 11 2 2" xfId="46775" xr:uid="{9C13A1ED-AD32-4F26-9EFA-83AE567FB84A}"/>
    <cellStyle name="Millares 2 2 2 11 3" xfId="14455" xr:uid="{18BD1DD1-2FB2-472D-B5F3-FE414CA3EE87}"/>
    <cellStyle name="Millares 2 2 2 11 4" xfId="42174" xr:uid="{F5E52486-A672-4B16-B6B7-EAE02FDFFC5A}"/>
    <cellStyle name="Millares 2 2 2 11 5" xfId="44379" xr:uid="{FA6C4D3A-7ABC-4F40-9F89-4515BECFCA0D}"/>
    <cellStyle name="Millares 2 2 2 11 6" xfId="49272" xr:uid="{D9C9EA53-AB5E-4DA6-842D-4BF163269B14}"/>
    <cellStyle name="Millares 2 2 2 12" xfId="3425" xr:uid="{9534181B-E61F-46F5-9EB6-0E791B315734}"/>
    <cellStyle name="Millares 2 2 2 12 2" xfId="11666" xr:uid="{E61DCFD3-CFC1-4923-9AB3-1421C46D5E81}"/>
    <cellStyle name="Millares 2 2 2 12 3" xfId="14506" xr:uid="{CE1F5608-957C-4AF4-BF0D-89B2FA6D6E53}"/>
    <cellStyle name="Millares 2 2 2 12 4" xfId="42175" xr:uid="{52788EC1-B3A5-4160-BB6E-4DE74CF85D48}"/>
    <cellStyle name="Millares 2 2 2 12 5" xfId="44430" xr:uid="{216C7438-5E63-462F-8619-E642EE72D573}"/>
    <cellStyle name="Millares 2 2 2 12 6" xfId="49323" xr:uid="{7FAA728C-1EA9-401D-8D73-98014051F8E7}"/>
    <cellStyle name="Millares 2 2 2 13" xfId="4029" xr:uid="{80B96132-0E22-4884-9761-38154EBB963A}"/>
    <cellStyle name="Millares 2 2 2 13 2" xfId="42176" xr:uid="{EAE15240-BDEC-4D7F-9994-A1C0C231CB8A}"/>
    <cellStyle name="Millares 2 2 2 13 3" xfId="44848" xr:uid="{492EBE46-DB68-4DE0-B19E-D8167815C17D}"/>
    <cellStyle name="Millares 2 2 2 14" xfId="9642" xr:uid="{11B5D762-B1F2-4BE6-8439-37F66C70AFA5}"/>
    <cellStyle name="Millares 2 2 2 14 2" xfId="12482" xr:uid="{A7A5135E-BCF7-4DD5-BD8B-FD295A7E1492}"/>
    <cellStyle name="Millares 2 2 2 14 3" xfId="15323" xr:uid="{72E908D0-DE7D-4E16-B98A-6E8D4D5E0C44}"/>
    <cellStyle name="Millares 2 2 2 14 4" xfId="42177" xr:uid="{D4CD954F-734A-4AF0-9360-1700CCAEDE1A}"/>
    <cellStyle name="Millares 2 2 2 14 5" xfId="50139" xr:uid="{7E0440EF-0391-4B59-951C-979F1F861815}"/>
    <cellStyle name="Millares 2 2 2 15" xfId="9688" xr:uid="{3433ED24-7BAB-46B2-B20C-56792165916B}"/>
    <cellStyle name="Millares 2 2 2 15 2" xfId="42178" xr:uid="{D08A62F4-4448-433F-A7DA-B877EBA5E158}"/>
    <cellStyle name="Millares 2 2 2 16" xfId="12528" xr:uid="{BFA2A441-DE12-4997-917E-C49332D9FA7C}"/>
    <cellStyle name="Millares 2 2 2 16 2" xfId="42179" xr:uid="{9F787582-6F88-40FF-8FF1-C717BD34756D}"/>
    <cellStyle name="Millares 2 2 2 17" xfId="15871" xr:uid="{BC6EB840-97A9-4D86-8DAC-7EEEC7FE2C5B}"/>
    <cellStyle name="Millares 2 2 2 18" xfId="16414" xr:uid="{CFB68D38-D001-4311-85EA-77855D107B64}"/>
    <cellStyle name="Millares 2 2 2 19" xfId="16958" xr:uid="{056E12EC-BAFD-45BF-954A-9692E82EF7B5}"/>
    <cellStyle name="Millares 2 2 2 2" xfId="194" xr:uid="{00000000-0005-0000-0000-0000EA010000}"/>
    <cellStyle name="Millares 2 2 2 2 10" xfId="9757" xr:uid="{00ECD26D-01FB-4DED-8C66-355B35C6228A}"/>
    <cellStyle name="Millares 2 2 2 2 10 2" xfId="47113" xr:uid="{6CC9326C-80D9-4452-8526-7B428FBDAC86}"/>
    <cellStyle name="Millares 2 2 2 2 11" xfId="12597" xr:uid="{39E5F8B3-B48F-47E4-AA50-CD1565038241}"/>
    <cellStyle name="Millares 2 2 2 2 12" xfId="15940" xr:uid="{85965B61-7EFB-46F1-B11E-F9E2CE3825EE}"/>
    <cellStyle name="Millares 2 2 2 2 13" xfId="16483" xr:uid="{409AAC9A-C4CB-48D0-ACCA-5780ED136B02}"/>
    <cellStyle name="Millares 2 2 2 2 14" xfId="17027" xr:uid="{9DF70606-A2E7-45C5-AAD7-7116D0BF93BD}"/>
    <cellStyle name="Millares 2 2 2 2 15" xfId="17621" xr:uid="{DA6CA174-5280-40C0-B14E-722FC66F8FAE}"/>
    <cellStyle name="Millares 2 2 2 2 16" xfId="42098" xr:uid="{AEE8143A-48FE-4CC1-ACE7-D06BB4BCFC0F}"/>
    <cellStyle name="Millares 2 2 2 2 17" xfId="42521" xr:uid="{B284216C-3856-4155-8099-FE99EFF63F96}"/>
    <cellStyle name="Millares 2 2 2 2 18" xfId="47414" xr:uid="{0978C881-D133-451A-A961-BB98654AA246}"/>
    <cellStyle name="Millares 2 2 2 2 2" xfId="303" xr:uid="{00000000-0005-0000-0000-0000EB010000}"/>
    <cellStyle name="Millares 2 2 2 2 2 10" xfId="16044" xr:uid="{527A9DFA-2802-4CF3-9F19-E52D56BB169C}"/>
    <cellStyle name="Millares 2 2 2 2 2 11" xfId="16587" xr:uid="{D683DEC4-A3BC-4FEA-8FB2-65C73C1B4005}"/>
    <cellStyle name="Millares 2 2 2 2 2 12" xfId="17131" xr:uid="{29AC14D6-4B2F-4C59-BF51-FEA1E2683F0C}"/>
    <cellStyle name="Millares 2 2 2 2 2 13" xfId="18237" xr:uid="{94B45C74-78BA-4234-85BE-C8E00AB9D1C1}"/>
    <cellStyle name="Millares 2 2 2 2 2 14" xfId="42625" xr:uid="{89DD7FBA-C2D5-4868-AD2B-D3C143504C20}"/>
    <cellStyle name="Millares 2 2 2 2 2 15" xfId="46880" xr:uid="{1DE4250C-70AE-4018-BDE5-E4E2E88E0A20}"/>
    <cellStyle name="Millares 2 2 2 2 2 16" xfId="47518" xr:uid="{2D5CA46A-D94A-4E3E-85C9-5C4C306A4465}"/>
    <cellStyle name="Millares 2 2 2 2 2 2" xfId="530" xr:uid="{00000000-0005-0000-0000-0000EC010000}"/>
    <cellStyle name="Millares 2 2 2 2 2 2 10" xfId="16799" xr:uid="{134D02F0-F2C5-4642-A93F-786A7192725B}"/>
    <cellStyle name="Millares 2 2 2 2 2 2 11" xfId="17343" xr:uid="{0822BC83-F99B-44DD-A79D-D6BBB6C15DAD}"/>
    <cellStyle name="Millares 2 2 2 2 2 2 12" xfId="17644" xr:uid="{4EC308A3-23E0-4C7D-B40B-80F3BC6AAAC3}"/>
    <cellStyle name="Millares 2 2 2 2 2 2 13" xfId="42837" xr:uid="{F3D4B97B-35D3-4034-8CAF-8E94B588B4C5}"/>
    <cellStyle name="Millares 2 2 2 2 2 2 14" xfId="47730" xr:uid="{6ED659DF-982E-4FBF-AA1A-F33A3FDD0964}"/>
    <cellStyle name="Millares 2 2 2 2 2 2 2" xfId="2346" xr:uid="{1E8389F9-FA76-4020-8FCD-A7027A8F06F9}"/>
    <cellStyle name="Millares 2 2 2 2 2 2 2 2" xfId="10617" xr:uid="{1DD01B7D-1AE6-43D0-A314-EEFF2F1BEBCA}"/>
    <cellStyle name="Millares 2 2 2 2 2 2 2 2 2" xfId="45777" xr:uid="{4015D1E4-41E0-4F38-BE8F-1619609C55F2}"/>
    <cellStyle name="Millares 2 2 2 2 2 2 2 3" xfId="13457" xr:uid="{25C11085-9546-4282-8F07-6493FB58E7AC}"/>
    <cellStyle name="Millares 2 2 2 2 2 2 2 4" xfId="22713" xr:uid="{63259DBA-386E-4352-8352-4F08579AA15F}"/>
    <cellStyle name="Millares 2 2 2 2 2 2 2 5" xfId="43381" xr:uid="{AEA53149-4BDD-4FF4-98E4-5D1BFDDB42C2}"/>
    <cellStyle name="Millares 2 2 2 2 2 2 2 6" xfId="48274" xr:uid="{ED56002F-DAE5-4BD1-8C78-4A31B9887E3D}"/>
    <cellStyle name="Millares 2 2 2 2 2 2 3" xfId="2764" xr:uid="{024D921A-EFAE-45D6-A340-CF573CB34400}"/>
    <cellStyle name="Millares 2 2 2 2 2 2 3 2" xfId="11035" xr:uid="{5C782223-24CB-4F44-AD30-BFF322E1070C}"/>
    <cellStyle name="Millares 2 2 2 2 2 2 3 2 2" xfId="46195" xr:uid="{223840D0-BD1F-4500-A59D-783314352505}"/>
    <cellStyle name="Millares 2 2 2 2 2 2 3 3" xfId="13875" xr:uid="{AEF12673-9AA3-4DC0-A22A-9C950434B5CB}"/>
    <cellStyle name="Millares 2 2 2 2 2 2 3 4" xfId="28571" xr:uid="{F9BB503A-C7E6-434A-A809-E193DB0F8715}"/>
    <cellStyle name="Millares 2 2 2 2 2 2 3 5" xfId="43799" xr:uid="{1AAB001A-C49E-458B-BAD2-B8D375D71A52}"/>
    <cellStyle name="Millares 2 2 2 2 2 2 3 6" xfId="48692" xr:uid="{59DEB16E-DCDD-440D-9C6A-72BCF6E75652}"/>
    <cellStyle name="Millares 2 2 2 2 2 2 4" xfId="3308" xr:uid="{59647575-C4B5-4F68-A46D-BF8706AE195A}"/>
    <cellStyle name="Millares 2 2 2 2 2 2 4 2" xfId="11579" xr:uid="{BE3EBAD6-200F-4A47-98FB-455DDDF9E20B}"/>
    <cellStyle name="Millares 2 2 2 2 2 2 4 2 2" xfId="46739" xr:uid="{7F63FDD2-B5D2-467C-B550-7C009306A95B}"/>
    <cellStyle name="Millares 2 2 2 2 2 2 4 3" xfId="14419" xr:uid="{4FE5A6CF-583C-482E-B915-517A9C63990D}"/>
    <cellStyle name="Millares 2 2 2 2 2 2 4 4" xfId="34453" xr:uid="{8A7FB6AA-0D5E-462C-B4DD-1E17321D7769}"/>
    <cellStyle name="Millares 2 2 2 2 2 2 4 5" xfId="44343" xr:uid="{F632162B-05D5-409C-8177-CCF14CD29418}"/>
    <cellStyle name="Millares 2 2 2 2 2 2 4 6" xfId="49236" xr:uid="{0C60C98F-44AA-4BA8-BB02-41EF250F5682}"/>
    <cellStyle name="Millares 2 2 2 2 2 2 5" xfId="3810" xr:uid="{8218E18F-83E2-4E57-BA84-C2B34AC0EF15}"/>
    <cellStyle name="Millares 2 2 2 2 2 2 5 2" xfId="12051" xr:uid="{1C95316C-D737-4BFD-BFFD-C4A1A874D7BB}"/>
    <cellStyle name="Millares 2 2 2 2 2 2 5 3" xfId="14891" xr:uid="{FA1611E9-8CAC-4975-87A8-B8DC86B7AEA6}"/>
    <cellStyle name="Millares 2 2 2 2 2 2 5 4" xfId="40317" xr:uid="{C3494AFF-DD67-43AA-8EEF-B97AF14B3ED5}"/>
    <cellStyle name="Millares 2 2 2 2 2 2 5 5" xfId="44815" xr:uid="{348549DD-E6E2-44E4-9FE2-BFDCAF73FB86}"/>
    <cellStyle name="Millares 2 2 2 2 2 2 5 6" xfId="49708" xr:uid="{C9289400-1ADD-4F15-B2DA-14570701BD6A}"/>
    <cellStyle name="Millares 2 2 2 2 2 2 6" xfId="8338" xr:uid="{1FF1459B-0C74-409A-8B57-EB80D7678E21}"/>
    <cellStyle name="Millares 2 2 2 2 2 2 6 2" xfId="45233" xr:uid="{FB18D517-264B-472D-8027-079880B45520}"/>
    <cellStyle name="Millares 2 2 2 2 2 2 7" xfId="10073" xr:uid="{37CB979E-CDF5-4B1D-8E9A-F9CC88CC9D13}"/>
    <cellStyle name="Millares 2 2 2 2 2 2 8" xfId="12913" xr:uid="{8F095BE6-AB81-47EF-9E8F-7799A08B50B8}"/>
    <cellStyle name="Millares 2 2 2 2 2 2 9" xfId="16256" xr:uid="{DDDC1028-D302-4D66-8A74-F72E8C314E7C}"/>
    <cellStyle name="Millares 2 2 2 2 2 3" xfId="2134" xr:uid="{47E005F6-1C90-4440-A839-716AB405FD12}"/>
    <cellStyle name="Millares 2 2 2 2 2 3 2" xfId="10405" xr:uid="{46A133D6-4E37-47CD-916B-F9963B27C8C8}"/>
    <cellStyle name="Millares 2 2 2 2 2 3 2 2" xfId="45565" xr:uid="{B4C328A0-4C47-45FC-87E1-4DD9366F6D6D}"/>
    <cellStyle name="Millares 2 2 2 2 2 3 3" xfId="13245" xr:uid="{DFA8A9C7-4207-49F9-944F-9635E0982390}"/>
    <cellStyle name="Millares 2 2 2 2 2 3 4" xfId="19933" xr:uid="{1E021A83-E02B-4C3D-BA53-8C14DDD4349F}"/>
    <cellStyle name="Millares 2 2 2 2 2 3 5" xfId="43169" xr:uid="{0EE2040C-ECFD-4EF8-9CAF-C87A068680F6}"/>
    <cellStyle name="Millares 2 2 2 2 2 3 6" xfId="48062" xr:uid="{60FDA20F-5168-46B7-80A3-77A1173C02E3}"/>
    <cellStyle name="Millares 2 2 2 2 2 4" xfId="2552" xr:uid="{A4A57786-7191-4EB7-9041-40E701F8C1A7}"/>
    <cellStyle name="Millares 2 2 2 2 2 4 2" xfId="10823" xr:uid="{B26B1D60-5218-42AC-BF2D-238E1FE4A89E}"/>
    <cellStyle name="Millares 2 2 2 2 2 4 2 2" xfId="45983" xr:uid="{7E807DC2-647C-498E-8D0E-07BF7C5FACDB}"/>
    <cellStyle name="Millares 2 2 2 2 2 4 3" xfId="13663" xr:uid="{02BF605C-3FD8-483A-A5BB-AD85FD3DDF60}"/>
    <cellStyle name="Millares 2 2 2 2 2 4 4" xfId="25722" xr:uid="{4EF76645-3D20-4AF3-8DD6-DD259C53404C}"/>
    <cellStyle name="Millares 2 2 2 2 2 4 5" xfId="43587" xr:uid="{B34DA43E-128F-42EE-83C1-3774E46EE729}"/>
    <cellStyle name="Millares 2 2 2 2 2 4 6" xfId="48480" xr:uid="{1C6A373C-BDF0-4471-B498-4F5D0347880A}"/>
    <cellStyle name="Millares 2 2 2 2 2 5" xfId="3096" xr:uid="{AE112E4F-5E9F-4EFF-B1F8-32DF1695286B}"/>
    <cellStyle name="Millares 2 2 2 2 2 5 2" xfId="11367" xr:uid="{43428CEA-4719-4821-95DC-94FC3D2415B8}"/>
    <cellStyle name="Millares 2 2 2 2 2 5 2 2" xfId="46527" xr:uid="{98C05EAE-17B0-4F02-B485-44D37905A052}"/>
    <cellStyle name="Millares 2 2 2 2 2 5 3" xfId="14207" xr:uid="{F72E4C60-8AD4-409D-B2BD-FFBBE06290A8}"/>
    <cellStyle name="Millares 2 2 2 2 2 5 4" xfId="31596" xr:uid="{E0421986-229F-455E-9345-C16B76AED631}"/>
    <cellStyle name="Millares 2 2 2 2 2 5 5" xfId="44131" xr:uid="{B05FB7E5-6C28-4175-A4F6-6D4553919DC9}"/>
    <cellStyle name="Millares 2 2 2 2 2 5 6" xfId="49024" xr:uid="{0FCA4094-A5AF-4677-9D1E-D8017E11F35D}"/>
    <cellStyle name="Millares 2 2 2 2 2 6" xfId="3598" xr:uid="{B331F305-050C-4A9A-AA8F-D67E2483EC3E}"/>
    <cellStyle name="Millares 2 2 2 2 2 6 2" xfId="11839" xr:uid="{72B968AA-565B-41BC-9B2E-CD624FF502B2}"/>
    <cellStyle name="Millares 2 2 2 2 2 6 3" xfId="14679" xr:uid="{8CC21664-C419-4A1F-86A7-97BE060D914D}"/>
    <cellStyle name="Millares 2 2 2 2 2 6 4" xfId="37466" xr:uid="{56468F6A-D745-4129-9B27-F5CBDF0E92EF}"/>
    <cellStyle name="Millares 2 2 2 2 2 6 5" xfId="44603" xr:uid="{9FC237D6-E461-4BA9-9652-ADC2213E7648}"/>
    <cellStyle name="Millares 2 2 2 2 2 6 6" xfId="49496" xr:uid="{6A035568-240F-44A7-88B4-79C924BA5EB4}"/>
    <cellStyle name="Millares 2 2 2 2 2 7" xfId="5471" xr:uid="{5F656490-DEC9-4D9F-B867-425E0E6A680C}"/>
    <cellStyle name="Millares 2 2 2 2 2 7 2" xfId="45021" xr:uid="{F8F3BDA2-091D-4E73-B686-EBC9DE9B1A7D}"/>
    <cellStyle name="Millares 2 2 2 2 2 7 3" xfId="47274" xr:uid="{7F5054BA-A009-481D-A724-B3C316770FDB}"/>
    <cellStyle name="Millares 2 2 2 2 2 8" xfId="9861" xr:uid="{10B54AE0-0753-4B3A-8CE5-C7DD41564407}"/>
    <cellStyle name="Millares 2 2 2 2 2 8 2" xfId="47136" xr:uid="{E082DD36-3FC0-49CA-909E-B2182AB0A30D}"/>
    <cellStyle name="Millares 2 2 2 2 2 9" xfId="12701" xr:uid="{2C619B45-12F6-4B5C-99C6-CA03B9282E54}"/>
    <cellStyle name="Millares 2 2 2 2 3" xfId="429" xr:uid="{00000000-0005-0000-0000-0000ED010000}"/>
    <cellStyle name="Millares 2 2 2 2 3 10" xfId="16699" xr:uid="{E7BE79FC-8A89-4F23-B723-98AD94B51598}"/>
    <cellStyle name="Millares 2 2 2 2 3 11" xfId="17243" xr:uid="{012BCF25-E212-4D0D-A21D-24A14C4D1535}"/>
    <cellStyle name="Millares 2 2 2 2 3 12" xfId="17679" xr:uid="{90113585-B7C1-4B2C-9A07-CB337AED9E2B}"/>
    <cellStyle name="Millares 2 2 2 2 3 13" xfId="42737" xr:uid="{99316FD7-6B8E-430A-ACF8-32EBB013A6D7}"/>
    <cellStyle name="Millares 2 2 2 2 3 14" xfId="47630" xr:uid="{10CAFB46-15F4-47C3-A314-CD25F25BA8A1}"/>
    <cellStyle name="Millares 2 2 2 2 3 2" xfId="2246" xr:uid="{9B132FC5-067D-4C91-B186-6DE4D890A8B0}"/>
    <cellStyle name="Millares 2 2 2 2 3 2 2" xfId="10517" xr:uid="{B78FE746-A421-4C48-BA7A-66E559EA86AF}"/>
    <cellStyle name="Millares 2 2 2 2 3 2 2 2" xfId="45677" xr:uid="{DABB570F-18D5-4674-A45C-FBCB2ADDF132}"/>
    <cellStyle name="Millares 2 2 2 2 3 2 3" xfId="13357" xr:uid="{5047D69F-F2F6-4203-8CA1-A13F97A41ECF}"/>
    <cellStyle name="Millares 2 2 2 2 3 2 4" xfId="21768" xr:uid="{D73FCD8B-66D2-4D2F-AEB2-82AFD0DC5915}"/>
    <cellStyle name="Millares 2 2 2 2 3 2 5" xfId="43281" xr:uid="{186C4504-EE64-4CCE-8A28-4785228A60B9}"/>
    <cellStyle name="Millares 2 2 2 2 3 2 6" xfId="48174" xr:uid="{7C7EBFE5-69C1-49FE-9E0E-8D25C5060A0A}"/>
    <cellStyle name="Millares 2 2 2 2 3 3" xfId="2664" xr:uid="{29E284E6-BD4E-44B6-8D8B-9D7954BB65A8}"/>
    <cellStyle name="Millares 2 2 2 2 3 3 2" xfId="10935" xr:uid="{EBB4EC3E-1764-4F7E-A03A-FC4F4532347F}"/>
    <cellStyle name="Millares 2 2 2 2 3 3 2 2" xfId="46095" xr:uid="{B16F647B-2DAA-444E-87F1-1B6F046ABB47}"/>
    <cellStyle name="Millares 2 2 2 2 3 3 3" xfId="13775" xr:uid="{E9557E98-73AE-42A0-A837-C8EF332F4A13}"/>
    <cellStyle name="Millares 2 2 2 2 3 3 4" xfId="27600" xr:uid="{6937D596-E272-4228-A6AC-2C755319B7BF}"/>
    <cellStyle name="Millares 2 2 2 2 3 3 5" xfId="43699" xr:uid="{9EBCCF6C-80E0-4AD7-AF25-17F7E7F0E201}"/>
    <cellStyle name="Millares 2 2 2 2 3 3 6" xfId="48592" xr:uid="{4FDE3533-F634-4F8F-BE29-FC67D7EBB0F2}"/>
    <cellStyle name="Millares 2 2 2 2 3 4" xfId="3208" xr:uid="{C2F22377-CE27-4AB6-9793-3CF61393DB0D}"/>
    <cellStyle name="Millares 2 2 2 2 3 4 2" xfId="11479" xr:uid="{B60138D7-E4E9-472C-A81B-3F601056C65C}"/>
    <cellStyle name="Millares 2 2 2 2 3 4 2 2" xfId="46639" xr:uid="{14903162-7ED5-4872-8E3A-42EFF2315B3B}"/>
    <cellStyle name="Millares 2 2 2 2 3 4 3" xfId="14319" xr:uid="{767C5FC8-013E-4BE2-B83D-796024322169}"/>
    <cellStyle name="Millares 2 2 2 2 3 4 4" xfId="33482" xr:uid="{91196EFB-91C1-4894-BA2D-8F9A2F705660}"/>
    <cellStyle name="Millares 2 2 2 2 3 4 5" xfId="44243" xr:uid="{B7CD07F6-299E-438A-AEC0-06B455F4A520}"/>
    <cellStyle name="Millares 2 2 2 2 3 4 6" xfId="49136" xr:uid="{0632A070-D143-4B73-BABC-5954934239A9}"/>
    <cellStyle name="Millares 2 2 2 2 3 5" xfId="3710" xr:uid="{48B95509-E2F8-44AE-9558-A17EE740E124}"/>
    <cellStyle name="Millares 2 2 2 2 3 5 2" xfId="11951" xr:uid="{66A3BFBB-912A-4698-A9F8-08BD4A68CDCF}"/>
    <cellStyle name="Millares 2 2 2 2 3 5 3" xfId="14791" xr:uid="{F4C96BBC-B05E-4F08-B014-3EAAB1E93EC1}"/>
    <cellStyle name="Millares 2 2 2 2 3 5 4" xfId="39346" xr:uid="{A5FA2E2D-0B15-46D1-8860-FB98E854280F}"/>
    <cellStyle name="Millares 2 2 2 2 3 5 5" xfId="44715" xr:uid="{5ED2D931-ED9A-4A7D-8C11-F966C15834C0}"/>
    <cellStyle name="Millares 2 2 2 2 3 5 6" xfId="49608" xr:uid="{44F92A8B-81E6-4BFC-9AB1-80EC328BE56B}"/>
    <cellStyle name="Millares 2 2 2 2 3 6" xfId="7366" xr:uid="{7726066C-8733-4487-98EE-77306A8B4F62}"/>
    <cellStyle name="Millares 2 2 2 2 3 6 2" xfId="45133" xr:uid="{708177A6-2C67-43A3-BF5B-E3CB8EC2330B}"/>
    <cellStyle name="Millares 2 2 2 2 3 7" xfId="9973" xr:uid="{80801DA7-6E35-4E9C-A3B0-297C02A95783}"/>
    <cellStyle name="Millares 2 2 2 2 3 8" xfId="12813" xr:uid="{411F65E7-E7D9-406A-8493-E117813FD5E2}"/>
    <cellStyle name="Millares 2 2 2 2 3 9" xfId="16156" xr:uid="{17D6DECD-D056-4844-8434-C04ADFD37393}"/>
    <cellStyle name="Millares 2 2 2 2 4" xfId="632" xr:uid="{00000000-0005-0000-0000-0000EE010000}"/>
    <cellStyle name="Millares 2 2 2 2 4 10" xfId="42939" xr:uid="{2C416710-F26E-4C20-964D-755A454C5624}"/>
    <cellStyle name="Millares 2 2 2 2 4 11" xfId="47832" xr:uid="{9112712C-9216-48CB-9642-8C84B5259BEE}"/>
    <cellStyle name="Millares 2 2 2 2 4 2" xfId="2866" xr:uid="{2DAAD805-BA41-4E37-B535-5953A76A83E8}"/>
    <cellStyle name="Millares 2 2 2 2 4 2 2" xfId="11137" xr:uid="{98C186F6-043C-4D76-AA7B-A2E804537B23}"/>
    <cellStyle name="Millares 2 2 2 2 4 2 2 2" xfId="46297" xr:uid="{CD6CC260-EC81-499F-B0C6-66DEF6201B92}"/>
    <cellStyle name="Millares 2 2 2 2 4 2 3" xfId="13977" xr:uid="{CF957081-E214-499B-BE6F-11DF7CA839A8}"/>
    <cellStyle name="Millares 2 2 2 2 4 2 4" xfId="43901" xr:uid="{BFE1E41C-B1BF-476F-8858-5CE44B7DE7CD}"/>
    <cellStyle name="Millares 2 2 2 2 4 2 5" xfId="48794" xr:uid="{14FB4C3B-341A-4FC9-A234-7E77E6F4D9FD}"/>
    <cellStyle name="Millares 2 2 2 2 4 3" xfId="10175" xr:uid="{E833731F-BC0B-430C-9AA9-E2316C8F20E7}"/>
    <cellStyle name="Millares 2 2 2 2 4 3 2" xfId="45335" xr:uid="{3F953E8A-B505-4B2C-87C3-BCE5987DF273}"/>
    <cellStyle name="Millares 2 2 2 2 4 4" xfId="13015" xr:uid="{B903254C-6EE8-430E-A906-32DDA6291B62}"/>
    <cellStyle name="Millares 2 2 2 2 4 5" xfId="16358" xr:uid="{21D9E571-7EED-4BEB-9F7B-F57054DDC12C}"/>
    <cellStyle name="Millares 2 2 2 2 4 6" xfId="16901" xr:uid="{A09AF35C-88BA-4C2F-9840-7CB9503E9C43}"/>
    <cellStyle name="Millares 2 2 2 2 4 7" xfId="17445" xr:uid="{5D542C86-6F7D-4CF4-BE3C-01D52ADBB56C}"/>
    <cellStyle name="Millares 2 2 2 2 4 8" xfId="19005" xr:uid="{08868CAC-1EAD-4A1F-82F8-02CB75E8E670}"/>
    <cellStyle name="Millares 2 2 2 2 4 9" xfId="18208" xr:uid="{5DAFE973-3BC1-4163-8777-82555E2D97A2}"/>
    <cellStyle name="Millares 2 2 2 2 5" xfId="2030" xr:uid="{577921CD-8D10-4ABA-A1CA-1F8BA4EF89F6}"/>
    <cellStyle name="Millares 2 2 2 2 5 2" xfId="10301" xr:uid="{0DACCAF0-52D6-44DF-A14D-53D985EA6FDA}"/>
    <cellStyle name="Millares 2 2 2 2 5 2 2" xfId="45461" xr:uid="{FAF6225C-2C8E-4A00-A545-758802E7F83D}"/>
    <cellStyle name="Millares 2 2 2 2 5 3" xfId="13141" xr:uid="{97B67E20-0497-4AB1-B933-5005A8CF2A9D}"/>
    <cellStyle name="Millares 2 2 2 2 5 4" xfId="24751" xr:uid="{7B439153-AA89-4F13-92FA-FCD789AD3FEB}"/>
    <cellStyle name="Millares 2 2 2 2 5 5" xfId="43065" xr:uid="{A55BDB5B-C27C-4489-A904-3EA7CA6DB1DF}"/>
    <cellStyle name="Millares 2 2 2 2 5 6" xfId="47958" xr:uid="{7A690341-07AA-4B11-B903-498DA59D52AE}"/>
    <cellStyle name="Millares 2 2 2 2 6" xfId="2448" xr:uid="{A592CD64-C570-482F-BBCC-AB7D43F17459}"/>
    <cellStyle name="Millares 2 2 2 2 6 2" xfId="10719" xr:uid="{1B1C9F87-6104-4B37-969E-A20A1D26CC56}"/>
    <cellStyle name="Millares 2 2 2 2 6 2 2" xfId="45879" xr:uid="{CA6AC585-F19A-4ABD-A609-ED8DBF7CDB55}"/>
    <cellStyle name="Millares 2 2 2 2 6 3" xfId="13559" xr:uid="{60E0DDD4-BBD1-4D82-9D46-3ABE6DE28547}"/>
    <cellStyle name="Millares 2 2 2 2 6 4" xfId="30628" xr:uid="{A563DC73-7E10-4A62-8168-EFF6552E33D8}"/>
    <cellStyle name="Millares 2 2 2 2 6 5" xfId="43483" xr:uid="{2B0BB56E-5694-4DC2-9313-62F3E5CC649E}"/>
    <cellStyle name="Millares 2 2 2 2 6 6" xfId="48376" xr:uid="{59189B99-A7EE-4510-8486-0A4546BAC75D}"/>
    <cellStyle name="Millares 2 2 2 2 7" xfId="2992" xr:uid="{0B8E8079-A401-4F83-9DED-A3F5ACA53BF8}"/>
    <cellStyle name="Millares 2 2 2 2 7 2" xfId="11263" xr:uid="{6DE6748A-9ED2-457C-9AF3-5AAC3EBD76A7}"/>
    <cellStyle name="Millares 2 2 2 2 7 2 2" xfId="46423" xr:uid="{C090409C-CBBA-4494-A36F-1327FE4013BD}"/>
    <cellStyle name="Millares 2 2 2 2 7 3" xfId="14103" xr:uid="{EA571681-4F02-411A-8EBC-26D57346C134}"/>
    <cellStyle name="Millares 2 2 2 2 7 4" xfId="36509" xr:uid="{F3D4E6AB-7A1D-45ED-8FA8-D9D158DC5DAD}"/>
    <cellStyle name="Millares 2 2 2 2 7 5" xfId="44027" xr:uid="{3E765912-1315-4DF4-8F94-7E78A8C902E3}"/>
    <cellStyle name="Millares 2 2 2 2 7 6" xfId="48920" xr:uid="{1F4102DE-A88F-4C38-992D-E9E413A6B3A2}"/>
    <cellStyle name="Millares 2 2 2 2 8" xfId="3494" xr:uid="{8151896A-010C-4BA0-A28B-08FA546E8EE0}"/>
    <cellStyle name="Millares 2 2 2 2 8 2" xfId="11735" xr:uid="{43DA7B89-612F-4702-8721-2BA3510FA465}"/>
    <cellStyle name="Millares 2 2 2 2 8 3" xfId="14575" xr:uid="{895B00D1-1977-49B1-9BEC-C57FB24FA9C1}"/>
    <cellStyle name="Millares 2 2 2 2 8 4" xfId="44499" xr:uid="{01A1249F-1C87-45F3-BB42-96E16730F900}"/>
    <cellStyle name="Millares 2 2 2 2 8 5" xfId="49392" xr:uid="{84DB1CFA-52B6-457A-812F-2ECDA505E835}"/>
    <cellStyle name="Millares 2 2 2 2 9" xfId="4503" xr:uid="{F859F017-06BC-4420-8B62-6D0851416D55}"/>
    <cellStyle name="Millares 2 2 2 2 9 2" xfId="44917" xr:uid="{DFB2BBFC-80D6-42EC-AEEA-FE848D06B41A}"/>
    <cellStyle name="Millares 2 2 2 2 9 3" xfId="47251" xr:uid="{610ADB99-DD80-4A31-A311-3C09E60AB35D}"/>
    <cellStyle name="Millares 2 2 2 20" xfId="18203" xr:uid="{DD520DEF-4EB5-4BED-B314-E3777B259A40}"/>
    <cellStyle name="Millares 2 2 2 21" xfId="42099" xr:uid="{4BBBCAA9-583E-4A89-93A0-CC01CC43217C}"/>
    <cellStyle name="Millares 2 2 2 22" xfId="42180" xr:uid="{DEB6772D-B7DA-45E5-B4EF-B6637101BDA6}"/>
    <cellStyle name="Millares 2 2 2 23" xfId="42452" xr:uid="{2E5B5219-66DD-45CB-BACC-F5F616539EED}"/>
    <cellStyle name="Millares 2 2 2 24" xfId="47345" xr:uid="{D05B03AA-A88B-455D-A446-009CAF0AD860}"/>
    <cellStyle name="Millares 2 2 2 3" xfId="147" xr:uid="{00000000-0005-0000-0000-0000EF010000}"/>
    <cellStyle name="Millares 2 2 2 3 10" xfId="9715" xr:uid="{9DF621CB-B248-4C3E-ADF9-4D246BB6433F}"/>
    <cellStyle name="Millares 2 2 2 3 10 2" xfId="47123" xr:uid="{A1F8754B-80DD-458B-8B35-8E98D536C83D}"/>
    <cellStyle name="Millares 2 2 2 3 11" xfId="12555" xr:uid="{2D7122E1-2B0B-44F4-AE17-B924661E2F4B}"/>
    <cellStyle name="Millares 2 2 2 3 12" xfId="15898" xr:uid="{2E45C45C-31C7-40D7-B256-C93AC3B87C2E}"/>
    <cellStyle name="Millares 2 2 2 3 13" xfId="16441" xr:uid="{066D6EF8-9F4E-4F37-91FA-2BEF804EE897}"/>
    <cellStyle name="Millares 2 2 2 3 14" xfId="16985" xr:uid="{194261AD-1506-4D7E-BA0F-E36664C4E687}"/>
    <cellStyle name="Millares 2 2 2 3 15" xfId="17909" xr:uid="{AFF07CE5-7FF2-4439-BC42-733F0C53E3A5}"/>
    <cellStyle name="Millares 2 2 2 3 16" xfId="42181" xr:uid="{F77D8CAB-E007-4181-9525-F6AABD891F80}"/>
    <cellStyle name="Millares 2 2 2 3 17" xfId="42479" xr:uid="{645C2132-6182-4C70-AA32-CED2A81368AF}"/>
    <cellStyle name="Millares 2 2 2 3 18" xfId="47372" xr:uid="{7C4EECAA-A030-4F1C-9F38-1717F894337D}"/>
    <cellStyle name="Millares 2 2 2 3 2" xfId="261" xr:uid="{00000000-0005-0000-0000-0000F0010000}"/>
    <cellStyle name="Millares 2 2 2 3 2 10" xfId="16002" xr:uid="{443179EC-7149-4447-9AB4-6BE4F2784C61}"/>
    <cellStyle name="Millares 2 2 2 3 2 11" xfId="16545" xr:uid="{B99FDFF7-1113-48BF-86C7-8FCAA6CDEF78}"/>
    <cellStyle name="Millares 2 2 2 3 2 12" xfId="17089" xr:uid="{3048C955-F7E8-49FC-8D32-360CF58E802F}"/>
    <cellStyle name="Millares 2 2 2 3 2 13" xfId="17921" xr:uid="{342A7263-78B8-47E5-9BBA-8F6127E3D383}"/>
    <cellStyle name="Millares 2 2 2 3 2 14" xfId="42583" xr:uid="{1D57016F-1701-443C-855D-4AAF86F1E2B5}"/>
    <cellStyle name="Millares 2 2 2 3 2 15" xfId="47476" xr:uid="{75ADC974-1F05-43A9-8FAD-1846FA78426C}"/>
    <cellStyle name="Millares 2 2 2 3 2 2" xfId="488" xr:uid="{00000000-0005-0000-0000-0000F1010000}"/>
    <cellStyle name="Millares 2 2 2 3 2 2 10" xfId="17301" xr:uid="{1BD034C1-60FA-4166-93EF-A5B433ACE79E}"/>
    <cellStyle name="Millares 2 2 2 3 2 2 11" xfId="22238" xr:uid="{A8FB8937-001D-4032-B88E-9E739AB174E9}"/>
    <cellStyle name="Millares 2 2 2 3 2 2 12" xfId="17507" xr:uid="{B71CAEB8-AD1E-4792-9A00-7B82D419AD8C}"/>
    <cellStyle name="Millares 2 2 2 3 2 2 13" xfId="42795" xr:uid="{D520C985-E21B-4E8F-9829-300B17ED8FCB}"/>
    <cellStyle name="Millares 2 2 2 3 2 2 14" xfId="47688" xr:uid="{C161856B-C012-42FF-8AF0-87313BC4B3A3}"/>
    <cellStyle name="Millares 2 2 2 3 2 2 2" xfId="2304" xr:uid="{252BC1D7-41C3-4097-A34F-867D9C141FA5}"/>
    <cellStyle name="Millares 2 2 2 3 2 2 2 2" xfId="10575" xr:uid="{831EF353-012D-4FD6-9095-762176395DDB}"/>
    <cellStyle name="Millares 2 2 2 3 2 2 2 2 2" xfId="45735" xr:uid="{CC1000DB-BFD9-4F16-8FD7-0012DB80E49C}"/>
    <cellStyle name="Millares 2 2 2 3 2 2 2 3" xfId="13415" xr:uid="{6707A634-6529-4469-8E31-D39472ECCC65}"/>
    <cellStyle name="Millares 2 2 2 3 2 2 2 4" xfId="43339" xr:uid="{D49FF05B-312D-4057-9DB0-AFDBD4D80829}"/>
    <cellStyle name="Millares 2 2 2 3 2 2 2 5" xfId="48232" xr:uid="{2B34141C-899B-4EF1-B949-AF1258F9D45E}"/>
    <cellStyle name="Millares 2 2 2 3 2 2 3" xfId="2722" xr:uid="{842D3E5F-77FD-4526-9729-B6DFA0620418}"/>
    <cellStyle name="Millares 2 2 2 3 2 2 3 2" xfId="10993" xr:uid="{3F496943-47F7-44D1-9AF7-1F0CA202ED48}"/>
    <cellStyle name="Millares 2 2 2 3 2 2 3 2 2" xfId="46153" xr:uid="{F3A655C9-B4CD-423A-A694-F582058D15C4}"/>
    <cellStyle name="Millares 2 2 2 3 2 2 3 3" xfId="13833" xr:uid="{36AF876C-3071-4586-8E67-438F2CA9978C}"/>
    <cellStyle name="Millares 2 2 2 3 2 2 3 4" xfId="43757" xr:uid="{B1E25DEE-1AEC-48BF-B69B-D4B84F034A7D}"/>
    <cellStyle name="Millares 2 2 2 3 2 2 3 5" xfId="48650" xr:uid="{8AAC86AB-A079-4052-8B0F-27478A338928}"/>
    <cellStyle name="Millares 2 2 2 3 2 2 4" xfId="3266" xr:uid="{A2DE1C1B-44D3-4C25-9A56-C31E7E31A595}"/>
    <cellStyle name="Millares 2 2 2 3 2 2 4 2" xfId="11537" xr:uid="{27E3A10E-F181-460E-93AA-FB160D740A58}"/>
    <cellStyle name="Millares 2 2 2 3 2 2 4 2 2" xfId="46697" xr:uid="{2040F7FA-936F-422E-92C5-D806F4B1E5CF}"/>
    <cellStyle name="Millares 2 2 2 3 2 2 4 3" xfId="14377" xr:uid="{60211D6A-52BD-44F1-A5D4-857C763FB4CC}"/>
    <cellStyle name="Millares 2 2 2 3 2 2 4 4" xfId="44301" xr:uid="{177EF1B0-FB1E-4661-8174-3F53ACE40F5B}"/>
    <cellStyle name="Millares 2 2 2 3 2 2 4 5" xfId="49194" xr:uid="{2A8D2A92-4788-442C-BFE4-AA19509CD4DC}"/>
    <cellStyle name="Millares 2 2 2 3 2 2 5" xfId="3768" xr:uid="{BACB1732-5521-4E7E-B1A9-6272A52B56A3}"/>
    <cellStyle name="Millares 2 2 2 3 2 2 5 2" xfId="12009" xr:uid="{C3AB62EB-DEC4-4EB1-A2D2-DC3F18F26715}"/>
    <cellStyle name="Millares 2 2 2 3 2 2 5 3" xfId="14849" xr:uid="{D9133005-3DB0-482C-AC7F-AF3B35E3D7DB}"/>
    <cellStyle name="Millares 2 2 2 3 2 2 5 4" xfId="44773" xr:uid="{602775DF-8489-44E0-AE77-813DFC30D295}"/>
    <cellStyle name="Millares 2 2 2 3 2 2 5 5" xfId="49666" xr:uid="{57D846CB-4FDA-4877-8229-979A327BCB9E}"/>
    <cellStyle name="Millares 2 2 2 3 2 2 6" xfId="10031" xr:uid="{25DB87E7-7F97-4260-A0E5-11A6B9AB5A5C}"/>
    <cellStyle name="Millares 2 2 2 3 2 2 6 2" xfId="45191" xr:uid="{9376B777-CF9F-4BC9-B64C-B8042DAB3972}"/>
    <cellStyle name="Millares 2 2 2 3 2 2 7" xfId="12871" xr:uid="{CC423C6E-A898-4EDA-A4AF-5883563DD84E}"/>
    <cellStyle name="Millares 2 2 2 3 2 2 8" xfId="16214" xr:uid="{0AF1DA4C-1814-4644-A069-FD00DD3060BB}"/>
    <cellStyle name="Millares 2 2 2 3 2 2 9" xfId="16757" xr:uid="{2F5D46AF-3998-43BF-990F-2D9C6BC88587}"/>
    <cellStyle name="Millares 2 2 2 3 2 3" xfId="2092" xr:uid="{2CE582BD-5100-455A-9F43-9F0F5CAC11E6}"/>
    <cellStyle name="Millares 2 2 2 3 2 3 2" xfId="10363" xr:uid="{1DAA4AA8-0A86-4952-969A-A6607225979B}"/>
    <cellStyle name="Millares 2 2 2 3 2 3 2 2" xfId="45523" xr:uid="{31E664FB-8414-4A13-AB6A-B8DAA9567876}"/>
    <cellStyle name="Millares 2 2 2 3 2 3 3" xfId="13203" xr:uid="{30B4E032-E463-4370-984B-EF7F89C5DF92}"/>
    <cellStyle name="Millares 2 2 2 3 2 3 4" xfId="28086" xr:uid="{B4ADCBA1-6F01-48BB-9415-B110E783A7EC}"/>
    <cellStyle name="Millares 2 2 2 3 2 3 5" xfId="43127" xr:uid="{DE67D819-7F1C-40B5-B01C-3492A117B04C}"/>
    <cellStyle name="Millares 2 2 2 3 2 3 6" xfId="48020" xr:uid="{76ED2C6A-8E84-410E-BA16-2849F7C92B3A}"/>
    <cellStyle name="Millares 2 2 2 3 2 4" xfId="2510" xr:uid="{0E691F84-4B4A-4D2C-BF93-2F1DEAC7E10D}"/>
    <cellStyle name="Millares 2 2 2 3 2 4 2" xfId="10781" xr:uid="{26DECE21-6E15-4C18-A99F-67CC2E4BC2F8}"/>
    <cellStyle name="Millares 2 2 2 3 2 4 2 2" xfId="45941" xr:uid="{E09934D4-5208-46C0-8B6B-4002E142A658}"/>
    <cellStyle name="Millares 2 2 2 3 2 4 3" xfId="13621" xr:uid="{A4576595-EF5B-48FA-803D-3BA25130DF8A}"/>
    <cellStyle name="Millares 2 2 2 3 2 4 4" xfId="33968" xr:uid="{7231526D-E681-419B-AEDB-F6BDD7ACD653}"/>
    <cellStyle name="Millares 2 2 2 3 2 4 5" xfId="43545" xr:uid="{CADA867A-8307-4B13-B771-C98F96278A1B}"/>
    <cellStyle name="Millares 2 2 2 3 2 4 6" xfId="48438" xr:uid="{15607D8F-9F62-46CA-B4E7-B95B473C395C}"/>
    <cellStyle name="Millares 2 2 2 3 2 5" xfId="3054" xr:uid="{60E8CCEC-4D96-456D-B33C-07000DE8096D}"/>
    <cellStyle name="Millares 2 2 2 3 2 5 2" xfId="11325" xr:uid="{0C0FC7A5-06A4-4BB1-A612-7CDAA38C06CC}"/>
    <cellStyle name="Millares 2 2 2 3 2 5 2 2" xfId="46485" xr:uid="{ED5071D1-8C31-4852-BAB3-002326772D0E}"/>
    <cellStyle name="Millares 2 2 2 3 2 5 3" xfId="14165" xr:uid="{92034546-33C4-40AA-B8BD-C67CF12B3832}"/>
    <cellStyle name="Millares 2 2 2 3 2 5 4" xfId="39832" xr:uid="{3AEE5689-E89B-4030-B224-E35CE12E7C4D}"/>
    <cellStyle name="Millares 2 2 2 3 2 5 5" xfId="44089" xr:uid="{FD048E37-86E9-4293-A652-FE8701CB9CD4}"/>
    <cellStyle name="Millares 2 2 2 3 2 5 6" xfId="48982" xr:uid="{45DB30B6-E4F0-4923-A844-E064E9122BF8}"/>
    <cellStyle name="Millares 2 2 2 3 2 6" xfId="3556" xr:uid="{81AE6DB1-D26F-4219-BA9D-396493982579}"/>
    <cellStyle name="Millares 2 2 2 3 2 6 2" xfId="11797" xr:uid="{0BC92296-C4D5-41AC-A660-A049FC2EEDEF}"/>
    <cellStyle name="Millares 2 2 2 3 2 6 3" xfId="14637" xr:uid="{50BA3268-9F7B-479D-97CC-1C8073A4E5D5}"/>
    <cellStyle name="Millares 2 2 2 3 2 6 4" xfId="44561" xr:uid="{6F9E5058-8695-4670-8F06-953DA07F831D}"/>
    <cellStyle name="Millares 2 2 2 3 2 6 5" xfId="49454" xr:uid="{B365D080-3F3E-4135-BFC8-BF46BE27151D}"/>
    <cellStyle name="Millares 2 2 2 3 2 7" xfId="7853" xr:uid="{9ED2F2A1-D560-4A08-87C5-B28DEBDCDB3B}"/>
    <cellStyle name="Millares 2 2 2 3 2 7 2" xfId="44979" xr:uid="{7D099B8E-2CE3-44E5-9F81-7F6526BB87CA}"/>
    <cellStyle name="Millares 2 2 2 3 2 8" xfId="9819" xr:uid="{9DB032E0-34F7-4681-A3D8-9A3F0E58F73F}"/>
    <cellStyle name="Millares 2 2 2 3 2 9" xfId="12659" xr:uid="{54292D25-9432-4F34-A3C8-020A5A5BD746}"/>
    <cellStyle name="Millares 2 2 2 3 3" xfId="387" xr:uid="{00000000-0005-0000-0000-0000F2010000}"/>
    <cellStyle name="Millares 2 2 2 3 3 10" xfId="17201" xr:uid="{5D75285F-98C5-4A7D-B9F7-A5E2A93BF6F4}"/>
    <cellStyle name="Millares 2 2 2 3 3 11" xfId="19466" xr:uid="{73B98A3C-AE2A-486C-88B8-CC295BCC6FCE}"/>
    <cellStyle name="Millares 2 2 2 3 3 12" xfId="18183" xr:uid="{77FD6E26-CB3C-41EA-89AC-BA3B3C6A6C5F}"/>
    <cellStyle name="Millares 2 2 2 3 3 13" xfId="42695" xr:uid="{67E2A7A9-464C-470B-895D-1E9A99A11BA7}"/>
    <cellStyle name="Millares 2 2 2 3 3 14" xfId="47588" xr:uid="{760D44AA-C3F6-4009-8187-F6D2120BDB01}"/>
    <cellStyle name="Millares 2 2 2 3 3 2" xfId="2204" xr:uid="{9E4A29D2-481E-4177-87F6-6DB0158719D6}"/>
    <cellStyle name="Millares 2 2 2 3 3 2 2" xfId="10475" xr:uid="{850E5D7E-6817-4403-911F-08A2419DE8AD}"/>
    <cellStyle name="Millares 2 2 2 3 3 2 2 2" xfId="45635" xr:uid="{DEA51BFE-DF2C-4875-971E-404FC34F78B6}"/>
    <cellStyle name="Millares 2 2 2 3 3 2 3" xfId="13315" xr:uid="{A77740C1-DC8F-48B1-9F01-78FDA15660BD}"/>
    <cellStyle name="Millares 2 2 2 3 3 2 4" xfId="43239" xr:uid="{4ECC3033-827E-4D3D-B85E-332CA7FD5F17}"/>
    <cellStyle name="Millares 2 2 2 3 3 2 5" xfId="48132" xr:uid="{50844764-F44B-4322-B7A2-C5D6C28FB95D}"/>
    <cellStyle name="Millares 2 2 2 3 3 3" xfId="2622" xr:uid="{56E4E4BE-996D-4F70-9F0D-1412D840B3D8}"/>
    <cellStyle name="Millares 2 2 2 3 3 3 2" xfId="10893" xr:uid="{947A5566-ED37-449A-BD30-2BEFC59A921F}"/>
    <cellStyle name="Millares 2 2 2 3 3 3 2 2" xfId="46053" xr:uid="{C4704055-2044-43FC-B047-4B87F139AEEB}"/>
    <cellStyle name="Millares 2 2 2 3 3 3 3" xfId="13733" xr:uid="{72B67380-A859-4A50-8D93-7A5439C0CBB4}"/>
    <cellStyle name="Millares 2 2 2 3 3 3 4" xfId="43657" xr:uid="{EF25355B-2B9B-4FC0-8B18-E13A5AD8FE0F}"/>
    <cellStyle name="Millares 2 2 2 3 3 3 5" xfId="48550" xr:uid="{8E52B738-E076-4533-A38C-68167561FFC6}"/>
    <cellStyle name="Millares 2 2 2 3 3 4" xfId="3166" xr:uid="{E3ACBB2A-F391-4515-862D-259F43F4A391}"/>
    <cellStyle name="Millares 2 2 2 3 3 4 2" xfId="11437" xr:uid="{C7F08743-B7E7-4DA7-9006-6FFA267B8079}"/>
    <cellStyle name="Millares 2 2 2 3 3 4 2 2" xfId="46597" xr:uid="{A0070790-235C-4F34-8A00-B99AE422DB65}"/>
    <cellStyle name="Millares 2 2 2 3 3 4 3" xfId="14277" xr:uid="{E55ABD00-477B-4086-A697-913A27067B9C}"/>
    <cellStyle name="Millares 2 2 2 3 3 4 4" xfId="44201" xr:uid="{AF7DD878-744D-471E-B600-08DD8C0FEA47}"/>
    <cellStyle name="Millares 2 2 2 3 3 4 5" xfId="49094" xr:uid="{06153B89-7F04-42C8-B3C7-F99E97CC3D2A}"/>
    <cellStyle name="Millares 2 2 2 3 3 5" xfId="3668" xr:uid="{96A9FDCE-7FFD-435D-B864-63E84B39CBAC}"/>
    <cellStyle name="Millares 2 2 2 3 3 5 2" xfId="11909" xr:uid="{0EEB5804-AFDF-4103-A4D9-DCFFA7A46F93}"/>
    <cellStyle name="Millares 2 2 2 3 3 5 3" xfId="14749" xr:uid="{E7883385-B8D7-4894-8808-1CD5D2917D0C}"/>
    <cellStyle name="Millares 2 2 2 3 3 5 4" xfId="44673" xr:uid="{59F5E40A-6214-4774-B1D2-DDF0ECBA4851}"/>
    <cellStyle name="Millares 2 2 2 3 3 5 5" xfId="49566" xr:uid="{31FDB73C-7012-4AEB-9E8B-C2869F081D47}"/>
    <cellStyle name="Millares 2 2 2 3 3 6" xfId="9931" xr:uid="{642AC3FE-7160-422C-AD57-5D87B7C20061}"/>
    <cellStyle name="Millares 2 2 2 3 3 6 2" xfId="45091" xr:uid="{56B2BA46-6C9A-46C2-821C-C721746CF1FE}"/>
    <cellStyle name="Millares 2 2 2 3 3 7" xfId="12771" xr:uid="{744DCFE9-2915-4C08-99FA-BA45CE579B4C}"/>
    <cellStyle name="Millares 2 2 2 3 3 8" xfId="16114" xr:uid="{60637BF0-2CC9-4ED2-BD67-5C6D644B1786}"/>
    <cellStyle name="Millares 2 2 2 3 3 9" xfId="16657" xr:uid="{4E90628A-E1E9-447A-BBDC-BC5B21E2380F}"/>
    <cellStyle name="Millares 2 2 2 3 4" xfId="590" xr:uid="{00000000-0005-0000-0000-0000F3010000}"/>
    <cellStyle name="Millares 2 2 2 3 4 10" xfId="42897" xr:uid="{FE3B14F3-6ABA-42C0-8977-F4293EF3843C}"/>
    <cellStyle name="Millares 2 2 2 3 4 11" xfId="47790" xr:uid="{A2AFD816-CCA7-4723-B70B-962B3821DA71}"/>
    <cellStyle name="Millares 2 2 2 3 4 2" xfId="2824" xr:uid="{FBBD18AE-31BB-43A9-AA78-6D49FF8B450C}"/>
    <cellStyle name="Millares 2 2 2 3 4 2 2" xfId="11095" xr:uid="{8921A2CB-948C-4D7A-9BD7-0F7382DB09A5}"/>
    <cellStyle name="Millares 2 2 2 3 4 2 2 2" xfId="46255" xr:uid="{A02232A5-72ED-46DC-96C8-CC28D0A9B167}"/>
    <cellStyle name="Millares 2 2 2 3 4 2 3" xfId="13935" xr:uid="{BEF19F62-D04E-449F-B644-2C1BC7CE67D7}"/>
    <cellStyle name="Millares 2 2 2 3 4 2 4" xfId="43859" xr:uid="{AC9BA4E9-C5E9-46C0-AB99-709A00C90EE1}"/>
    <cellStyle name="Millares 2 2 2 3 4 2 5" xfId="48752" xr:uid="{56B9A8D4-6953-440B-B0DC-E2F4478D25CC}"/>
    <cellStyle name="Millares 2 2 2 3 4 3" xfId="10133" xr:uid="{0FD500C5-3127-425A-BFA5-8FE51972D5D6}"/>
    <cellStyle name="Millares 2 2 2 3 4 3 2" xfId="45293" xr:uid="{185F88F0-1309-4625-91D7-8A398A7AE4FA}"/>
    <cellStyle name="Millares 2 2 2 3 4 4" xfId="12973" xr:uid="{9E658A83-1E56-4A53-9BAD-5B76C19908E0}"/>
    <cellStyle name="Millares 2 2 2 3 4 5" xfId="16316" xr:uid="{DDF02198-F4C2-4529-BD64-0D1409232983}"/>
    <cellStyle name="Millares 2 2 2 3 4 6" xfId="16859" xr:uid="{1D905C24-BEEC-4776-8F34-E0638A559DD8}"/>
    <cellStyle name="Millares 2 2 2 3 4 7" xfId="17403" xr:uid="{71DAA607-417C-49EA-B1C4-F827E0431F3E}"/>
    <cellStyle name="Millares 2 2 2 3 4 8" xfId="25237" xr:uid="{F726AA3E-AFA9-4EF2-BC3B-98CB54C29492}"/>
    <cellStyle name="Millares 2 2 2 3 4 9" xfId="18084" xr:uid="{42DC6B81-6000-4616-97A7-6774D9DE1595}"/>
    <cellStyle name="Millares 2 2 2 3 5" xfId="1988" xr:uid="{55104B4F-2890-4390-ACF1-8559081AE865}"/>
    <cellStyle name="Millares 2 2 2 3 5 2" xfId="10259" xr:uid="{017C417D-7A3A-4EBC-97D9-5FC1DC1CDE6D}"/>
    <cellStyle name="Millares 2 2 2 3 5 2 2" xfId="45419" xr:uid="{5A25EA0C-C4EA-4B78-9444-F1BD595931C1}"/>
    <cellStyle name="Millares 2 2 2 3 5 3" xfId="13099" xr:uid="{05FA3653-CBCE-4575-A433-8C4D61EED15B}"/>
    <cellStyle name="Millares 2 2 2 3 5 4" xfId="31111" xr:uid="{4CC082A9-61E6-4409-8006-F385B141F294}"/>
    <cellStyle name="Millares 2 2 2 3 5 5" xfId="43023" xr:uid="{25A769D8-1626-4FFB-9DE5-995854BC9EDB}"/>
    <cellStyle name="Millares 2 2 2 3 5 6" xfId="47916" xr:uid="{616A0404-60BD-4B44-BD56-5CCB3DC4C32C}"/>
    <cellStyle name="Millares 2 2 2 3 6" xfId="2406" xr:uid="{7A12DAAE-65C1-42CA-AF23-B4FDD407BF48}"/>
    <cellStyle name="Millares 2 2 2 3 6 2" xfId="10677" xr:uid="{010668CB-49EA-42F1-A9EA-4440B1D3ABF9}"/>
    <cellStyle name="Millares 2 2 2 3 6 2 2" xfId="45837" xr:uid="{6B6D665C-4B2E-4DE1-927A-F4A6DC9103AC}"/>
    <cellStyle name="Millares 2 2 2 3 6 3" xfId="13517" xr:uid="{F96A48DE-BD03-4A0C-8C21-E9460C57AF75}"/>
    <cellStyle name="Millares 2 2 2 3 6 4" xfId="36989" xr:uid="{4656379C-224E-4D01-8C93-E066C244799E}"/>
    <cellStyle name="Millares 2 2 2 3 6 5" xfId="43441" xr:uid="{A7C494DE-F633-4EC3-AE57-418D3273FB2A}"/>
    <cellStyle name="Millares 2 2 2 3 6 6" xfId="48334" xr:uid="{4A2FB14E-BFBF-4284-8A95-59DF954ECDAE}"/>
    <cellStyle name="Millares 2 2 2 3 7" xfId="2950" xr:uid="{11497CEC-7977-4055-B791-3B669C02086C}"/>
    <cellStyle name="Millares 2 2 2 3 7 2" xfId="11221" xr:uid="{AC448613-CC2A-41C9-A416-72DEDC065FA3}"/>
    <cellStyle name="Millares 2 2 2 3 7 2 2" xfId="46381" xr:uid="{D747A0E7-F835-4051-B0F7-754807AE12A7}"/>
    <cellStyle name="Millares 2 2 2 3 7 3" xfId="14061" xr:uid="{E3037A19-B073-4E20-BE91-DAFEC267A01A}"/>
    <cellStyle name="Millares 2 2 2 3 7 4" xfId="43985" xr:uid="{796128A4-3206-4C6C-82D0-F67734C0B924}"/>
    <cellStyle name="Millares 2 2 2 3 7 5" xfId="48878" xr:uid="{9D921599-7E99-4A3A-AA1F-CE1CA132062E}"/>
    <cellStyle name="Millares 2 2 2 3 8" xfId="3452" xr:uid="{FB476BE3-2081-48F7-B3AD-A36DB4B18C1B}"/>
    <cellStyle name="Millares 2 2 2 3 8 2" xfId="11693" xr:uid="{DC7671BD-A03C-4AF4-ADC5-D016B309634E}"/>
    <cellStyle name="Millares 2 2 2 3 8 3" xfId="14533" xr:uid="{D4FE0000-1D96-45B0-8CAE-BC10882507B5}"/>
    <cellStyle name="Millares 2 2 2 3 8 4" xfId="44457" xr:uid="{781EA788-208D-43DC-83FE-A9557B43BC74}"/>
    <cellStyle name="Millares 2 2 2 3 8 5" xfId="49350" xr:uid="{E404F040-DAB8-4E4D-9A70-473BD468A734}"/>
    <cellStyle name="Millares 2 2 2 3 9" xfId="4986" xr:uid="{E9444C93-BBB2-4835-827C-1E329DB816DC}"/>
    <cellStyle name="Millares 2 2 2 3 9 2" xfId="44875" xr:uid="{CA0409E2-0CA2-4ABA-A2F4-3E60E92CCDD4}"/>
    <cellStyle name="Millares 2 2 2 3 9 3" xfId="47261" xr:uid="{63AFEE0E-AC8F-45AE-98C3-45433657C838}"/>
    <cellStyle name="Millares 2 2 2 4" xfId="234" xr:uid="{00000000-0005-0000-0000-0000F4010000}"/>
    <cellStyle name="Millares 2 2 2 4 10" xfId="15975" xr:uid="{7EA4703F-56C9-4641-8D79-6236D1F1136C}"/>
    <cellStyle name="Millares 2 2 2 4 11" xfId="16518" xr:uid="{B98725B4-2CB6-47C1-9B37-3E76D8DCFB81}"/>
    <cellStyle name="Millares 2 2 2 4 12" xfId="17062" xr:uid="{29B06094-493C-483D-9957-965EEC8B05F9}"/>
    <cellStyle name="Millares 2 2 2 4 13" xfId="18175" xr:uid="{E9AAC34A-819B-4D43-8D1B-D9C3079C25AC}"/>
    <cellStyle name="Millares 2 2 2 4 14" xfId="42182" xr:uid="{143ACDDD-266B-478F-962D-B0FDF6C95BE8}"/>
    <cellStyle name="Millares 2 2 2 4 15" xfId="42556" xr:uid="{72F09804-0B36-461C-9140-AE691CB2CE5E}"/>
    <cellStyle name="Millares 2 2 2 4 16" xfId="47449" xr:uid="{56E18EEA-F13B-4ED4-9AFF-A2A31BC016D6}"/>
    <cellStyle name="Millares 2 2 2 4 2" xfId="461" xr:uid="{00000000-0005-0000-0000-0000F5010000}"/>
    <cellStyle name="Millares 2 2 2 4 2 10" xfId="17274" xr:uid="{B6CB2439-24CE-4974-8F6B-FA96F0477A1F}"/>
    <cellStyle name="Millares 2 2 2 4 2 11" xfId="21303" xr:uid="{D01AB865-8B9F-46C3-8BAB-F112E593321C}"/>
    <cellStyle name="Millares 2 2 2 4 2 12" xfId="17550" xr:uid="{BA1A476C-A16D-42DF-B617-484564381C8E}"/>
    <cellStyle name="Millares 2 2 2 4 2 13" xfId="42768" xr:uid="{61783CB4-5F03-4C15-BB0F-192DE046B17D}"/>
    <cellStyle name="Millares 2 2 2 4 2 14" xfId="47661" xr:uid="{7019D2B3-DB5A-4026-8006-B373B21C53EE}"/>
    <cellStyle name="Millares 2 2 2 4 2 2" xfId="2277" xr:uid="{4C22C0CE-E75C-43BA-84F3-B22E80603395}"/>
    <cellStyle name="Millares 2 2 2 4 2 2 2" xfId="10548" xr:uid="{9DA3E3C7-8923-4B9B-986E-BFF546CAF312}"/>
    <cellStyle name="Millares 2 2 2 4 2 2 2 2" xfId="45708" xr:uid="{6B0ED652-ED40-4A3F-9FCE-75766256E97E}"/>
    <cellStyle name="Millares 2 2 2 4 2 2 3" xfId="13388" xr:uid="{22BE67F9-85C4-4E51-8EA6-0E2EBDC7681F}"/>
    <cellStyle name="Millares 2 2 2 4 2 2 4" xfId="43312" xr:uid="{5A09E77C-DF46-41C7-919C-228E699D6305}"/>
    <cellStyle name="Millares 2 2 2 4 2 2 5" xfId="48205" xr:uid="{04FE6D35-FDBF-4A70-8CD1-648249E48F59}"/>
    <cellStyle name="Millares 2 2 2 4 2 3" xfId="2695" xr:uid="{64EAC8F4-4247-4259-9E5F-D0E8AC7A6D49}"/>
    <cellStyle name="Millares 2 2 2 4 2 3 2" xfId="10966" xr:uid="{71F19431-A68A-46B0-8EF1-BD26D20F8FB6}"/>
    <cellStyle name="Millares 2 2 2 4 2 3 2 2" xfId="46126" xr:uid="{A420A7AF-B339-4B81-90E8-3E7A63CC4413}"/>
    <cellStyle name="Millares 2 2 2 4 2 3 3" xfId="13806" xr:uid="{EBB8C924-B2AB-4A76-B97B-8DE969C39F0F}"/>
    <cellStyle name="Millares 2 2 2 4 2 3 4" xfId="43730" xr:uid="{545075FE-A628-43AB-BB35-91315DC529E3}"/>
    <cellStyle name="Millares 2 2 2 4 2 3 5" xfId="48623" xr:uid="{F0F3DE41-EE55-469E-8453-B401A1F04F4B}"/>
    <cellStyle name="Millares 2 2 2 4 2 4" xfId="3239" xr:uid="{DD25FCD1-C420-464C-BF28-D368B128365E}"/>
    <cellStyle name="Millares 2 2 2 4 2 4 2" xfId="11510" xr:uid="{AC8714D9-2717-485F-BB85-E247C0E18BEE}"/>
    <cellStyle name="Millares 2 2 2 4 2 4 2 2" xfId="46670" xr:uid="{8C575E60-42DC-4F94-A647-D3CF5BFEAAB4}"/>
    <cellStyle name="Millares 2 2 2 4 2 4 3" xfId="14350" xr:uid="{EF0F89A0-8181-49E2-BE63-847C16CBE274}"/>
    <cellStyle name="Millares 2 2 2 4 2 4 4" xfId="44274" xr:uid="{F3D2C3E6-90BC-4026-A814-EDE7C988B3BA}"/>
    <cellStyle name="Millares 2 2 2 4 2 4 5" xfId="49167" xr:uid="{35AF23F6-E24C-4A4A-AD1C-A16AF8F49D00}"/>
    <cellStyle name="Millares 2 2 2 4 2 5" xfId="3741" xr:uid="{276E46E4-4458-44D0-8FF1-E99F731427A5}"/>
    <cellStyle name="Millares 2 2 2 4 2 5 2" xfId="11982" xr:uid="{745B75D1-94C4-466B-8BB3-B28D88B8E672}"/>
    <cellStyle name="Millares 2 2 2 4 2 5 3" xfId="14822" xr:uid="{C88DA158-0A2A-4F92-A72D-E1247E5C1F09}"/>
    <cellStyle name="Millares 2 2 2 4 2 5 4" xfId="44746" xr:uid="{F97F2BB3-1005-44B0-8698-F8D8C88686BB}"/>
    <cellStyle name="Millares 2 2 2 4 2 5 5" xfId="49639" xr:uid="{14244233-9482-4174-8308-1E4DC152494E}"/>
    <cellStyle name="Millares 2 2 2 4 2 6" xfId="10004" xr:uid="{F97FFE58-5111-417A-B73E-8C9D45742D0C}"/>
    <cellStyle name="Millares 2 2 2 4 2 6 2" xfId="45164" xr:uid="{834128C3-964F-4B6C-8528-EBA5C0A17820}"/>
    <cellStyle name="Millares 2 2 2 4 2 7" xfId="12844" xr:uid="{301C6AF2-8DB7-4625-80BF-9CDCB05D0446}"/>
    <cellStyle name="Millares 2 2 2 4 2 8" xfId="16187" xr:uid="{648E1FB4-1B47-48AE-BE7C-5FE3241E5B02}"/>
    <cellStyle name="Millares 2 2 2 4 2 9" xfId="16730" xr:uid="{6200A14C-CF35-4B3E-B6C7-775FDB958B89}"/>
    <cellStyle name="Millares 2 2 2 4 3" xfId="2065" xr:uid="{B290885F-AE9B-4CC0-B099-A5A91B9A5ED1}"/>
    <cellStyle name="Millares 2 2 2 4 3 2" xfId="10336" xr:uid="{3CDBA13B-99CA-4AF8-AF21-E435947FFDE0}"/>
    <cellStyle name="Millares 2 2 2 4 3 2 2" xfId="45496" xr:uid="{3E8B7151-2FE9-44CE-9D08-CA0446D8096F}"/>
    <cellStyle name="Millares 2 2 2 4 3 3" xfId="13176" xr:uid="{DC9CDB57-DDFA-4A41-8AD1-2368F9275CCD}"/>
    <cellStyle name="Millares 2 2 2 4 3 4" xfId="27119" xr:uid="{5A25C98A-3141-40ED-B7DB-98A7EDED56DB}"/>
    <cellStyle name="Millares 2 2 2 4 3 5" xfId="43100" xr:uid="{565862A5-045C-4291-BE1D-E3A48F1E11D6}"/>
    <cellStyle name="Millares 2 2 2 4 3 6" xfId="47993" xr:uid="{52B9D44F-002D-43AB-9D12-E4CB8D71D4F8}"/>
    <cellStyle name="Millares 2 2 2 4 4" xfId="2483" xr:uid="{C56AE7BF-3B91-4CBA-8FC5-65A3DFDA6425}"/>
    <cellStyle name="Millares 2 2 2 4 4 2" xfId="10754" xr:uid="{72246225-94DA-4815-A275-BCE817D0D891}"/>
    <cellStyle name="Millares 2 2 2 4 4 2 2" xfId="45914" xr:uid="{4771215C-11A7-496E-A0F8-481CD38F8F5C}"/>
    <cellStyle name="Millares 2 2 2 4 4 3" xfId="13594" xr:uid="{B75739CD-C368-4D72-B13F-93C8C8566DDE}"/>
    <cellStyle name="Millares 2 2 2 4 4 4" xfId="32997" xr:uid="{C7316B45-5AC2-4706-8331-29B767E3CB29}"/>
    <cellStyle name="Millares 2 2 2 4 4 5" xfId="43518" xr:uid="{34E5AA55-38BB-46D1-958A-DE6B21FC27D2}"/>
    <cellStyle name="Millares 2 2 2 4 4 6" xfId="48411" xr:uid="{355E9925-FC66-4C7A-8861-A02B0D1D630D}"/>
    <cellStyle name="Millares 2 2 2 4 5" xfId="3027" xr:uid="{C1A87028-8B45-43E4-9217-9C1B7225A747}"/>
    <cellStyle name="Millares 2 2 2 4 5 2" xfId="11298" xr:uid="{36B3A1F6-FFE0-42A9-B2B1-F1C11C46F372}"/>
    <cellStyle name="Millares 2 2 2 4 5 2 2" xfId="46458" xr:uid="{A44B7F9E-51BA-46D1-8FDD-BD99F9D01EFF}"/>
    <cellStyle name="Millares 2 2 2 4 5 3" xfId="14138" xr:uid="{2636057B-CDF6-4C18-8B68-AC5616AA341A}"/>
    <cellStyle name="Millares 2 2 2 4 5 4" xfId="38861" xr:uid="{FAA77984-ECE8-4C29-AEBB-2810026EA106}"/>
    <cellStyle name="Millares 2 2 2 4 5 5" xfId="44062" xr:uid="{41757E19-ED78-45DA-B62A-CA154D202D5F}"/>
    <cellStyle name="Millares 2 2 2 4 5 6" xfId="48955" xr:uid="{BD3EB42E-EC81-4C94-A221-FA2FB263F746}"/>
    <cellStyle name="Millares 2 2 2 4 6" xfId="3529" xr:uid="{1E88A65D-93C3-420A-955A-9D6A44A9631A}"/>
    <cellStyle name="Millares 2 2 2 4 6 2" xfId="11770" xr:uid="{84C9D0DF-AC74-4B99-91C7-DCE886117AF4}"/>
    <cellStyle name="Millares 2 2 2 4 6 3" xfId="14610" xr:uid="{47FD365F-BA94-4B88-9659-39792F032C76}"/>
    <cellStyle name="Millares 2 2 2 4 6 4" xfId="44534" xr:uid="{7B17C2A9-CF4A-497C-AB46-C06789D4D121}"/>
    <cellStyle name="Millares 2 2 2 4 6 5" xfId="49427" xr:uid="{E4E6BA58-8AA1-470B-AAF2-B669E71504E0}"/>
    <cellStyle name="Millares 2 2 2 4 7" xfId="6881" xr:uid="{A77FD598-7A7A-4187-9BDB-D641DDC30526}"/>
    <cellStyle name="Millares 2 2 2 4 7 2" xfId="44952" xr:uid="{DBADAFDA-124E-4B94-941E-A0535AFC7E39}"/>
    <cellStyle name="Millares 2 2 2 4 8" xfId="9792" xr:uid="{1E8B6C5B-CB2B-4F86-B431-82D350F7FB9F}"/>
    <cellStyle name="Millares 2 2 2 4 9" xfId="12632" xr:uid="{0A1B202C-DDD2-4F4B-9AAC-6CADA371BC10}"/>
    <cellStyle name="Millares 2 2 2 5" xfId="360" xr:uid="{00000000-0005-0000-0000-0000F6010000}"/>
    <cellStyle name="Millares 2 2 2 5 10" xfId="17174" xr:uid="{CB5161FF-451A-4B19-9E00-EF25D1A709BF}"/>
    <cellStyle name="Millares 2 2 2 5 11" xfId="18558" xr:uid="{805B3E73-1960-4826-A165-802866D00FB4}"/>
    <cellStyle name="Millares 2 2 2 5 12" xfId="18162" xr:uid="{30FEDE58-1E9E-4A9F-A900-1127AEE7B926}"/>
    <cellStyle name="Millares 2 2 2 5 13" xfId="42183" xr:uid="{A826CF57-C489-474B-A239-F55C28DC016A}"/>
    <cellStyle name="Millares 2 2 2 5 14" xfId="42668" xr:uid="{A9D46583-A56D-493E-966D-C2925326A45A}"/>
    <cellStyle name="Millares 2 2 2 5 15" xfId="47561" xr:uid="{33F9ABBA-DEF7-47CB-B8D3-E9DAF701B827}"/>
    <cellStyle name="Millares 2 2 2 5 2" xfId="2177" xr:uid="{BC0A93BF-4F0A-4D2E-8897-05611E2CF2FA}"/>
    <cellStyle name="Millares 2 2 2 5 2 2" xfId="10448" xr:uid="{6A75A489-206F-454C-88E4-D0859BA20865}"/>
    <cellStyle name="Millares 2 2 2 5 2 2 2" xfId="45608" xr:uid="{3229148E-09CE-480D-8B8F-7A5524AD3132}"/>
    <cellStyle name="Millares 2 2 2 5 2 3" xfId="13288" xr:uid="{F49F551D-A859-4A92-8B5D-B6073699EFF5}"/>
    <cellStyle name="Millares 2 2 2 5 2 4" xfId="43212" xr:uid="{AE96A602-EE37-4C1C-B0EB-6C158E4D52E1}"/>
    <cellStyle name="Millares 2 2 2 5 2 5" xfId="48105" xr:uid="{444F4D72-34EC-463D-9184-63E41920D146}"/>
    <cellStyle name="Millares 2 2 2 5 3" xfId="2595" xr:uid="{5E6D5C67-CB91-4B0E-953E-021FB2DCC13E}"/>
    <cellStyle name="Millares 2 2 2 5 3 2" xfId="10866" xr:uid="{BF5B5FEE-0F6F-4539-BE01-4ECC1020FE36}"/>
    <cellStyle name="Millares 2 2 2 5 3 2 2" xfId="46026" xr:uid="{E95E01F3-6A4D-44A1-A4D3-AC0746A2CD83}"/>
    <cellStyle name="Millares 2 2 2 5 3 3" xfId="13706" xr:uid="{F80A7DEE-D6CE-47E8-A9D8-60B1B76870FD}"/>
    <cellStyle name="Millares 2 2 2 5 3 4" xfId="43630" xr:uid="{CA993BFE-0DA1-4130-8EEE-D3202408257F}"/>
    <cellStyle name="Millares 2 2 2 5 3 5" xfId="48523" xr:uid="{9CDD38C8-C16B-4175-A8FD-85728085AD3A}"/>
    <cellStyle name="Millares 2 2 2 5 4" xfId="3139" xr:uid="{7D942825-941A-4954-BAEB-D14E9EEF141F}"/>
    <cellStyle name="Millares 2 2 2 5 4 2" xfId="11410" xr:uid="{D890285F-4056-4A1F-9560-FC5F78D34102}"/>
    <cellStyle name="Millares 2 2 2 5 4 2 2" xfId="46570" xr:uid="{8A7D2BA9-1EC4-49B2-87A4-469D97E2090A}"/>
    <cellStyle name="Millares 2 2 2 5 4 3" xfId="14250" xr:uid="{6FA5C399-7089-4362-9A6B-A17E8BBD46D6}"/>
    <cellStyle name="Millares 2 2 2 5 4 4" xfId="44174" xr:uid="{CAB2C255-F866-43DF-BD91-D80BCF924733}"/>
    <cellStyle name="Millares 2 2 2 5 4 5" xfId="49067" xr:uid="{BC2E56F3-6754-49D2-A8B1-00CBE86BA30E}"/>
    <cellStyle name="Millares 2 2 2 5 5" xfId="3641" xr:uid="{A8A7E885-C292-4BA9-A9FB-62FA5CFCCED6}"/>
    <cellStyle name="Millares 2 2 2 5 5 2" xfId="11882" xr:uid="{EE1A6D04-023E-42A6-A525-D4D0379CD1A0}"/>
    <cellStyle name="Millares 2 2 2 5 5 3" xfId="14722" xr:uid="{C927AECA-D31F-4244-91C1-6773FB2EFF06}"/>
    <cellStyle name="Millares 2 2 2 5 5 4" xfId="44646" xr:uid="{7538167C-007A-4FF7-AC8A-0AC21FA74B36}"/>
    <cellStyle name="Millares 2 2 2 5 5 5" xfId="49539" xr:uid="{BA6FE865-9EA6-4D16-9325-6F6A23B77A79}"/>
    <cellStyle name="Millares 2 2 2 5 6" xfId="9904" xr:uid="{B05208B0-9A4D-494F-9A0B-288A682F6FEC}"/>
    <cellStyle name="Millares 2 2 2 5 6 2" xfId="45064" xr:uid="{38C08B0D-2934-456C-914B-FE3043839F86}"/>
    <cellStyle name="Millares 2 2 2 5 7" xfId="12744" xr:uid="{4F399546-7D65-48C9-8F3D-CD6113462D84}"/>
    <cellStyle name="Millares 2 2 2 5 8" xfId="16087" xr:uid="{DDED46FE-6689-464A-BF18-83DAE0969386}"/>
    <cellStyle name="Millares 2 2 2 5 9" xfId="16630" xr:uid="{CE93F2F3-3315-426E-8E31-3342D1434A31}"/>
    <cellStyle name="Millares 2 2 2 6" xfId="563" xr:uid="{00000000-0005-0000-0000-0000F7010000}"/>
    <cellStyle name="Millares 2 2 2 6 10" xfId="42184" xr:uid="{EB78323D-1CCF-4A7A-B148-CE568CF64AF7}"/>
    <cellStyle name="Millares 2 2 2 6 11" xfId="42870" xr:uid="{8E173971-3BDA-492E-B959-472EAFC3D94C}"/>
    <cellStyle name="Millares 2 2 2 6 12" xfId="47763" xr:uid="{0BF8D9BF-441C-4D81-91D8-3DF747C1B11E}"/>
    <cellStyle name="Millares 2 2 2 6 2" xfId="2797" xr:uid="{DAF28FD4-597D-44A3-834F-CE014BCF9CFB}"/>
    <cellStyle name="Millares 2 2 2 6 2 2" xfId="11068" xr:uid="{2DAB54F6-2581-40DC-8A10-CD369C72B697}"/>
    <cellStyle name="Millares 2 2 2 6 2 2 2" xfId="46228" xr:uid="{3627E236-A46B-4A9E-B1A6-B29B37C241ED}"/>
    <cellStyle name="Millares 2 2 2 6 2 3" xfId="13908" xr:uid="{F13ECD88-3551-4A83-AFE1-356E0019F4CE}"/>
    <cellStyle name="Millares 2 2 2 6 2 4" xfId="43832" xr:uid="{D1CD5919-453B-4DC5-B242-BA29F7E4B242}"/>
    <cellStyle name="Millares 2 2 2 6 2 5" xfId="48725" xr:uid="{9E7AAF70-78DB-49B2-A402-D49297A27256}"/>
    <cellStyle name="Millares 2 2 2 6 3" xfId="10106" xr:uid="{4F1D649D-EC64-4D13-92BC-C41159BDD17F}"/>
    <cellStyle name="Millares 2 2 2 6 3 2" xfId="45266" xr:uid="{8A274BD1-B9E3-45C7-AB83-8EC33BF0CE46}"/>
    <cellStyle name="Millares 2 2 2 6 4" xfId="12946" xr:uid="{7755591A-79E7-4E16-A8C6-721246007CDC}"/>
    <cellStyle name="Millares 2 2 2 6 5" xfId="16289" xr:uid="{6F86F270-7948-4DFD-8C92-D4DBD3E41CD5}"/>
    <cellStyle name="Millares 2 2 2 6 6" xfId="16832" xr:uid="{CEC8DD77-8DE9-48BB-8B1F-027B8515CD33}"/>
    <cellStyle name="Millares 2 2 2 6 7" xfId="17376" xr:uid="{ADB87D1A-7348-43F2-A68B-21486599C363}"/>
    <cellStyle name="Millares 2 2 2 6 8" xfId="24268" xr:uid="{3F7D7ECE-8ABF-48C5-997F-7257B3AD1D16}"/>
    <cellStyle name="Millares 2 2 2 6 9" xfId="18243" xr:uid="{3E694A1C-C40C-405F-8DDA-F6B7A0EBF53D}"/>
    <cellStyle name="Millares 2 2 2 7" xfId="1917" xr:uid="{00000000-0005-0000-0000-0000F8010000}"/>
    <cellStyle name="Millares 2 2 2 7 10" xfId="42185" xr:uid="{6A06B8F2-E3A3-49C1-BA9F-EE749AF58E38}"/>
    <cellStyle name="Millares 2 2 2 7 11" xfId="42973" xr:uid="{B1293EA5-B35F-4CDB-AB93-286224A9F112}"/>
    <cellStyle name="Millares 2 2 2 7 12" xfId="47866" xr:uid="{A49979B5-1C60-4E18-AB2B-6FEA16DED6DE}"/>
    <cellStyle name="Millares 2 2 2 7 2" xfId="2900" xr:uid="{6C1F00C8-BEF0-43F9-8A81-19D06D6ED597}"/>
    <cellStyle name="Millares 2 2 2 7 2 2" xfId="11171" xr:uid="{87ED830C-6F3C-4813-AC8C-D49D4B65FFC6}"/>
    <cellStyle name="Millares 2 2 2 7 2 2 2" xfId="46331" xr:uid="{2E170B1E-2A19-45AD-B9C0-8178AD5D8AF7}"/>
    <cellStyle name="Millares 2 2 2 7 2 3" xfId="14011" xr:uid="{53ECB6E8-A304-41A8-AC94-01A7F4010D2F}"/>
    <cellStyle name="Millares 2 2 2 7 2 4" xfId="43935" xr:uid="{70305842-44D8-47B4-A5B8-84C193AAB0E7}"/>
    <cellStyle name="Millares 2 2 2 7 2 5" xfId="48828" xr:uid="{DD584750-C1D4-4577-BE9C-8608EA930213}"/>
    <cellStyle name="Millares 2 2 2 7 3" xfId="10209" xr:uid="{2863D78F-9857-4C92-B871-D8F6BBA25C48}"/>
    <cellStyle name="Millares 2 2 2 7 3 2" xfId="45369" xr:uid="{11ACE80B-4514-4E07-B5DD-1B3D98CA6EB8}"/>
    <cellStyle name="Millares 2 2 2 7 4" xfId="13049" xr:uid="{9C019489-EFA1-4949-8008-FEF7AFBC501A}"/>
    <cellStyle name="Millares 2 2 2 7 5" xfId="16391" xr:uid="{072320F8-3174-4E84-BEF3-DAB47BA5BECC}"/>
    <cellStyle name="Millares 2 2 2 7 6" xfId="16935" xr:uid="{F5C146C1-2F3D-43B6-90A8-63D9E496730A}"/>
    <cellStyle name="Millares 2 2 2 7 7" xfId="17479" xr:uid="{8680F775-751E-4D84-8133-87F3DA0B4959}"/>
    <cellStyle name="Millares 2 2 2 7 8" xfId="30146" xr:uid="{94BFB0F0-3DCF-441E-B3E9-C82D7A04ED92}"/>
    <cellStyle name="Millares 2 2 2 7 9" xfId="17758" xr:uid="{962F6EDB-895E-4127-8256-98EA8372731D}"/>
    <cellStyle name="Millares 2 2 2 8" xfId="1961" xr:uid="{28CAB67B-74C6-493D-AA0E-B88FA241B8E2}"/>
    <cellStyle name="Millares 2 2 2 8 2" xfId="10232" xr:uid="{42C5E59B-9686-4A97-A9F2-692707B80559}"/>
    <cellStyle name="Millares 2 2 2 8 2 2" xfId="45392" xr:uid="{DFF8A567-592D-4F50-90A4-14696AC0A859}"/>
    <cellStyle name="Millares 2 2 2 8 3" xfId="13072" xr:uid="{FEC70FD6-A30F-4C71-AB80-4301C98B8F16}"/>
    <cellStyle name="Millares 2 2 2 8 4" xfId="36025" xr:uid="{5AC5F211-01CF-4BDB-9D94-A0EBF20560D1}"/>
    <cellStyle name="Millares 2 2 2 8 5" xfId="42186" xr:uid="{39A58CF8-6407-4704-9CD6-1E41E09379F0}"/>
    <cellStyle name="Millares 2 2 2 8 6" xfId="42996" xr:uid="{661117F3-8379-4CBC-BBC1-8487F5AB4095}"/>
    <cellStyle name="Millares 2 2 2 8 7" xfId="47889" xr:uid="{0F0BC3F1-689C-4548-BB6B-36A090574721}"/>
    <cellStyle name="Millares 2 2 2 9" xfId="2379" xr:uid="{2B0D01C0-11F4-4E3D-A4A7-9210DD2D9DCB}"/>
    <cellStyle name="Millares 2 2 2 9 2" xfId="10650" xr:uid="{3D128889-5AB8-418E-8975-E301E1F688BC}"/>
    <cellStyle name="Millares 2 2 2 9 2 2" xfId="45810" xr:uid="{A242727D-4B03-48A6-8577-82B035245719}"/>
    <cellStyle name="Millares 2 2 2 9 3" xfId="13490" xr:uid="{117D9FCD-7426-4ECF-BD47-78873488125F}"/>
    <cellStyle name="Millares 2 2 2 9 4" xfId="42187" xr:uid="{7B4BD7DE-9AC9-4F70-9677-580914C81098}"/>
    <cellStyle name="Millares 2 2 2 9 5" xfId="43414" xr:uid="{DE77D1B5-4081-4D2F-A862-15A43C88FA02}"/>
    <cellStyle name="Millares 2 2 2 9 6" xfId="48307" xr:uid="{63AB73EE-B417-4788-9EE4-C044DF332DF9}"/>
    <cellStyle name="Millares 2 2 20" xfId="16946" xr:uid="{92DBBEB9-45A1-4BF5-B6E3-0DD3CD642184}"/>
    <cellStyle name="Millares 2 2 21" xfId="17919" xr:uid="{8B29A3DC-F595-4634-B938-A4E6E070935F}"/>
    <cellStyle name="Millares 2 2 22" xfId="42188" xr:uid="{66E6D74A-ED10-460C-97D0-F21C813CCE4D}"/>
    <cellStyle name="Millares 2 2 23" xfId="42440" xr:uid="{9618D1E7-19F5-466D-92AC-F654D52887E6}"/>
    <cellStyle name="Millares 2 2 24" xfId="47333" xr:uid="{4F446ADA-9513-4A83-AD9E-3AF9FD5DBAC7}"/>
    <cellStyle name="Millares 2 2 3" xfId="181" xr:uid="{00000000-0005-0000-0000-0000F9010000}"/>
    <cellStyle name="Millares 2 2 3 10" xfId="4282" xr:uid="{CF0FD6FF-A851-4079-960D-4B9B41AFA929}"/>
    <cellStyle name="Millares 2 2 3 10 2" xfId="44907" xr:uid="{32E02F8B-2C27-40F6-91BD-8F8C4BA78170}"/>
    <cellStyle name="Millares 2 2 3 11" xfId="9747" xr:uid="{10A25F1C-03DE-4641-819E-64DA2027B9DE}"/>
    <cellStyle name="Millares 2 2 3 12" xfId="12587" xr:uid="{650F087C-86C3-44BB-9972-4CC2133A4132}"/>
    <cellStyle name="Millares 2 2 3 13" xfId="15930" xr:uid="{B3CE4C89-FC16-469E-8BAE-73AAB5621AA4}"/>
    <cellStyle name="Millares 2 2 3 14" xfId="16473" xr:uid="{610A40A2-1632-48F2-89FD-398FFC027BC0}"/>
    <cellStyle name="Millares 2 2 3 15" xfId="17017" xr:uid="{94585B4E-F497-4238-96BF-1D5CC0B823F9}"/>
    <cellStyle name="Millares 2 2 3 16" xfId="17799" xr:uid="{A917D291-1A08-450A-84B1-6DDED55643B4}"/>
    <cellStyle name="Millares 2 2 3 17" xfId="42189" xr:uid="{A7847902-DC16-497B-AAC9-C9C9E296D2DA}"/>
    <cellStyle name="Millares 2 2 3 18" xfId="42511" xr:uid="{C955D6A7-B256-4BBC-BB5C-7BFFF2491B13}"/>
    <cellStyle name="Millares 2 2 3 19" xfId="46881" xr:uid="{4D31D547-C404-4BE6-951A-7A536A607295}"/>
    <cellStyle name="Millares 2 2 3 2" xfId="293" xr:uid="{00000000-0005-0000-0000-0000FA010000}"/>
    <cellStyle name="Millares 2 2 3 2 10" xfId="16034" xr:uid="{4015BF47-E633-43BA-9BF6-A23DA97768B5}"/>
    <cellStyle name="Millares 2 2 3 2 11" xfId="16577" xr:uid="{DEF7A183-F531-4460-BD94-BED1501656A3}"/>
    <cellStyle name="Millares 2 2 3 2 12" xfId="17121" xr:uid="{0FE78B26-6255-4DE7-9FA3-CA4EBA3E35C9}"/>
    <cellStyle name="Millares 2 2 3 2 13" xfId="18054" xr:uid="{FF48CF6C-24B4-434B-8A92-3E5D6D4B050C}"/>
    <cellStyle name="Millares 2 2 3 2 14" xfId="42615" xr:uid="{F0341F2D-1F39-4472-AE9F-E40C5D9FF72A}"/>
    <cellStyle name="Millares 2 2 3 2 15" xfId="47508" xr:uid="{EB683DD8-50A9-4990-9F35-C9F562FB92B8}"/>
    <cellStyle name="Millares 2 2 3 2 2" xfId="520" xr:uid="{00000000-0005-0000-0000-0000FB010000}"/>
    <cellStyle name="Millares 2 2 3 2 2 10" xfId="16789" xr:uid="{C734A012-7C3F-481F-94C4-8A87C6D863E5}"/>
    <cellStyle name="Millares 2 2 3 2 2 11" xfId="17333" xr:uid="{AB8C84FE-2CA0-4403-A189-3C90BDBC8304}"/>
    <cellStyle name="Millares 2 2 3 2 2 12" xfId="23910" xr:uid="{85402237-1CB4-48CA-B9D2-48D41E266679}"/>
    <cellStyle name="Millares 2 2 3 2 2 13" xfId="42827" xr:uid="{045EF1D5-347C-402D-8E43-528F1580FBE8}"/>
    <cellStyle name="Millares 2 2 3 2 2 14" xfId="47720" xr:uid="{C38369BD-D0F9-4EE8-97C1-F89CB1F5F4C7}"/>
    <cellStyle name="Millares 2 2 3 2 2 2" xfId="2336" xr:uid="{5BD095E9-A305-488F-89EF-105AEF8624AD}"/>
    <cellStyle name="Millares 2 2 3 2 2 2 2" xfId="8600" xr:uid="{48CED486-4871-4D54-9439-9CEA0E2B149C}"/>
    <cellStyle name="Millares 2 2 3 2 2 2 2 2" xfId="45767" xr:uid="{18A3E23B-CF85-42E1-A25D-76AC8411458C}"/>
    <cellStyle name="Millares 2 2 3 2 2 2 3" xfId="10607" xr:uid="{3C4E0BE4-5FEB-436E-B1E4-7C223346DFE1}"/>
    <cellStyle name="Millares 2 2 3 2 2 2 3 2" xfId="28833" xr:uid="{8BC32607-9A67-4564-BD75-74D8B2DF337A}"/>
    <cellStyle name="Millares 2 2 3 2 2 2 4" xfId="13447" xr:uid="{AD837D44-04AA-4081-ABFB-F58014DEF538}"/>
    <cellStyle name="Millares 2 2 3 2 2 2 4 2" xfId="34715" xr:uid="{396F0BB5-01D8-4EAE-862C-BC8675ACF49B}"/>
    <cellStyle name="Millares 2 2 3 2 2 2 5" xfId="40579" xr:uid="{91F5E7A0-ABDC-4C3F-AB2D-05B66E990537}"/>
    <cellStyle name="Millares 2 2 3 2 2 2 6" xfId="43371" xr:uid="{E4F155B5-3CC0-4963-88E5-6547ABBA83BC}"/>
    <cellStyle name="Millares 2 2 3 2 2 2 7" xfId="48264" xr:uid="{B759CC3F-735B-4692-AE94-13908716EC51}"/>
    <cellStyle name="Millares 2 2 3 2 2 3" xfId="2754" xr:uid="{341AEE4B-1161-4009-9913-D483A97F856B}"/>
    <cellStyle name="Millares 2 2 3 2 2 3 2" xfId="11025" xr:uid="{A031618E-A384-4210-89A2-4F03B38AFFE3}"/>
    <cellStyle name="Millares 2 2 3 2 2 3 2 2" xfId="46185" xr:uid="{67C6916A-CBD5-4759-B267-9EA907AF4CD5}"/>
    <cellStyle name="Millares 2 2 3 2 2 3 3" xfId="13865" xr:uid="{D3C3ACFF-E370-4625-9E96-7063AAE32A95}"/>
    <cellStyle name="Millares 2 2 3 2 2 3 4" xfId="20189" xr:uid="{94A81996-B0E2-4872-8F56-E87B52295D60}"/>
    <cellStyle name="Millares 2 2 3 2 2 3 5" xfId="43789" xr:uid="{3E4F49E3-437F-4FDB-A060-B2D3DED9CE94}"/>
    <cellStyle name="Millares 2 2 3 2 2 3 6" xfId="48682" xr:uid="{24BFC80C-23B0-4B6C-B2E8-4B3CF44825CC}"/>
    <cellStyle name="Millares 2 2 3 2 2 4" xfId="3298" xr:uid="{0F316553-B0BF-4A4B-A10E-B4FA965EFBB9}"/>
    <cellStyle name="Millares 2 2 3 2 2 4 2" xfId="11569" xr:uid="{75BCC17B-BAAA-465B-83DF-A995A2DE52AD}"/>
    <cellStyle name="Millares 2 2 3 2 2 4 2 2" xfId="46729" xr:uid="{E6AE0D32-B102-4993-9615-67E5ADED969B}"/>
    <cellStyle name="Millares 2 2 3 2 2 4 3" xfId="14409" xr:uid="{A380C5E1-D8C7-4EAE-B345-060C4364DDB9}"/>
    <cellStyle name="Millares 2 2 3 2 2 4 4" xfId="25983" xr:uid="{47EF940C-560C-4ED0-92AA-87CF0597CE3C}"/>
    <cellStyle name="Millares 2 2 3 2 2 4 5" xfId="44333" xr:uid="{83E6D09E-A7E3-4AAB-B818-4143714BAC7A}"/>
    <cellStyle name="Millares 2 2 3 2 2 4 6" xfId="49226" xr:uid="{655A06E3-05DB-42C4-9480-62ED2282430E}"/>
    <cellStyle name="Millares 2 2 3 2 2 5" xfId="3800" xr:uid="{A5FA94C7-47EC-459F-9821-0C27E03485FD}"/>
    <cellStyle name="Millares 2 2 3 2 2 5 2" xfId="12041" xr:uid="{2FCA81EE-7CA3-4AAA-9CA4-730648104113}"/>
    <cellStyle name="Millares 2 2 3 2 2 5 3" xfId="14881" xr:uid="{C968B2E2-7C45-4018-B3D1-9917D0C5C193}"/>
    <cellStyle name="Millares 2 2 3 2 2 5 4" xfId="31858" xr:uid="{6B935F22-6A68-4D02-9EC7-1EA12CE7AE2A}"/>
    <cellStyle name="Millares 2 2 3 2 2 5 5" xfId="44805" xr:uid="{25082ED0-CC9B-407E-9F87-266796CD98BC}"/>
    <cellStyle name="Millares 2 2 3 2 2 5 6" xfId="49698" xr:uid="{839143DC-C34C-490A-A7EB-C6BC2166C778}"/>
    <cellStyle name="Millares 2 2 3 2 2 6" xfId="5732" xr:uid="{06DEC554-E74E-478F-B92C-AF666E2874F4}"/>
    <cellStyle name="Millares 2 2 3 2 2 6 2" xfId="45223" xr:uid="{C085C5B5-E5E7-479B-88F0-C9E390BAF08E}"/>
    <cellStyle name="Millares 2 2 3 2 2 7" xfId="10063" xr:uid="{94CE861F-D0D4-41B7-A434-D42B684E3B1A}"/>
    <cellStyle name="Millares 2 2 3 2 2 8" xfId="12903" xr:uid="{8CE5B87D-D586-4DAC-9928-84DDB8E8C587}"/>
    <cellStyle name="Millares 2 2 3 2 2 9" xfId="16246" xr:uid="{FF1F358C-D0C0-4FC3-B056-66CA5239D308}"/>
    <cellStyle name="Millares 2 2 3 2 3" xfId="2124" xr:uid="{537E9FE1-9045-4E22-A0F1-E4621BF83537}"/>
    <cellStyle name="Millares 2 2 3 2 3 2" xfId="7628" xr:uid="{17EDD27C-D012-4A2B-8EED-A806069D3110}"/>
    <cellStyle name="Millares 2 2 3 2 3 2 2" xfId="45555" xr:uid="{7683D638-8DC2-4441-B33B-9F8722B52D52}"/>
    <cellStyle name="Millares 2 2 3 2 3 3" xfId="10395" xr:uid="{AE7FCA77-47BD-46C1-B6D1-4C2908767974}"/>
    <cellStyle name="Millares 2 2 3 2 3 3 2" xfId="27862" xr:uid="{AB55512D-00A9-4F85-97B7-D25DBE5D9E69}"/>
    <cellStyle name="Millares 2 2 3 2 3 4" xfId="13235" xr:uid="{0A33C84C-DEBD-4444-83B1-C5FFDE5B5803}"/>
    <cellStyle name="Millares 2 2 3 2 3 4 2" xfId="33744" xr:uid="{F06D2FCA-0B68-4ED6-B84E-62B03BA39A62}"/>
    <cellStyle name="Millares 2 2 3 2 3 5" xfId="39608" xr:uid="{A69348CD-2CEB-4739-9B53-846CD0A13A3B}"/>
    <cellStyle name="Millares 2 2 3 2 3 6" xfId="43159" xr:uid="{30EB1036-BD93-4128-AD13-E72CB3708B27}"/>
    <cellStyle name="Millares 2 2 3 2 3 7" xfId="48052" xr:uid="{F3C5ABA6-171C-4D4F-817E-DC37E10E1F55}"/>
    <cellStyle name="Millares 2 2 3 2 4" xfId="2542" xr:uid="{3AA0B42B-C7BB-4612-81C0-91CA32AD3CE7}"/>
    <cellStyle name="Millares 2 2 3 2 4 2" xfId="10813" xr:uid="{7728E6FE-0EC5-47E6-A9C5-4AAEE6F77C28}"/>
    <cellStyle name="Millares 2 2 3 2 4 2 2" xfId="45973" xr:uid="{C3B43309-DAEA-47B8-A40A-BF441A76DDA3}"/>
    <cellStyle name="Millares 2 2 3 2 4 3" xfId="13653" xr:uid="{3B461CE6-782F-4D97-90D9-99545C7322AC}"/>
    <cellStyle name="Millares 2 2 3 2 4 4" xfId="19249" xr:uid="{EE80CCF7-5137-4A19-BE91-9E2EF73560BC}"/>
    <cellStyle name="Millares 2 2 3 2 4 5" xfId="43577" xr:uid="{7025438D-DEE1-4CAC-A90C-704186D24B07}"/>
    <cellStyle name="Millares 2 2 3 2 4 6" xfId="48470" xr:uid="{CEB38DA1-5303-4E45-AF46-E2CD59F3092D}"/>
    <cellStyle name="Millares 2 2 3 2 5" xfId="3086" xr:uid="{AC062725-5A76-4179-BEA9-DB7463477074}"/>
    <cellStyle name="Millares 2 2 3 2 5 2" xfId="11357" xr:uid="{AE272554-9332-44B1-BD36-A943148A26C6}"/>
    <cellStyle name="Millares 2 2 3 2 5 2 2" xfId="46517" xr:uid="{930D979B-0D52-4A20-A7DE-D8F48E36B78E}"/>
    <cellStyle name="Millares 2 2 3 2 5 3" xfId="14197" xr:uid="{9498A1F5-36F3-4F92-B97F-D3D0696D0EB7}"/>
    <cellStyle name="Millares 2 2 3 2 5 4" xfId="25013" xr:uid="{F50F5C34-4FDB-40D9-8728-B54949BA5438}"/>
    <cellStyle name="Millares 2 2 3 2 5 5" xfId="44121" xr:uid="{0D777760-E778-4216-B64C-8F309F76504C}"/>
    <cellStyle name="Millares 2 2 3 2 5 6" xfId="49014" xr:uid="{648D6DC8-3666-4640-9B03-1528E1EF2B33}"/>
    <cellStyle name="Millares 2 2 3 2 6" xfId="3588" xr:uid="{2150CBAC-15F3-4832-B6FF-4D87E48908E7}"/>
    <cellStyle name="Millares 2 2 3 2 6 2" xfId="11829" xr:uid="{092A7AA2-6F74-46C0-BBF2-2B257139A873}"/>
    <cellStyle name="Millares 2 2 3 2 6 3" xfId="14669" xr:uid="{37B91F51-DB77-4815-A5AF-63AB85E8B91B}"/>
    <cellStyle name="Millares 2 2 3 2 6 4" xfId="30887" xr:uid="{386B4A1C-2A4F-4011-9723-D125BC479D4E}"/>
    <cellStyle name="Millares 2 2 3 2 6 5" xfId="44593" xr:uid="{C99310E4-DADD-4655-BEDA-A43752BFC7F6}"/>
    <cellStyle name="Millares 2 2 3 2 6 6" xfId="49486" xr:uid="{D1F76FF0-6F25-4A3F-A2B0-179028A10090}"/>
    <cellStyle name="Millares 2 2 3 2 7" xfId="4764" xr:uid="{2865D9D0-A2F7-498E-AF19-7056F9EA08E6}"/>
    <cellStyle name="Millares 2 2 3 2 7 2" xfId="45011" xr:uid="{75EEA217-F05A-40B3-A1AF-C21BE79D465B}"/>
    <cellStyle name="Millares 2 2 3 2 8" xfId="9851" xr:uid="{7AA6FEF8-2B67-4854-9B5B-5167435075F6}"/>
    <cellStyle name="Millares 2 2 3 2 9" xfId="12691" xr:uid="{CFEAE386-492A-4A71-A6A8-E67C78727F64}"/>
    <cellStyle name="Millares 2 2 3 20" xfId="47013" xr:uid="{1E0CB862-09AB-4609-9BF6-463E187F95AC}"/>
    <cellStyle name="Millares 2 2 3 21" xfId="47404" xr:uid="{64C989EC-5D2F-4D11-A3CE-DA2849343743}"/>
    <cellStyle name="Millares 2 2 3 3" xfId="419" xr:uid="{00000000-0005-0000-0000-0000FC010000}"/>
    <cellStyle name="Millares 2 2 3 3 10" xfId="16689" xr:uid="{BF75E747-7C83-4AFE-855C-22094A174AF7}"/>
    <cellStyle name="Millares 2 2 3 3 11" xfId="17233" xr:uid="{BDA76751-4629-4A85-ABDC-DAD2E1BDCB9C}"/>
    <cellStyle name="Millares 2 2 3 3 12" xfId="21674" xr:uid="{51EF7B96-99FE-43E2-87AC-57061C2E39EB}"/>
    <cellStyle name="Millares 2 2 3 3 13" xfId="42727" xr:uid="{4B9308F1-8FC7-4CF8-AFCC-9A97680F1B79}"/>
    <cellStyle name="Millares 2 2 3 3 14" xfId="47620" xr:uid="{56FAD177-26CB-473E-94CB-EDB8DD7D5F20}"/>
    <cellStyle name="Millares 2 2 3 3 2" xfId="2236" xr:uid="{84AD2D91-C0F9-404D-9C3F-7E37420E7703}"/>
    <cellStyle name="Millares 2 2 3 3 2 2" xfId="8115" xr:uid="{64E5C067-FC3E-4452-9EDB-AD5DD9A2E5D1}"/>
    <cellStyle name="Millares 2 2 3 3 2 2 2" xfId="45667" xr:uid="{DB9172A4-3529-4A99-8B45-C77C877DD8C2}"/>
    <cellStyle name="Millares 2 2 3 3 2 3" xfId="10507" xr:uid="{D10F399B-F8AF-404B-A78A-1862BCE1C16A}"/>
    <cellStyle name="Millares 2 2 3 3 2 3 2" xfId="28348" xr:uid="{67CF6AD7-892B-49E5-9ABC-AFF32634DF27}"/>
    <cellStyle name="Millares 2 2 3 3 2 4" xfId="13347" xr:uid="{B8BA3966-A487-4E92-A72F-1A385EB2BF8C}"/>
    <cellStyle name="Millares 2 2 3 3 2 4 2" xfId="34230" xr:uid="{B13AE42B-1870-4EF1-94F3-FFFCE3DBEBA5}"/>
    <cellStyle name="Millares 2 2 3 3 2 5" xfId="40094" xr:uid="{2EE2E44A-AF25-4863-A486-B42EA3D62903}"/>
    <cellStyle name="Millares 2 2 3 3 2 6" xfId="43271" xr:uid="{BFC5C257-35E2-4D9F-99D8-56FFA93A5C02}"/>
    <cellStyle name="Millares 2 2 3 3 2 7" xfId="48164" xr:uid="{4E8B07BD-3B5E-4A51-BC04-BD95D69F2B7D}"/>
    <cellStyle name="Millares 2 2 3 3 3" xfId="2654" xr:uid="{6C6BAD27-B49F-4424-A017-C74D3C9DBCF3}"/>
    <cellStyle name="Millares 2 2 3 3 3 2" xfId="10925" xr:uid="{0D22C661-3193-44C4-AFBB-26DC4EE56B6C}"/>
    <cellStyle name="Millares 2 2 3 3 3 2 2" xfId="46085" xr:uid="{7E1DBAD8-DE5A-4F8B-B80A-E1DBE821F338}"/>
    <cellStyle name="Millares 2 2 3 3 3 3" xfId="13765" xr:uid="{6C4AE7A0-9534-4EAE-B4A2-CC781A304713}"/>
    <cellStyle name="Millares 2 2 3 3 3 4" xfId="19718" xr:uid="{15DC8D12-31FF-4DA1-B172-900D8940613E}"/>
    <cellStyle name="Millares 2 2 3 3 3 5" xfId="43689" xr:uid="{3C062FBB-705A-425F-AB92-43E90FC43A85}"/>
    <cellStyle name="Millares 2 2 3 3 3 6" xfId="48582" xr:uid="{967DEF65-69C2-4BD5-AFF3-8F78E51F1F8D}"/>
    <cellStyle name="Millares 2 2 3 3 4" xfId="3198" xr:uid="{00AD50F3-F29D-4752-80B0-3CE2282C25C3}"/>
    <cellStyle name="Millares 2 2 3 3 4 2" xfId="11469" xr:uid="{26562307-4D4B-4212-AA09-DAAF9796800E}"/>
    <cellStyle name="Millares 2 2 3 3 4 2 2" xfId="46629" xr:uid="{02B9B31D-4396-4CE5-9E35-1F8F52A34AD6}"/>
    <cellStyle name="Millares 2 2 3 3 4 3" xfId="14309" xr:uid="{C2B6DD77-0E6B-43A6-A516-E046C065BE3E}"/>
    <cellStyle name="Millares 2 2 3 3 4 4" xfId="25499" xr:uid="{9F8CE23C-09D0-400F-9307-627CB6D01C62}"/>
    <cellStyle name="Millares 2 2 3 3 4 5" xfId="44233" xr:uid="{49FC7EF3-4FA5-43C2-88C9-97E6F57BFFF5}"/>
    <cellStyle name="Millares 2 2 3 3 4 6" xfId="49126" xr:uid="{175CB834-9059-403C-87FD-B94DE6A9DF66}"/>
    <cellStyle name="Millares 2 2 3 3 5" xfId="3700" xr:uid="{262676E8-DBDC-4FDA-8A71-3A66958B6883}"/>
    <cellStyle name="Millares 2 2 3 3 5 2" xfId="11941" xr:uid="{0DB47DE7-AE36-41F8-91C6-9F6482A4F6B6}"/>
    <cellStyle name="Millares 2 2 3 3 5 3" xfId="14781" xr:uid="{A21D2A94-DE58-45B2-97CF-02B820C0A957}"/>
    <cellStyle name="Millares 2 2 3 3 5 4" xfId="31373" xr:uid="{3188B4F4-313B-443C-9FD2-7770B1D5132B}"/>
    <cellStyle name="Millares 2 2 3 3 5 5" xfId="44705" xr:uid="{0E0FA39B-59DE-4C5B-ACE0-82AC7581B353}"/>
    <cellStyle name="Millares 2 2 3 3 5 6" xfId="49598" xr:uid="{C10CC44C-97ED-44AB-BE9F-8B45ED6C8A59}"/>
    <cellStyle name="Millares 2 2 3 3 6" xfId="5248" xr:uid="{9FABF4BF-EEF3-4A48-874F-0268BEB72D92}"/>
    <cellStyle name="Millares 2 2 3 3 6 2" xfId="45123" xr:uid="{1D618437-3091-4321-80F0-945128D9495D}"/>
    <cellStyle name="Millares 2 2 3 3 7" xfId="9963" xr:uid="{83F8B99C-2917-4343-B3E4-1DFA71F8260C}"/>
    <cellStyle name="Millares 2 2 3 3 8" xfId="12803" xr:uid="{91C552D3-3417-4298-B14A-1BE7FEDDE676}"/>
    <cellStyle name="Millares 2 2 3 3 9" xfId="16146" xr:uid="{538F63F9-1B0B-475E-AC37-EAE98A827301}"/>
    <cellStyle name="Millares 2 2 3 4" xfId="622" xr:uid="{00000000-0005-0000-0000-0000FD010000}"/>
    <cellStyle name="Millares 2 2 3 4 10" xfId="42929" xr:uid="{F4459BA2-9F6D-4E35-BAB5-99DB236C108A}"/>
    <cellStyle name="Millares 2 2 3 4 11" xfId="47822" xr:uid="{D2D29EC2-F2E2-4BC4-8C49-E8734286B038}"/>
    <cellStyle name="Millares 2 2 3 4 2" xfId="2856" xr:uid="{78C541D3-A15A-42CE-B255-C6FC27A7B547}"/>
    <cellStyle name="Millares 2 2 3 4 2 2" xfId="11127" xr:uid="{B36E691F-7B6C-43B3-9642-FC2CF32B9C71}"/>
    <cellStyle name="Millares 2 2 3 4 2 2 2" xfId="46287" xr:uid="{AD5A186C-E7C5-4045-8FE7-A813992E2E62}"/>
    <cellStyle name="Millares 2 2 3 4 2 3" xfId="13967" xr:uid="{82F4E299-2C94-4C17-9A52-9A45E2B07A58}"/>
    <cellStyle name="Millares 2 2 3 4 2 4" xfId="21554" xr:uid="{DB7EE198-4C94-4F0E-9034-677C27A1ABB9}"/>
    <cellStyle name="Millares 2 2 3 4 2 5" xfId="43891" xr:uid="{DD06D093-FA40-456E-952C-399E738187C2}"/>
    <cellStyle name="Millares 2 2 3 4 2 6" xfId="48784" xr:uid="{5B94A724-3766-46A5-ABAB-64A3B02F39A1}"/>
    <cellStyle name="Millares 2 2 3 4 3" xfId="7143" xr:uid="{3FAD30D7-80E9-438F-8C08-70C37E175C3C}"/>
    <cellStyle name="Millares 2 2 3 4 3 2" xfId="45325" xr:uid="{931CD04F-91C8-433A-8237-7DF52454DF4B}"/>
    <cellStyle name="Millares 2 2 3 4 4" xfId="10165" xr:uid="{96873190-A874-4F6D-9266-7B466BF7D006}"/>
    <cellStyle name="Millares 2 2 3 4 4 2" xfId="33259" xr:uid="{4219CB2F-5FD9-46F6-9571-D03601028839}"/>
    <cellStyle name="Millares 2 2 3 4 5" xfId="13005" xr:uid="{9E08768D-EC40-46B9-ACF8-9159A57D672C}"/>
    <cellStyle name="Millares 2 2 3 4 5 2" xfId="39123" xr:uid="{72BB3F7A-90E2-46C1-89B7-EFAC5F18D761}"/>
    <cellStyle name="Millares 2 2 3 4 6" xfId="16348" xr:uid="{0A8ACBEE-FF88-4420-AF3F-FC8E13662DD2}"/>
    <cellStyle name="Millares 2 2 3 4 7" xfId="16891" xr:uid="{934CDE73-1145-40EA-8DA3-9B8163E7E741}"/>
    <cellStyle name="Millares 2 2 3 4 8" xfId="17435" xr:uid="{7A08BA26-2D3E-47AE-9FBA-46C54B399579}"/>
    <cellStyle name="Millares 2 2 3 4 9" xfId="17844" xr:uid="{58DAB731-F9C8-45A8-BC5D-AC59E92F3CB0}"/>
    <cellStyle name="Millares 2 2 3 5" xfId="1931" xr:uid="{00000000-0005-0000-0000-0000FE010000}"/>
    <cellStyle name="Millares 2 2 3 5 2" xfId="18792" xr:uid="{84558AC8-8A8D-464C-A2AF-9500842CF4D9}"/>
    <cellStyle name="Millares 2 2 3 6" xfId="2020" xr:uid="{DF70B35F-3716-4ED7-AE60-CD7BA970E1B4}"/>
    <cellStyle name="Millares 2 2 3 6 2" xfId="10291" xr:uid="{F03072DB-A805-40CF-A137-1AAB5F73B96F}"/>
    <cellStyle name="Millares 2 2 3 6 2 2" xfId="45451" xr:uid="{00192E40-811C-4CDA-AF63-6052815CDF11}"/>
    <cellStyle name="Millares 2 2 3 6 3" xfId="13131" xr:uid="{316B72AA-FCDE-427B-9E10-C43DAF9BAB0E}"/>
    <cellStyle name="Millares 2 2 3 6 4" xfId="24528" xr:uid="{01CAC944-3FB4-4D62-82E5-3A7B5BEB15F6}"/>
    <cellStyle name="Millares 2 2 3 6 5" xfId="43055" xr:uid="{020CB391-8F13-4647-9C66-3A84E0323F49}"/>
    <cellStyle name="Millares 2 2 3 6 6" xfId="47948" xr:uid="{2BBB68ED-3C64-4780-8E5B-3641B948B479}"/>
    <cellStyle name="Millares 2 2 3 7" xfId="2438" xr:uid="{34528520-3998-4AB4-A3A9-120878B572BA}"/>
    <cellStyle name="Millares 2 2 3 7 2" xfId="10709" xr:uid="{B130AE15-0DF2-419D-BF48-55722F4FDF43}"/>
    <cellStyle name="Millares 2 2 3 7 2 2" xfId="45869" xr:uid="{A6CD6CEB-39BA-44E8-B3B3-84DFF64B88A3}"/>
    <cellStyle name="Millares 2 2 3 7 3" xfId="13549" xr:uid="{2C95C0B2-29F5-44BD-9935-0B199EE93A6C}"/>
    <cellStyle name="Millares 2 2 3 7 4" xfId="30407" xr:uid="{F644C84F-4205-4076-A0A1-1CDB0262B104}"/>
    <cellStyle name="Millares 2 2 3 7 5" xfId="43473" xr:uid="{F7803837-0A91-415F-B7F0-85BA0B2A80F2}"/>
    <cellStyle name="Millares 2 2 3 7 6" xfId="48366" xr:uid="{1664CCF3-012D-4A9B-B1D3-8AD654919F91}"/>
    <cellStyle name="Millares 2 2 3 8" xfId="2982" xr:uid="{70478BEE-3F74-4BE6-94DA-B2A7E126279E}"/>
    <cellStyle name="Millares 2 2 3 8 2" xfId="11253" xr:uid="{F755B641-2E02-4065-975E-665C47AB899D}"/>
    <cellStyle name="Millares 2 2 3 8 2 2" xfId="46413" xr:uid="{EBA99D6E-A5EA-48DB-B262-99D2C91AD48C}"/>
    <cellStyle name="Millares 2 2 3 8 3" xfId="14093" xr:uid="{3AC317F0-E86B-4636-9C2E-8D0B25F5960B}"/>
    <cellStyle name="Millares 2 2 3 8 4" xfId="36288" xr:uid="{318A1BA5-0294-4685-BC61-330CBEA897FF}"/>
    <cellStyle name="Millares 2 2 3 8 5" xfId="44017" xr:uid="{86D570E9-C746-445D-A3D5-2D26D02AEBDF}"/>
    <cellStyle name="Millares 2 2 3 8 6" xfId="48910" xr:uid="{2661582D-8A48-475B-8678-B610826DE2CB}"/>
    <cellStyle name="Millares 2 2 3 9" xfId="3484" xr:uid="{FB61FD0C-7BEB-49D2-B843-6521AD3FB143}"/>
    <cellStyle name="Millares 2 2 3 9 2" xfId="11725" xr:uid="{1D8454FF-838F-4972-9FED-EA2F2FD923DD}"/>
    <cellStyle name="Millares 2 2 3 9 3" xfId="14565" xr:uid="{3F75A490-18EB-4393-9234-E39F21522135}"/>
    <cellStyle name="Millares 2 2 3 9 4" xfId="44489" xr:uid="{07E847A5-D366-4B36-9BD4-74526A1C3391}"/>
    <cellStyle name="Millares 2 2 3 9 5" xfId="49382" xr:uid="{310FEA03-616F-42F3-BA19-93780309A7CE}"/>
    <cellStyle name="Millares 2 2 4" xfId="169" xr:uid="{00000000-0005-0000-0000-0000FF010000}"/>
    <cellStyle name="Millares 2 2 4 10" xfId="9736" xr:uid="{B87FA799-5142-4038-9C42-95B6891489F9}"/>
    <cellStyle name="Millares 2 2 4 11" xfId="12576" xr:uid="{0C4200C0-0356-4912-A445-076412BF5FE8}"/>
    <cellStyle name="Millares 2 2 4 12" xfId="15919" xr:uid="{2E564942-409A-4BAD-9344-1B32B37856C5}"/>
    <cellStyle name="Millares 2 2 4 13" xfId="16462" xr:uid="{112811CC-5F09-446E-A603-0656BB49FF40}"/>
    <cellStyle name="Millares 2 2 4 14" xfId="17006" xr:uid="{1E778704-E18E-441D-95D4-978448F00742}"/>
    <cellStyle name="Millares 2 2 4 15" xfId="17639" xr:uid="{2A66B157-4692-43F1-9D1F-0FC2EFF4BE60}"/>
    <cellStyle name="Millares 2 2 4 16" xfId="42190" xr:uid="{9D4834FE-BE0B-47D6-9427-3B50EEDCB621}"/>
    <cellStyle name="Millares 2 2 4 17" xfId="42500" xr:uid="{B63EE2FD-C352-4D24-A03E-252ACDBDACE8}"/>
    <cellStyle name="Millares 2 2 4 18" xfId="47393" xr:uid="{58DF1D02-4931-49D6-83DC-38ABF0B2D8BB}"/>
    <cellStyle name="Millares 2 2 4 2" xfId="282" xr:uid="{00000000-0005-0000-0000-000000020000}"/>
    <cellStyle name="Millares 2 2 4 2 10" xfId="16023" xr:uid="{32494148-A4B1-404A-A533-D988322E143A}"/>
    <cellStyle name="Millares 2 2 4 2 11" xfId="16566" xr:uid="{F790611B-B0E1-4FFC-B0DD-AEA37CC8AD8C}"/>
    <cellStyle name="Millares 2 2 4 2 12" xfId="17110" xr:uid="{A24BFD0F-211E-4C1E-9BD9-23201D388267}"/>
    <cellStyle name="Millares 2 2 4 2 13" xfId="17868" xr:uid="{07DC606B-6FA6-425A-8FBD-6F56C4A87694}"/>
    <cellStyle name="Millares 2 2 4 2 14" xfId="42604" xr:uid="{A2D72DA0-8C2C-4AF4-85B7-E812CB255806}"/>
    <cellStyle name="Millares 2 2 4 2 15" xfId="47497" xr:uid="{2C36373C-2C2E-431D-8C2F-47679113C296}"/>
    <cellStyle name="Millares 2 2 4 2 2" xfId="509" xr:uid="{00000000-0005-0000-0000-000001020000}"/>
    <cellStyle name="Millares 2 2 4 2 2 10" xfId="16778" xr:uid="{D8DDBA8E-6EF4-4696-9CEA-5314B2B567C8}"/>
    <cellStyle name="Millares 2 2 4 2 2 11" xfId="17322" xr:uid="{3AE34CFB-8142-4C09-AE8F-022BDAF6DD2B}"/>
    <cellStyle name="Millares 2 2 4 2 2 12" xfId="17983" xr:uid="{17C889E9-64B3-4C0F-A2B8-8DBA96DB7EE5}"/>
    <cellStyle name="Millares 2 2 4 2 2 13" xfId="42816" xr:uid="{5594F63B-C965-4370-AA1A-05AA4C423E4A}"/>
    <cellStyle name="Millares 2 2 4 2 2 14" xfId="47709" xr:uid="{CA291948-100A-4680-A7C6-AA2FF3D45429}"/>
    <cellStyle name="Millares 2 2 4 2 2 2" xfId="2325" xr:uid="{88FC6DE6-593D-4E33-A7D5-D9BC380D7107}"/>
    <cellStyle name="Millares 2 2 4 2 2 2 2" xfId="10596" xr:uid="{78EDB78B-41D8-43BD-BFF8-2677BEBBA45C}"/>
    <cellStyle name="Millares 2 2 4 2 2 2 2 2" xfId="45756" xr:uid="{B089C60A-42D7-4823-8180-CEECF0DB819C}"/>
    <cellStyle name="Millares 2 2 4 2 2 2 3" xfId="13436" xr:uid="{A0ECC275-2608-4DED-8965-A53DA73BA865}"/>
    <cellStyle name="Millares 2 2 4 2 2 2 4" xfId="22518" xr:uid="{DAB2356C-5E5D-415E-8350-83DC5D7B9E5D}"/>
    <cellStyle name="Millares 2 2 4 2 2 2 5" xfId="43360" xr:uid="{C4EFBEEE-A7D0-43AA-85EC-4CE0C15672D1}"/>
    <cellStyle name="Millares 2 2 4 2 2 2 6" xfId="48253" xr:uid="{08B0C053-4FD3-4E70-9B17-73184094D65F}"/>
    <cellStyle name="Millares 2 2 4 2 2 3" xfId="2743" xr:uid="{B7CFB0D8-3FC3-4C4A-B7A1-1EB0D75BB92A}"/>
    <cellStyle name="Millares 2 2 4 2 2 3 2" xfId="11014" xr:uid="{35C51AC6-2313-43CE-9E49-5F6E0B8E12E6}"/>
    <cellStyle name="Millares 2 2 4 2 2 3 2 2" xfId="46174" xr:uid="{A5A7CF6A-005D-41A5-83EC-C9DE52CA74BA}"/>
    <cellStyle name="Millares 2 2 4 2 2 3 3" xfId="13854" xr:uid="{E6CEEBE1-C62D-490A-8B48-F0562FBCA5C2}"/>
    <cellStyle name="Millares 2 2 4 2 2 3 4" xfId="28375" xr:uid="{37372921-83A7-429B-8984-CD084AD10E24}"/>
    <cellStyle name="Millares 2 2 4 2 2 3 5" xfId="43778" xr:uid="{335A81E5-08F3-4067-A633-0D3E577E008E}"/>
    <cellStyle name="Millares 2 2 4 2 2 3 6" xfId="48671" xr:uid="{BCA5D52E-AF8A-44F0-AC7A-FBB3980A67FC}"/>
    <cellStyle name="Millares 2 2 4 2 2 4" xfId="3287" xr:uid="{4FB85811-BD85-4C57-B86B-A1A2B60F18D4}"/>
    <cellStyle name="Millares 2 2 4 2 2 4 2" xfId="11558" xr:uid="{4EE23059-F73B-4D8F-81CD-DADC1BF4B0DF}"/>
    <cellStyle name="Millares 2 2 4 2 2 4 2 2" xfId="46718" xr:uid="{E9E1F544-EE88-431C-998C-ABB591EF7629}"/>
    <cellStyle name="Millares 2 2 4 2 2 4 3" xfId="14398" xr:uid="{06436EB9-18F1-49B7-B195-4C35286E399B}"/>
    <cellStyle name="Millares 2 2 4 2 2 4 4" xfId="34257" xr:uid="{B337BC8F-065A-422A-A00E-2B5890AC92D7}"/>
    <cellStyle name="Millares 2 2 4 2 2 4 5" xfId="44322" xr:uid="{8067F4AB-178B-48CD-B29D-1FDA5EB621F0}"/>
    <cellStyle name="Millares 2 2 4 2 2 4 6" xfId="49215" xr:uid="{0DDCDA66-3478-4079-BC6C-D980D22405C6}"/>
    <cellStyle name="Millares 2 2 4 2 2 5" xfId="3789" xr:uid="{91CB4BFC-93D7-4CEF-A804-CFDBE5BCC9E2}"/>
    <cellStyle name="Millares 2 2 4 2 2 5 2" xfId="12030" xr:uid="{837AF8AB-BFFE-492E-B95F-AF070E48E44F}"/>
    <cellStyle name="Millares 2 2 4 2 2 5 3" xfId="14870" xr:uid="{D091B1F0-EE76-4EFC-A175-743BA4C90F65}"/>
    <cellStyle name="Millares 2 2 4 2 2 5 4" xfId="40121" xr:uid="{2ECB8ED3-341F-46F6-8344-6456D7763874}"/>
    <cellStyle name="Millares 2 2 4 2 2 5 5" xfId="44794" xr:uid="{202F1F76-95E8-454F-812E-3DE60CAAEAFE}"/>
    <cellStyle name="Millares 2 2 4 2 2 5 6" xfId="49687" xr:uid="{AF55CC34-8DA7-46B6-AB6C-0F6C70C507DC}"/>
    <cellStyle name="Millares 2 2 4 2 2 6" xfId="8142" xr:uid="{5F102A59-FEF0-46D5-AB22-97BF3B37D311}"/>
    <cellStyle name="Millares 2 2 4 2 2 6 2" xfId="45212" xr:uid="{DCA33F3F-B6FC-4788-A48B-8BD33EA788E9}"/>
    <cellStyle name="Millares 2 2 4 2 2 7" xfId="10052" xr:uid="{8858147E-B278-4B3D-96C6-80302E5B6EB6}"/>
    <cellStyle name="Millares 2 2 4 2 2 8" xfId="12892" xr:uid="{A9B94F99-BCC3-4C14-BDCB-8953BFECABF3}"/>
    <cellStyle name="Millares 2 2 4 2 2 9" xfId="16235" xr:uid="{D9C26F66-3120-49D3-8928-1412C0A6FA5A}"/>
    <cellStyle name="Millares 2 2 4 2 3" xfId="2113" xr:uid="{A82931D8-4FEA-4B96-B97D-9E34B98AF931}"/>
    <cellStyle name="Millares 2 2 4 2 3 2" xfId="10384" xr:uid="{D16F5F8B-A5CE-4A73-BBE6-5807A6E68647}"/>
    <cellStyle name="Millares 2 2 4 2 3 2 2" xfId="45544" xr:uid="{B4380457-179B-4A93-8B6B-D81DCB17C7F4}"/>
    <cellStyle name="Millares 2 2 4 2 3 3" xfId="13224" xr:uid="{64635860-E4A5-4533-B1E5-0F383D692482}"/>
    <cellStyle name="Millares 2 2 4 2 3 4" xfId="19744" xr:uid="{11B8FB97-DD69-4BBF-A4D5-63323B9E1224}"/>
    <cellStyle name="Millares 2 2 4 2 3 5" xfId="43148" xr:uid="{7BCE4E92-DC5B-40F7-B71B-D431D5245A61}"/>
    <cellStyle name="Millares 2 2 4 2 3 6" xfId="48041" xr:uid="{D6165168-4616-4237-96F6-5B8C8F9D5155}"/>
    <cellStyle name="Millares 2 2 4 2 4" xfId="2531" xr:uid="{C8663145-6BCF-4C87-AA66-896C0503AF9C}"/>
    <cellStyle name="Millares 2 2 4 2 4 2" xfId="10802" xr:uid="{152E7853-99ED-4A7C-B24D-06A604E670A0}"/>
    <cellStyle name="Millares 2 2 4 2 4 2 2" xfId="45962" xr:uid="{9A3182EA-2496-400C-AFA7-FD4C6CFE77F2}"/>
    <cellStyle name="Millares 2 2 4 2 4 3" xfId="13642" xr:uid="{FBE7C90C-B869-49DB-823B-60ED69792985}"/>
    <cellStyle name="Millares 2 2 4 2 4 4" xfId="25526" xr:uid="{0A9841D1-9BDB-4306-AC1F-85932279D7F9}"/>
    <cellStyle name="Millares 2 2 4 2 4 5" xfId="43566" xr:uid="{9ECDB647-8E24-46A5-B895-5A5EDA0FB992}"/>
    <cellStyle name="Millares 2 2 4 2 4 6" xfId="48459" xr:uid="{7B1DBA9E-80F9-4B9B-8E4D-3A0F7999A407}"/>
    <cellStyle name="Millares 2 2 4 2 5" xfId="3075" xr:uid="{E329D7F3-1691-43C2-B089-DE5BA734498B}"/>
    <cellStyle name="Millares 2 2 4 2 5 2" xfId="11346" xr:uid="{BCE2F54D-354F-4A88-8685-90039562BFFD}"/>
    <cellStyle name="Millares 2 2 4 2 5 2 2" xfId="46506" xr:uid="{458F4032-2FC4-493A-8605-6CF3E63AF8D7}"/>
    <cellStyle name="Millares 2 2 4 2 5 3" xfId="14186" xr:uid="{E0D6A5B1-87A8-4B3F-BD86-3BAF55A7C522}"/>
    <cellStyle name="Millares 2 2 4 2 5 4" xfId="31400" xr:uid="{51E21F82-87FE-4B83-BA90-50299DE524BD}"/>
    <cellStyle name="Millares 2 2 4 2 5 5" xfId="44110" xr:uid="{E4D5971F-CE02-43EB-95DB-AB7B58913BA6}"/>
    <cellStyle name="Millares 2 2 4 2 5 6" xfId="49003" xr:uid="{1B3BC63C-A38E-4344-872E-75DD88B490AC}"/>
    <cellStyle name="Millares 2 2 4 2 6" xfId="3577" xr:uid="{3CE5A8E3-C6F1-4406-B8B5-28AEB9F18547}"/>
    <cellStyle name="Millares 2 2 4 2 6 2" xfId="11818" xr:uid="{0D7FB0DD-F33D-4FA6-84A3-85674591BE1D}"/>
    <cellStyle name="Millares 2 2 4 2 6 3" xfId="14658" xr:uid="{E4414717-D863-489C-BAC1-FAB4A4981777}"/>
    <cellStyle name="Millares 2 2 4 2 6 4" xfId="37271" xr:uid="{3F238E4F-35E2-4910-BAEC-E1A0946BFC29}"/>
    <cellStyle name="Millares 2 2 4 2 6 5" xfId="44582" xr:uid="{AEBF627E-7F9C-4EAF-A001-AB351AEAC4DD}"/>
    <cellStyle name="Millares 2 2 4 2 6 6" xfId="49475" xr:uid="{B63E5B2A-DF7C-48B1-89EB-812ED449B317}"/>
    <cellStyle name="Millares 2 2 4 2 7" xfId="5275" xr:uid="{BAAEF38F-9865-4DDC-B9DA-776E057E028B}"/>
    <cellStyle name="Millares 2 2 4 2 7 2" xfId="45000" xr:uid="{44070AA5-3D32-465F-B57C-2BE7F7918ECF}"/>
    <cellStyle name="Millares 2 2 4 2 8" xfId="9840" xr:uid="{6E84790F-BC76-4C60-9AF1-27396FD580FB}"/>
    <cellStyle name="Millares 2 2 4 2 9" xfId="12680" xr:uid="{B41E267D-8D08-425E-9EBF-E8E9C1347D31}"/>
    <cellStyle name="Millares 2 2 4 3" xfId="408" xr:uid="{00000000-0005-0000-0000-000002020000}"/>
    <cellStyle name="Millares 2 2 4 3 10" xfId="16678" xr:uid="{607B0AA9-005F-4FC8-A966-45638E6261A2}"/>
    <cellStyle name="Millares 2 2 4 3 11" xfId="17222" xr:uid="{09F60CF7-38A1-4B6E-9093-038E5FA7CB5D}"/>
    <cellStyle name="Millares 2 2 4 3 12" xfId="17757" xr:uid="{281FC96A-BCED-49D2-9BCA-1ED471D6D4E8}"/>
    <cellStyle name="Millares 2 2 4 3 13" xfId="42716" xr:uid="{F2FDE312-92A5-4B3E-AB8C-C4138AC29E0D}"/>
    <cellStyle name="Millares 2 2 4 3 14" xfId="47609" xr:uid="{23FAA236-668E-4A89-977D-138D5606357E}"/>
    <cellStyle name="Millares 2 2 4 3 2" xfId="2225" xr:uid="{D0B06E57-0047-499D-B680-0C2649DF3071}"/>
    <cellStyle name="Millares 2 2 4 3 2 2" xfId="10496" xr:uid="{E19A00CF-7195-40B6-BF70-3BA186BF77D4}"/>
    <cellStyle name="Millares 2 2 4 3 2 2 2" xfId="45656" xr:uid="{D4C1D78A-8E4B-41DB-B8BD-3200C55452A2}"/>
    <cellStyle name="Millares 2 2 4 3 2 3" xfId="13336" xr:uid="{85FA2830-983E-4008-A58E-81C95AD53FD0}"/>
    <cellStyle name="Millares 2 2 4 3 2 4" xfId="21578" xr:uid="{43D1D8D4-FDC8-4F74-B69E-E113C83D2E2E}"/>
    <cellStyle name="Millares 2 2 4 3 2 5" xfId="43260" xr:uid="{8E7D5AFC-C6A0-465D-8C16-D19D7CE9BF4E}"/>
    <cellStyle name="Millares 2 2 4 3 2 6" xfId="48153" xr:uid="{1FDC3FD9-A46F-4C49-86C5-5F88C3525A22}"/>
    <cellStyle name="Millares 2 2 4 3 3" xfId="2643" xr:uid="{7857172F-E4E9-493C-B537-172456F20C36}"/>
    <cellStyle name="Millares 2 2 4 3 3 2" xfId="10914" xr:uid="{CC7154ED-2C67-4416-B115-5CE49C9BC971}"/>
    <cellStyle name="Millares 2 2 4 3 3 2 2" xfId="46074" xr:uid="{A8224151-B39D-484C-8B3D-F4D90BC0DA59}"/>
    <cellStyle name="Millares 2 2 4 3 3 3" xfId="13754" xr:uid="{4AA99233-C95F-4F66-8643-CAEB2F31A7CE}"/>
    <cellStyle name="Millares 2 2 4 3 3 4" xfId="27404" xr:uid="{8AF3793D-F27C-43DF-8F72-3995DCF28661}"/>
    <cellStyle name="Millares 2 2 4 3 3 5" xfId="43678" xr:uid="{595FDEF5-48C0-4F50-B294-CC671A68666B}"/>
    <cellStyle name="Millares 2 2 4 3 3 6" xfId="48571" xr:uid="{599B1B8B-61CC-4B3D-A4D8-EBEF39B49A41}"/>
    <cellStyle name="Millares 2 2 4 3 4" xfId="3187" xr:uid="{5B2BB60E-4ED8-4177-BDAD-DB58429F7164}"/>
    <cellStyle name="Millares 2 2 4 3 4 2" xfId="11458" xr:uid="{E095364A-93E9-4BF0-9788-73563E6926CC}"/>
    <cellStyle name="Millares 2 2 4 3 4 2 2" xfId="46618" xr:uid="{B1B660CA-4D20-4787-8C71-3D028B29CA22}"/>
    <cellStyle name="Millares 2 2 4 3 4 3" xfId="14298" xr:uid="{BE18D29F-18CF-4AD5-A08F-CB114253C510}"/>
    <cellStyle name="Millares 2 2 4 3 4 4" xfId="33286" xr:uid="{01AA2C70-CE83-4AF9-A8F7-66A4EBB4F05D}"/>
    <cellStyle name="Millares 2 2 4 3 4 5" xfId="44222" xr:uid="{5F22FC7E-5C0F-4984-81F8-7D2D67C9131C}"/>
    <cellStyle name="Millares 2 2 4 3 4 6" xfId="49115" xr:uid="{5A014D46-09EC-4D7B-9ADA-310E6294C783}"/>
    <cellStyle name="Millares 2 2 4 3 5" xfId="3689" xr:uid="{9E69B784-6238-4BED-90D2-B6E6D21B40AB}"/>
    <cellStyle name="Millares 2 2 4 3 5 2" xfId="11930" xr:uid="{3B365025-317F-4AEF-8015-54519F0C6182}"/>
    <cellStyle name="Millares 2 2 4 3 5 3" xfId="14770" xr:uid="{91A2D81A-0379-4581-8CFD-F5625D9DA386}"/>
    <cellStyle name="Millares 2 2 4 3 5 4" xfId="39150" xr:uid="{4FE5ACC8-3821-460E-A184-2F61316AD204}"/>
    <cellStyle name="Millares 2 2 4 3 5 5" xfId="44694" xr:uid="{C8A64232-8CC1-43A3-8EDC-14C71ED1D68B}"/>
    <cellStyle name="Millares 2 2 4 3 5 6" xfId="49587" xr:uid="{E9D8B36D-F3D0-446D-91AB-CE4B0F9B5392}"/>
    <cellStyle name="Millares 2 2 4 3 6" xfId="7170" xr:uid="{A5FF1284-D0B5-4330-BEF4-10987EE851E0}"/>
    <cellStyle name="Millares 2 2 4 3 6 2" xfId="45112" xr:uid="{F0B9CDCA-F655-4D17-959D-708F943F9300}"/>
    <cellStyle name="Millares 2 2 4 3 7" xfId="9952" xr:uid="{58AC0062-E16C-4D96-B07E-E2AB8A578B98}"/>
    <cellStyle name="Millares 2 2 4 3 8" xfId="12792" xr:uid="{8B58C59D-6C57-493E-90F3-85885D89329B}"/>
    <cellStyle name="Millares 2 2 4 3 9" xfId="16135" xr:uid="{8BB46FB9-B462-4DAE-81A5-524AFD8187F4}"/>
    <cellStyle name="Millares 2 2 4 4" xfId="611" xr:uid="{00000000-0005-0000-0000-000003020000}"/>
    <cellStyle name="Millares 2 2 4 4 10" xfId="42918" xr:uid="{4E551739-9CD9-4C6E-84A8-F399294FD8EA}"/>
    <cellStyle name="Millares 2 2 4 4 11" xfId="47811" xr:uid="{F8328398-C6FA-4E5A-843B-6A201AF31A0E}"/>
    <cellStyle name="Millares 2 2 4 4 2" xfId="2845" xr:uid="{04BBFC19-DE16-4AB5-9B72-D2ACCBD270E2}"/>
    <cellStyle name="Millares 2 2 4 4 2 2" xfId="11116" xr:uid="{BF4301E8-0858-4178-ADA2-053383AB66C8}"/>
    <cellStyle name="Millares 2 2 4 4 2 2 2" xfId="46276" xr:uid="{11A9693B-3FE4-4125-BC8A-84BCCCBF3AB8}"/>
    <cellStyle name="Millares 2 2 4 4 2 3" xfId="13956" xr:uid="{4F8B3AE5-A750-4E95-9541-9835714F29C8}"/>
    <cellStyle name="Millares 2 2 4 4 2 4" xfId="43880" xr:uid="{631C31A2-0E67-4A7C-B708-1C0EA9ED47C3}"/>
    <cellStyle name="Millares 2 2 4 4 2 5" xfId="48773" xr:uid="{B53F7E99-55C5-4092-91FE-ECDB165B6A22}"/>
    <cellStyle name="Millares 2 2 4 4 3" xfId="10154" xr:uid="{70A8D5D2-60C3-4158-A24C-2615405319FF}"/>
    <cellStyle name="Millares 2 2 4 4 3 2" xfId="45314" xr:uid="{E9F801E0-C230-401C-9C0E-4C30D899FAC3}"/>
    <cellStyle name="Millares 2 2 4 4 4" xfId="12994" xr:uid="{7CFC17F0-0CC7-41CC-97FA-71CB673662EE}"/>
    <cellStyle name="Millares 2 2 4 4 5" xfId="16337" xr:uid="{76AFF509-2867-4B94-B3AD-9DC9F32C4F48}"/>
    <cellStyle name="Millares 2 2 4 4 6" xfId="16880" xr:uid="{5FAA9251-F787-4640-A2E0-C4F50761B122}"/>
    <cellStyle name="Millares 2 2 4 4 7" xfId="17424" xr:uid="{C026053F-39EE-4121-9FCC-0D97B0D30976}"/>
    <cellStyle name="Millares 2 2 4 4 8" xfId="18815" xr:uid="{18EB3B5F-802D-4655-8839-23ABE3DB74EC}"/>
    <cellStyle name="Millares 2 2 4 4 9" xfId="18235" xr:uid="{46507D56-CC2E-4616-A091-FF028A9C3AAE}"/>
    <cellStyle name="Millares 2 2 4 5" xfId="2009" xr:uid="{D628AC67-5DB8-4E40-8671-14C920AEF950}"/>
    <cellStyle name="Millares 2 2 4 5 2" xfId="10280" xr:uid="{922C7DA3-3B6B-4701-9CDA-67EE6FFC1FAB}"/>
    <cellStyle name="Millares 2 2 4 5 2 2" xfId="45440" xr:uid="{C803F986-510B-456A-95CB-240EB8380986}"/>
    <cellStyle name="Millares 2 2 4 5 3" xfId="13120" xr:uid="{A08EC01D-351C-44C5-80DD-3B1C6E956B95}"/>
    <cellStyle name="Millares 2 2 4 5 4" xfId="24555" xr:uid="{1C06BFB3-0DD2-448E-9878-3054B0828706}"/>
    <cellStyle name="Millares 2 2 4 5 5" xfId="43044" xr:uid="{12A5550C-72E4-4C22-A060-FCA6B6408111}"/>
    <cellStyle name="Millares 2 2 4 5 6" xfId="47937" xr:uid="{0CDD29D7-8604-4E41-A1AF-9E397DAC250E}"/>
    <cellStyle name="Millares 2 2 4 6" xfId="2427" xr:uid="{0EE0E006-6E21-44CF-AAB4-9449B03B3B8C}"/>
    <cellStyle name="Millares 2 2 4 6 2" xfId="10698" xr:uid="{7DA9A571-F760-4CE0-B6DE-043F57C5014D}"/>
    <cellStyle name="Millares 2 2 4 6 2 2" xfId="45858" xr:uid="{60C96754-7742-4A6B-8558-2376CDBBEB49}"/>
    <cellStyle name="Millares 2 2 4 6 3" xfId="13538" xr:uid="{08FDC926-DEB5-4C84-96EB-D73CA4962F35}"/>
    <cellStyle name="Millares 2 2 4 6 4" xfId="30434" xr:uid="{77EA8207-9614-40C8-B57B-BE9CE1063B3B}"/>
    <cellStyle name="Millares 2 2 4 6 5" xfId="43462" xr:uid="{E11F7EA0-9DD5-4479-8BC8-611DA4D6E302}"/>
    <cellStyle name="Millares 2 2 4 6 6" xfId="48355" xr:uid="{727473DA-E0D0-4399-B288-65D95C58823A}"/>
    <cellStyle name="Millares 2 2 4 7" xfId="2971" xr:uid="{95DD2B99-5DAD-45AA-B771-9311FC4FA429}"/>
    <cellStyle name="Millares 2 2 4 7 2" xfId="11242" xr:uid="{41B38730-9929-4C51-9E7B-8CB7A3CDE050}"/>
    <cellStyle name="Millares 2 2 4 7 2 2" xfId="46402" xr:uid="{410ADCB2-2CBF-4950-AB1B-CC5129AEEA59}"/>
    <cellStyle name="Millares 2 2 4 7 3" xfId="14082" xr:uid="{3623B949-50F7-4E89-97B7-9812192E1B05}"/>
    <cellStyle name="Millares 2 2 4 7 4" xfId="36314" xr:uid="{EA04C1DA-A922-45DC-8910-9DEEFFB94573}"/>
    <cellStyle name="Millares 2 2 4 7 5" xfId="44006" xr:uid="{8EAC8DD0-42E2-4A68-A99C-3A4A7878FCBD}"/>
    <cellStyle name="Millares 2 2 4 7 6" xfId="48899" xr:uid="{B9884862-3520-40B1-964C-85C93BB862AC}"/>
    <cellStyle name="Millares 2 2 4 8" xfId="3473" xr:uid="{B06BDAA5-1DD2-4BC1-9228-BC8BA6E71EC9}"/>
    <cellStyle name="Millares 2 2 4 8 2" xfId="11714" xr:uid="{A9D435AA-730A-4736-8B69-10B2E38A5DFF}"/>
    <cellStyle name="Millares 2 2 4 8 3" xfId="14554" xr:uid="{E997E1D6-1362-40AC-BE4E-0F24070DB320}"/>
    <cellStyle name="Millares 2 2 4 8 4" xfId="44478" xr:uid="{A432FD06-A3DE-480B-8B21-FE5E800809F4}"/>
    <cellStyle name="Millares 2 2 4 8 5" xfId="49371" xr:uid="{487A21F4-EB06-475A-945F-DC0B0FD01BD3}"/>
    <cellStyle name="Millares 2 2 4 9" xfId="4309" xr:uid="{6624AD43-E5A1-4B3B-9AB7-3D3C606A7F1F}"/>
    <cellStyle name="Millares 2 2 4 9 2" xfId="44896" xr:uid="{A2E23101-62B3-422A-A69E-C7136A42C188}"/>
    <cellStyle name="Millares 2 2 5" xfId="137" xr:uid="{00000000-0005-0000-0000-000004020000}"/>
    <cellStyle name="Millares 2 2 5 10" xfId="9705" xr:uid="{CC131DD8-BB3F-42ED-89FD-CAE42BAD9C2C}"/>
    <cellStyle name="Millares 2 2 5 11" xfId="12545" xr:uid="{40B80570-5BA2-4919-8B4B-0344725952B6}"/>
    <cellStyle name="Millares 2 2 5 12" xfId="15888" xr:uid="{732E1729-7D52-4818-8E87-86EDEAE6F604}"/>
    <cellStyle name="Millares 2 2 5 13" xfId="16431" xr:uid="{BE75C988-26D0-4B4F-8116-B443241CA189}"/>
    <cellStyle name="Millares 2 2 5 14" xfId="16975" xr:uid="{F8F6EC19-E36A-48CB-AF8D-807242D8CD0D}"/>
    <cellStyle name="Millares 2 2 5 15" xfId="17709" xr:uid="{440314AE-9F99-4933-AF23-1A464F1385CB}"/>
    <cellStyle name="Millares 2 2 5 16" xfId="42191" xr:uid="{9743C6EB-CFCD-44D6-BDA2-88C7F545337D}"/>
    <cellStyle name="Millares 2 2 5 17" xfId="42469" xr:uid="{14919A57-34E1-4EBE-8F35-CEF7928B7093}"/>
    <cellStyle name="Millares 2 2 5 18" xfId="47362" xr:uid="{87554880-7487-4E43-8EC2-AAC6892423F4}"/>
    <cellStyle name="Millares 2 2 5 2" xfId="251" xr:uid="{00000000-0005-0000-0000-000005020000}"/>
    <cellStyle name="Millares 2 2 5 2 10" xfId="15992" xr:uid="{05B1DF4E-2BC5-469D-BE5B-217A1BD97C3C}"/>
    <cellStyle name="Millares 2 2 5 2 11" xfId="16535" xr:uid="{04995136-8C0A-465D-8A73-5D82349072AD}"/>
    <cellStyle name="Millares 2 2 5 2 12" xfId="17079" xr:uid="{5AA8B016-C546-47DB-B793-F79702355C9F}"/>
    <cellStyle name="Millares 2 2 5 2 13" xfId="18278" xr:uid="{5D67E40C-94CC-4CDD-897C-9622C9DD4CC8}"/>
    <cellStyle name="Millares 2 2 5 2 14" xfId="42573" xr:uid="{6956A8DC-3A78-4B59-A60D-524AD93592DC}"/>
    <cellStyle name="Millares 2 2 5 2 15" xfId="47466" xr:uid="{854FD2EE-F724-4289-9F8D-AA26E0107A83}"/>
    <cellStyle name="Millares 2 2 5 2 2" xfId="478" xr:uid="{00000000-0005-0000-0000-000006020000}"/>
    <cellStyle name="Millares 2 2 5 2 2 10" xfId="17291" xr:uid="{347629EF-27AD-4E97-B0D3-B9DF4EF8E536}"/>
    <cellStyle name="Millares 2 2 5 2 2 11" xfId="22048" xr:uid="{C0F8ABD8-87E5-499E-A755-0DB819D71D82}"/>
    <cellStyle name="Millares 2 2 5 2 2 12" xfId="17918" xr:uid="{38118610-40BF-4E7C-A992-689F0554B158}"/>
    <cellStyle name="Millares 2 2 5 2 2 13" xfId="42785" xr:uid="{7807A370-F393-44B4-81DF-2EEC9CE4D70B}"/>
    <cellStyle name="Millares 2 2 5 2 2 14" xfId="47678" xr:uid="{4987CACC-FD99-4BC1-B644-C261F03C291C}"/>
    <cellStyle name="Millares 2 2 5 2 2 2" xfId="2294" xr:uid="{94F3340C-4317-4A44-8E2A-8FF2F7D3BD56}"/>
    <cellStyle name="Millares 2 2 5 2 2 2 2" xfId="10565" xr:uid="{828B335E-E776-4272-85B1-4FD93CFEF45C}"/>
    <cellStyle name="Millares 2 2 5 2 2 2 2 2" xfId="45725" xr:uid="{554706C6-0370-473E-8C9F-F98A7987A506}"/>
    <cellStyle name="Millares 2 2 5 2 2 2 3" xfId="13405" xr:uid="{6AD4DDD7-88E6-473A-964C-2FB9879E23B2}"/>
    <cellStyle name="Millares 2 2 5 2 2 2 4" xfId="43329" xr:uid="{0AC9866D-C604-4FC0-8763-C982ECB04E97}"/>
    <cellStyle name="Millares 2 2 5 2 2 2 5" xfId="48222" xr:uid="{852C89C3-6AF1-4318-942C-CB9FD8D7743F}"/>
    <cellStyle name="Millares 2 2 5 2 2 3" xfId="2712" xr:uid="{F49D3E96-774F-4278-BE45-FAAF5D80A40B}"/>
    <cellStyle name="Millares 2 2 5 2 2 3 2" xfId="10983" xr:uid="{16AC5170-D0E5-4D40-A60E-5A0084F6BCFD}"/>
    <cellStyle name="Millares 2 2 5 2 2 3 2 2" xfId="46143" xr:uid="{BA539EC2-DC3B-4DF2-904A-4A4F562E4A7D}"/>
    <cellStyle name="Millares 2 2 5 2 2 3 3" xfId="13823" xr:uid="{EE0EC77D-6AA5-4E45-914A-134E4724A41D}"/>
    <cellStyle name="Millares 2 2 5 2 2 3 4" xfId="43747" xr:uid="{02F09015-9BAE-41EF-953D-3F4FB228E661}"/>
    <cellStyle name="Millares 2 2 5 2 2 3 5" xfId="48640" xr:uid="{0C8D1A1D-4F5C-4761-923E-7C66EBCFDC4B}"/>
    <cellStyle name="Millares 2 2 5 2 2 4" xfId="3256" xr:uid="{F018BC0B-340B-4F1A-80AB-963590A2CC6B}"/>
    <cellStyle name="Millares 2 2 5 2 2 4 2" xfId="11527" xr:uid="{2A1F5B02-FE84-4CE8-B265-6788150EFB5F}"/>
    <cellStyle name="Millares 2 2 5 2 2 4 2 2" xfId="46687" xr:uid="{72A723A5-D2D0-4051-92EC-30B027DB8B72}"/>
    <cellStyle name="Millares 2 2 5 2 2 4 3" xfId="14367" xr:uid="{D6CAAC15-5DDD-465B-8DC1-3F5B65A19288}"/>
    <cellStyle name="Millares 2 2 5 2 2 4 4" xfId="44291" xr:uid="{5C153922-4612-40A9-A957-50C3B10EEC1E}"/>
    <cellStyle name="Millares 2 2 5 2 2 4 5" xfId="49184" xr:uid="{AB7491EB-6E8B-4C50-94EF-DA9DE021A397}"/>
    <cellStyle name="Millares 2 2 5 2 2 5" xfId="3758" xr:uid="{C93CADE2-8B99-4030-9A80-C19611EBC51C}"/>
    <cellStyle name="Millares 2 2 5 2 2 5 2" xfId="11999" xr:uid="{5978D7CD-46AF-4358-83AD-CA90AC62A447}"/>
    <cellStyle name="Millares 2 2 5 2 2 5 3" xfId="14839" xr:uid="{5727B712-E830-47F5-9609-903F2F223211}"/>
    <cellStyle name="Millares 2 2 5 2 2 5 4" xfId="44763" xr:uid="{D162FC62-95F4-40F5-AA05-E0121BA23587}"/>
    <cellStyle name="Millares 2 2 5 2 2 5 5" xfId="49656" xr:uid="{2ABF7474-E248-4909-AD36-F4D998A91565}"/>
    <cellStyle name="Millares 2 2 5 2 2 6" xfId="10021" xr:uid="{B41DF6A8-D054-4B3B-A31B-49018AB18109}"/>
    <cellStyle name="Millares 2 2 5 2 2 6 2" xfId="45181" xr:uid="{0FCBA508-4D3F-4099-B2D1-1C4B33769E82}"/>
    <cellStyle name="Millares 2 2 5 2 2 7" xfId="12861" xr:uid="{1B8A0F8D-30D8-4CA1-9F32-4D00EC21D9BC}"/>
    <cellStyle name="Millares 2 2 5 2 2 8" xfId="16204" xr:uid="{0C3105FC-E2C9-4EDF-BA5C-C49E695788BA}"/>
    <cellStyle name="Millares 2 2 5 2 2 9" xfId="16747" xr:uid="{F03E128B-0047-4561-AB12-5DCA1006103E}"/>
    <cellStyle name="Millares 2 2 5 2 3" xfId="2082" xr:uid="{E16BD657-2554-417F-90F8-946628D973AA}"/>
    <cellStyle name="Millares 2 2 5 2 3 2" xfId="10353" xr:uid="{B52F981D-603B-46EB-968B-31AB2804489A}"/>
    <cellStyle name="Millares 2 2 5 2 3 2 2" xfId="45513" xr:uid="{7F659BFD-0C0E-4E9E-8F6A-E4F07EC91E28}"/>
    <cellStyle name="Millares 2 2 5 2 3 3" xfId="13193" xr:uid="{10359274-2F78-4FD7-899D-E0D90D0577E3}"/>
    <cellStyle name="Millares 2 2 5 2 3 4" xfId="27890" xr:uid="{09926D18-99DE-45BE-B6A3-A6B77E716484}"/>
    <cellStyle name="Millares 2 2 5 2 3 5" xfId="43117" xr:uid="{72CA6EB0-A949-41F3-BC23-66964EC7A8BF}"/>
    <cellStyle name="Millares 2 2 5 2 3 6" xfId="48010" xr:uid="{DC21C128-4E4B-4463-8B0C-9DAD971B81BE}"/>
    <cellStyle name="Millares 2 2 5 2 4" xfId="2500" xr:uid="{C51EF308-F844-40B0-A94B-09457459ED6E}"/>
    <cellStyle name="Millares 2 2 5 2 4 2" xfId="10771" xr:uid="{1126A961-6DA1-41E7-8201-6D201821056C}"/>
    <cellStyle name="Millares 2 2 5 2 4 2 2" xfId="45931" xr:uid="{9F9922A8-F3EE-43BD-8D25-14154068BD77}"/>
    <cellStyle name="Millares 2 2 5 2 4 3" xfId="13611" xr:uid="{2E08B535-DB02-4FBD-9B89-5462FD16CF58}"/>
    <cellStyle name="Millares 2 2 5 2 4 4" xfId="33772" xr:uid="{C67A41FD-B60E-4CD1-9DBE-85E1C33C0CA1}"/>
    <cellStyle name="Millares 2 2 5 2 4 5" xfId="43535" xr:uid="{01DD67D2-2A8E-42CB-A96F-A286FCEBAED5}"/>
    <cellStyle name="Millares 2 2 5 2 4 6" xfId="48428" xr:uid="{958A5F08-E973-494C-9E88-52D8595BECE6}"/>
    <cellStyle name="Millares 2 2 5 2 5" xfId="3044" xr:uid="{F0304C54-336F-4116-BF59-4EAF694E0128}"/>
    <cellStyle name="Millares 2 2 5 2 5 2" xfId="11315" xr:uid="{1894E1DB-1A97-4986-A740-E6797A6C31E4}"/>
    <cellStyle name="Millares 2 2 5 2 5 2 2" xfId="46475" xr:uid="{D88E8F70-7633-4772-80ED-2EE4843CAA36}"/>
    <cellStyle name="Millares 2 2 5 2 5 3" xfId="14155" xr:uid="{4D2B2463-AC5C-4E63-9945-2605644DBFE6}"/>
    <cellStyle name="Millares 2 2 5 2 5 4" xfId="39636" xr:uid="{C9D06DC5-B0BF-4FC6-91D9-FEB0E5837C29}"/>
    <cellStyle name="Millares 2 2 5 2 5 5" xfId="44079" xr:uid="{FA21F0C8-CB8D-483C-9D0F-2335851649DE}"/>
    <cellStyle name="Millares 2 2 5 2 5 6" xfId="48972" xr:uid="{F4DB3BB1-09B0-4145-A41B-0A85A70FFD8A}"/>
    <cellStyle name="Millares 2 2 5 2 6" xfId="3546" xr:uid="{A6A5B84F-B4F3-43D3-A529-EF623BBAAA41}"/>
    <cellStyle name="Millares 2 2 5 2 6 2" xfId="11787" xr:uid="{40DD2FBF-1B17-4447-A617-31014F9CD08E}"/>
    <cellStyle name="Millares 2 2 5 2 6 3" xfId="14627" xr:uid="{21D3482C-5963-4381-AF10-417B57F2B831}"/>
    <cellStyle name="Millares 2 2 5 2 6 4" xfId="44551" xr:uid="{5977F641-3620-4C84-86F0-B6642D795F8D}"/>
    <cellStyle name="Millares 2 2 5 2 6 5" xfId="49444" xr:uid="{197F46E6-858D-42CD-891D-6B4D4E8BADE3}"/>
    <cellStyle name="Millares 2 2 5 2 7" xfId="7656" xr:uid="{96D2FF7C-A8B1-4DA3-96CF-3BCF73F8EEBA}"/>
    <cellStyle name="Millares 2 2 5 2 7 2" xfId="44969" xr:uid="{87F84D24-771F-4259-8D81-D24E345C65A3}"/>
    <cellStyle name="Millares 2 2 5 2 8" xfId="9809" xr:uid="{1827A0B3-D243-413F-B59D-21CEC3C755AF}"/>
    <cellStyle name="Millares 2 2 5 2 9" xfId="12649" xr:uid="{4373001E-7FD9-4436-8FD2-76A1E1C45859}"/>
    <cellStyle name="Millares 2 2 5 3" xfId="377" xr:uid="{00000000-0005-0000-0000-000007020000}"/>
    <cellStyle name="Millares 2 2 5 3 10" xfId="17191" xr:uid="{579575F9-0B66-4468-8831-1423D67166C0}"/>
    <cellStyle name="Millares 2 2 5 3 11" xfId="19274" xr:uid="{51B9C9E6-C170-4848-81A4-68A21CC10104}"/>
    <cellStyle name="Millares 2 2 5 3 12" xfId="17537" xr:uid="{263B6E50-0890-4548-AB33-01C663B655F7}"/>
    <cellStyle name="Millares 2 2 5 3 13" xfId="42685" xr:uid="{1D2DF397-EB66-4345-97FA-60920691E452}"/>
    <cellStyle name="Millares 2 2 5 3 14" xfId="47578" xr:uid="{7EB5A9CF-BEE5-48B5-B6B3-E01267379F90}"/>
    <cellStyle name="Millares 2 2 5 3 2" xfId="2194" xr:uid="{25FB9B93-64DF-412C-AE69-7E18B9638431}"/>
    <cellStyle name="Millares 2 2 5 3 2 2" xfId="10465" xr:uid="{8D8DE024-921D-42EC-8F0B-509DAC412CED}"/>
    <cellStyle name="Millares 2 2 5 3 2 2 2" xfId="45625" xr:uid="{618DC126-955D-4952-8C23-D32B7E23CD40}"/>
    <cellStyle name="Millares 2 2 5 3 2 3" xfId="13305" xr:uid="{4B758182-3433-4E8B-AE1A-E1A7AFEC2416}"/>
    <cellStyle name="Millares 2 2 5 3 2 4" xfId="43229" xr:uid="{116C19BC-6D25-4D16-BC22-AD8A2C5D2D9F}"/>
    <cellStyle name="Millares 2 2 5 3 2 5" xfId="48122" xr:uid="{4A62DFA8-481D-41F2-9098-94356229AC00}"/>
    <cellStyle name="Millares 2 2 5 3 3" xfId="2612" xr:uid="{2F6156D4-6DBC-43F9-9E79-F743BC2BE863}"/>
    <cellStyle name="Millares 2 2 5 3 3 2" xfId="10883" xr:uid="{DAB4005E-8B79-4D89-9894-A405876B57FE}"/>
    <cellStyle name="Millares 2 2 5 3 3 2 2" xfId="46043" xr:uid="{E013A355-485A-48F8-A1D9-467FF1F2B61F}"/>
    <cellStyle name="Millares 2 2 5 3 3 3" xfId="13723" xr:uid="{D0B40DC9-C57B-4733-8872-C7C1C34DEED3}"/>
    <cellStyle name="Millares 2 2 5 3 3 4" xfId="43647" xr:uid="{D508054A-BD36-4E8A-B74A-59B3DDE76FB3}"/>
    <cellStyle name="Millares 2 2 5 3 3 5" xfId="48540" xr:uid="{07E9A953-143C-48BC-8895-5713F34B1AF1}"/>
    <cellStyle name="Millares 2 2 5 3 4" xfId="3156" xr:uid="{B1AD0A92-075A-4B3C-9EE0-F2FB076B7747}"/>
    <cellStyle name="Millares 2 2 5 3 4 2" xfId="11427" xr:uid="{06A365B0-1E11-4EC1-9192-8F5EF645B79F}"/>
    <cellStyle name="Millares 2 2 5 3 4 2 2" xfId="46587" xr:uid="{957B5572-C0AC-4598-9E4E-6CDEEC3DC03C}"/>
    <cellStyle name="Millares 2 2 5 3 4 3" xfId="14267" xr:uid="{1FB13EA2-6BA4-4001-B53D-FF50C62EC719}"/>
    <cellStyle name="Millares 2 2 5 3 4 4" xfId="44191" xr:uid="{15F4424D-7ABA-4411-ACDF-EC3DFAB5301F}"/>
    <cellStyle name="Millares 2 2 5 3 4 5" xfId="49084" xr:uid="{86F795CD-5B34-4720-8F44-775DE2F019A8}"/>
    <cellStyle name="Millares 2 2 5 3 5" xfId="3658" xr:uid="{855A163B-D0DF-484A-A783-132099B31C1D}"/>
    <cellStyle name="Millares 2 2 5 3 5 2" xfId="11899" xr:uid="{328BF977-F881-4802-8300-0395F3B86CE1}"/>
    <cellStyle name="Millares 2 2 5 3 5 3" xfId="14739" xr:uid="{0D25EFDA-D036-4BDC-BFE3-B7C0E6B8AE90}"/>
    <cellStyle name="Millares 2 2 5 3 5 4" xfId="44663" xr:uid="{97F26844-4237-4D79-9C0C-012C19C4ECD6}"/>
    <cellStyle name="Millares 2 2 5 3 5 5" xfId="49556" xr:uid="{7FBDD588-FC59-4396-A04A-ABEEE1C6CA99}"/>
    <cellStyle name="Millares 2 2 5 3 6" xfId="9921" xr:uid="{421BBBFB-3A39-4197-BDC0-D2B600ADB2B1}"/>
    <cellStyle name="Millares 2 2 5 3 6 2" xfId="45081" xr:uid="{2FD9F4D6-663D-400D-AA8E-8612C03AE5C3}"/>
    <cellStyle name="Millares 2 2 5 3 7" xfId="12761" xr:uid="{AF1E73A9-1660-4F0C-BD97-09E12FA88144}"/>
    <cellStyle name="Millares 2 2 5 3 8" xfId="16104" xr:uid="{9247588F-9522-4025-9E17-80555C4D95E2}"/>
    <cellStyle name="Millares 2 2 5 3 9" xfId="16647" xr:uid="{4BA0CCF1-831E-411D-9E37-4F0F577AC9CA}"/>
    <cellStyle name="Millares 2 2 5 4" xfId="580" xr:uid="{00000000-0005-0000-0000-000008020000}"/>
    <cellStyle name="Millares 2 2 5 4 10" xfId="42887" xr:uid="{5B8D46D6-F6A2-49FE-93D5-5B77B0A86E93}"/>
    <cellStyle name="Millares 2 2 5 4 11" xfId="47780" xr:uid="{0703FA8F-5E54-4C0A-B68B-EE71E57DD1F9}"/>
    <cellStyle name="Millares 2 2 5 4 2" xfId="2814" xr:uid="{74A2B195-3CD1-456A-BE66-71C5E45D9EA4}"/>
    <cellStyle name="Millares 2 2 5 4 2 2" xfId="11085" xr:uid="{ED12E1C8-01D0-4B05-A65A-05C46747ED85}"/>
    <cellStyle name="Millares 2 2 5 4 2 2 2" xfId="46245" xr:uid="{E16EE6F9-D964-4911-A0D0-24171CADFB0D}"/>
    <cellStyle name="Millares 2 2 5 4 2 3" xfId="13925" xr:uid="{C9B297E4-8A52-432C-993D-0F65240515DD}"/>
    <cellStyle name="Millares 2 2 5 4 2 4" xfId="43849" xr:uid="{048A2E94-91AB-440E-ACDD-2B1F04848AB0}"/>
    <cellStyle name="Millares 2 2 5 4 2 5" xfId="48742" xr:uid="{89A59EDF-473F-481D-A718-1EBB74BCB91B}"/>
    <cellStyle name="Millares 2 2 5 4 3" xfId="10123" xr:uid="{56BE7D50-096B-49EC-8760-8C7218CC2D59}"/>
    <cellStyle name="Millares 2 2 5 4 3 2" xfId="45283" xr:uid="{3BC55ED7-FE2F-4172-94E6-F05788F3470E}"/>
    <cellStyle name="Millares 2 2 5 4 4" xfId="12963" xr:uid="{AEDCAAFF-18F8-42DC-801D-86CFEAF6D2A3}"/>
    <cellStyle name="Millares 2 2 5 4 5" xfId="16306" xr:uid="{4A43CB2B-C2BD-4F95-ABCE-5A44042E3129}"/>
    <cellStyle name="Millares 2 2 5 4 6" xfId="16849" xr:uid="{860B4EDA-52D2-4308-973B-562851496C7B}"/>
    <cellStyle name="Millares 2 2 5 4 7" xfId="17393" xr:uid="{4E74EF0B-CDA0-4240-A5C3-A3D485DCB07E}"/>
    <cellStyle name="Millares 2 2 5 4 8" xfId="25041" xr:uid="{0BB35CC2-BCD6-4860-A28D-899601D5A3C6}"/>
    <cellStyle name="Millares 2 2 5 4 9" xfId="17640" xr:uid="{D9918BF2-B39D-4743-8610-BB01E418F877}"/>
    <cellStyle name="Millares 2 2 5 5" xfId="1978" xr:uid="{95D1260D-A19E-426E-A079-80778E6BA5FC}"/>
    <cellStyle name="Millares 2 2 5 5 2" xfId="10249" xr:uid="{0E06A178-E13C-4FCC-890D-A1C970BD7305}"/>
    <cellStyle name="Millares 2 2 5 5 2 2" xfId="45409" xr:uid="{BACF0FF0-F157-460D-8C5B-68DA18BC9B7C}"/>
    <cellStyle name="Millares 2 2 5 5 3" xfId="13089" xr:uid="{D351C24A-1135-459A-8368-C35A96C1A5A0}"/>
    <cellStyle name="Millares 2 2 5 5 4" xfId="30915" xr:uid="{997B7AD8-5136-402A-8B6C-880D92FB0DD7}"/>
    <cellStyle name="Millares 2 2 5 5 5" xfId="43013" xr:uid="{CFAC7E04-8B39-496B-AA66-6644B17F31B6}"/>
    <cellStyle name="Millares 2 2 5 5 6" xfId="47906" xr:uid="{969266EF-3A83-4AFF-A844-613A0CAC8ABB}"/>
    <cellStyle name="Millares 2 2 5 6" xfId="2396" xr:uid="{38235880-ED4C-4282-930B-E915001E6280}"/>
    <cellStyle name="Millares 2 2 5 6 2" xfId="10667" xr:uid="{A62F17C5-46DB-4962-AFA7-F71BA8944F7B}"/>
    <cellStyle name="Millares 2 2 5 6 2 2" xfId="45827" xr:uid="{874BBA80-796C-488D-A5D0-708CF6466142}"/>
    <cellStyle name="Millares 2 2 5 6 3" xfId="13507" xr:uid="{7C2DD02C-2030-47A2-8D9A-987B1714AAB1}"/>
    <cellStyle name="Millares 2 2 5 6 4" xfId="36794" xr:uid="{BCC733E2-A06B-444A-87E3-03056D8C7F9E}"/>
    <cellStyle name="Millares 2 2 5 6 5" xfId="43431" xr:uid="{EAABE52D-942B-4FDF-996A-44EF8D15AA47}"/>
    <cellStyle name="Millares 2 2 5 6 6" xfId="48324" xr:uid="{3CFAA14B-4464-4CD4-A60B-E9AA802A2220}"/>
    <cellStyle name="Millares 2 2 5 7" xfId="2940" xr:uid="{528B42EA-B3F4-4456-923F-4DDC6ECC53DE}"/>
    <cellStyle name="Millares 2 2 5 7 2" xfId="11211" xr:uid="{ADEB4B2F-B74E-45AD-AD11-0E076F1BB7E8}"/>
    <cellStyle name="Millares 2 2 5 7 2 2" xfId="46371" xr:uid="{C06E0C86-CBE9-4298-967E-DCFBC644DBDF}"/>
    <cellStyle name="Millares 2 2 5 7 3" xfId="14051" xr:uid="{C82C55E1-E091-4599-B64C-76355B46A615}"/>
    <cellStyle name="Millares 2 2 5 7 4" xfId="43975" xr:uid="{B6C229C9-82D2-42B9-8A47-9445A11E1C43}"/>
    <cellStyle name="Millares 2 2 5 7 5" xfId="48868" xr:uid="{76B7421A-4E77-4FA5-8FD1-D7D1BF30633B}"/>
    <cellStyle name="Millares 2 2 5 8" xfId="3442" xr:uid="{4D41A23D-033B-4C62-9BA1-49C7B0D63CCC}"/>
    <cellStyle name="Millares 2 2 5 8 2" xfId="11683" xr:uid="{A18F8348-CE0B-41B6-A3E6-F4B97E2A2E93}"/>
    <cellStyle name="Millares 2 2 5 8 3" xfId="14523" xr:uid="{E535664C-6183-4AF8-B44D-CE4287A21ADA}"/>
    <cellStyle name="Millares 2 2 5 8 4" xfId="44447" xr:uid="{73CF08E4-A53B-4290-980C-EB95DB5D809C}"/>
    <cellStyle name="Millares 2 2 5 8 5" xfId="49340" xr:uid="{36E7A66F-93E8-4BA5-A2C7-175C31264E5E}"/>
    <cellStyle name="Millares 2 2 5 9" xfId="4793" xr:uid="{5E9EA46F-8DD6-403F-AFE6-CDA69ACD4587}"/>
    <cellStyle name="Millares 2 2 5 9 2" xfId="44865" xr:uid="{2E825C73-DD23-40C6-9E46-A45735E328F1}"/>
    <cellStyle name="Millares 2 2 6" xfId="222" xr:uid="{00000000-0005-0000-0000-000009020000}"/>
    <cellStyle name="Millares 2 2 6 10" xfId="15963" xr:uid="{56572204-AA22-4506-80E8-3618CEE43A8F}"/>
    <cellStyle name="Millares 2 2 6 11" xfId="16506" xr:uid="{98C874FC-F5EB-4B92-9CCF-9E5BBE2EE6CE}"/>
    <cellStyle name="Millares 2 2 6 12" xfId="17050" xr:uid="{AC0CDBD8-DDB9-4E3B-B87E-BE465EE10176}"/>
    <cellStyle name="Millares 2 2 6 13" xfId="17725" xr:uid="{75A9DBF1-B4D5-46AF-91B7-5BB3A5EA7686}"/>
    <cellStyle name="Millares 2 2 6 14" xfId="42192" xr:uid="{3FBB7EDF-A1FC-4643-9F0A-71FA6C2BABFB}"/>
    <cellStyle name="Millares 2 2 6 15" xfId="42544" xr:uid="{4A40E629-4D2E-432A-8A86-CF9E536D3311}"/>
    <cellStyle name="Millares 2 2 6 16" xfId="47437" xr:uid="{10F1A9E7-1DE1-4956-BB4D-BD1ED0962A22}"/>
    <cellStyle name="Millares 2 2 6 2" xfId="449" xr:uid="{00000000-0005-0000-0000-00000A020000}"/>
    <cellStyle name="Millares 2 2 6 2 10" xfId="16718" xr:uid="{83D3610A-C3A5-4D3E-8F77-34222DC1A8ED}"/>
    <cellStyle name="Millares 2 2 6 2 11" xfId="17262" xr:uid="{3FB5F01C-74BA-4D6E-898A-FF130E068F9B}"/>
    <cellStyle name="Millares 2 2 6 2 12" xfId="17722" xr:uid="{405F28AC-AB7E-4113-91BC-142120A4D64E}"/>
    <cellStyle name="Millares 2 2 6 2 13" xfId="42756" xr:uid="{79E5DF77-869C-430F-9434-6EFDD1147263}"/>
    <cellStyle name="Millares 2 2 6 2 14" xfId="47649" xr:uid="{5388C6FC-230A-4839-A912-DDFE34494C1A}"/>
    <cellStyle name="Millares 2 2 6 2 2" xfId="2265" xr:uid="{1F27A63A-002D-492B-AE46-965DEBC5E0AF}"/>
    <cellStyle name="Millares 2 2 6 2 2 2" xfId="10536" xr:uid="{7F6FA2B2-5188-48C8-89EC-05A0DB196D9B}"/>
    <cellStyle name="Millares 2 2 6 2 2 2 2" xfId="45696" xr:uid="{DDA9B5DC-0028-4982-8622-D5ED601E0F14}"/>
    <cellStyle name="Millares 2 2 6 2 2 3" xfId="13376" xr:uid="{B77AAABA-8795-4C04-830F-57FCCE618006}"/>
    <cellStyle name="Millares 2 2 6 2 2 4" xfId="23037" xr:uid="{F5D0F66E-6F38-45F9-B7B1-2397AAA16AB9}"/>
    <cellStyle name="Millares 2 2 6 2 2 5" xfId="43300" xr:uid="{3B56B7E2-BF97-42E9-9E3E-F1358A1133FD}"/>
    <cellStyle name="Millares 2 2 6 2 2 6" xfId="48193" xr:uid="{0AE5C552-8BE5-4D55-B906-DEE63AFCAFC1}"/>
    <cellStyle name="Millares 2 2 6 2 3" xfId="2683" xr:uid="{FBFDA495-FB16-4179-A7AE-8E6A3A4F317E}"/>
    <cellStyle name="Millares 2 2 6 2 3 2" xfId="10954" xr:uid="{78657E8B-73F3-4490-9678-B4913DDA5BDA}"/>
    <cellStyle name="Millares 2 2 6 2 3 2 2" xfId="46114" xr:uid="{5954E2FB-FA78-4B93-8497-DE4DC9CA0CC2}"/>
    <cellStyle name="Millares 2 2 6 2 3 3" xfId="13794" xr:uid="{543BC393-08CD-4AFD-97D8-037FEF80EE41}"/>
    <cellStyle name="Millares 2 2 6 2 3 4" xfId="28901" xr:uid="{846B2248-835D-4D26-81AB-9CF88F9CCF0C}"/>
    <cellStyle name="Millares 2 2 6 2 3 5" xfId="43718" xr:uid="{C437FEF7-26A1-4330-9958-B081DCD97816}"/>
    <cellStyle name="Millares 2 2 6 2 3 6" xfId="48611" xr:uid="{1F4ECE86-2A1D-4C82-BC71-8064CC001E19}"/>
    <cellStyle name="Millares 2 2 6 2 4" xfId="3227" xr:uid="{ADD969B0-E964-4873-87DD-943AA570DB1E}"/>
    <cellStyle name="Millares 2 2 6 2 4 2" xfId="11498" xr:uid="{D8CD5A77-3122-424C-9715-6A9B3CDCC8D2}"/>
    <cellStyle name="Millares 2 2 6 2 4 2 2" xfId="46658" xr:uid="{13870872-E3EE-43D6-A3C6-1E452DA4ED9A}"/>
    <cellStyle name="Millares 2 2 6 2 4 3" xfId="14338" xr:uid="{AE0AAB60-9786-4DD4-961E-F7CF4F5B1088}"/>
    <cellStyle name="Millares 2 2 6 2 4 4" xfId="34783" xr:uid="{98CE11A1-D776-4539-BF5C-0D7E3014A4BD}"/>
    <cellStyle name="Millares 2 2 6 2 4 5" xfId="44262" xr:uid="{C83300B7-F994-42CF-B583-4F633DD9CBA9}"/>
    <cellStyle name="Millares 2 2 6 2 4 6" xfId="49155" xr:uid="{832E11D3-ED75-4B88-A66E-2F0DE3F80BA9}"/>
    <cellStyle name="Millares 2 2 6 2 5" xfId="3729" xr:uid="{01234DBC-B45D-4E6F-9971-3B2F936B714E}"/>
    <cellStyle name="Millares 2 2 6 2 5 2" xfId="11970" xr:uid="{B447EDE4-9ED8-4C75-A479-857B288706E5}"/>
    <cellStyle name="Millares 2 2 6 2 5 3" xfId="14810" xr:uid="{352D83A5-1FCA-4C5E-A4C5-21CD63684FF6}"/>
    <cellStyle name="Millares 2 2 6 2 5 4" xfId="40647" xr:uid="{D0C7187D-05CE-4818-B125-A818429BC093}"/>
    <cellStyle name="Millares 2 2 6 2 5 5" xfId="44734" xr:uid="{C41B4B9D-E451-4F9C-9EDE-5CB2745A8083}"/>
    <cellStyle name="Millares 2 2 6 2 5 6" xfId="49627" xr:uid="{98733015-9EE9-4956-99A1-1DB62F01690D}"/>
    <cellStyle name="Millares 2 2 6 2 6" xfId="8668" xr:uid="{5E681FE9-8E02-4FB5-805C-DC114FEC9075}"/>
    <cellStyle name="Millares 2 2 6 2 6 2" xfId="45152" xr:uid="{31B7D3D5-70CA-4C09-B243-1581A7BF274D}"/>
    <cellStyle name="Millares 2 2 6 2 7" xfId="9992" xr:uid="{44511CAD-71E5-498A-AECE-3AA94320A952}"/>
    <cellStyle name="Millares 2 2 6 2 8" xfId="12832" xr:uid="{A44EB75E-16C2-485E-8ED5-4CE68B886B6B}"/>
    <cellStyle name="Millares 2 2 6 2 9" xfId="16175" xr:uid="{C01ECCFA-59B3-48FF-9FB2-A2EBC3366605}"/>
    <cellStyle name="Millares 2 2 6 3" xfId="2053" xr:uid="{97AF8383-B56C-4438-B0BB-FE5449E64054}"/>
    <cellStyle name="Millares 2 2 6 3 2" xfId="10324" xr:uid="{705B93F5-0B54-419A-9000-ED982AC1B8C8}"/>
    <cellStyle name="Millares 2 2 6 3 2 2" xfId="45484" xr:uid="{428C22F8-E2AB-4D55-A607-237320CCF42F}"/>
    <cellStyle name="Millares 2 2 6 3 3" xfId="13164" xr:uid="{BCBE559C-DBDA-4E4D-8CEA-68870148B167}"/>
    <cellStyle name="Millares 2 2 6 3 4" xfId="20253" xr:uid="{D241EACE-2957-47D2-A6A1-5F671625F4E2}"/>
    <cellStyle name="Millares 2 2 6 3 5" xfId="43088" xr:uid="{509F2569-3FF7-4B8B-8442-8CFC9D8B7810}"/>
    <cellStyle name="Millares 2 2 6 3 6" xfId="47981" xr:uid="{45BFE3BA-A07C-4158-A5DE-82DB2E239D1B}"/>
    <cellStyle name="Millares 2 2 6 4" xfId="2471" xr:uid="{BE818FE1-4176-4248-9083-71B6E1F077A0}"/>
    <cellStyle name="Millares 2 2 6 4 2" xfId="10742" xr:uid="{38723096-DE1F-4866-A2F0-1833EB0CC428}"/>
    <cellStyle name="Millares 2 2 6 4 2 2" xfId="45902" xr:uid="{AF8ACF00-16B6-4FCA-AF81-2F665EBB3FC4}"/>
    <cellStyle name="Millares 2 2 6 4 3" xfId="13582" xr:uid="{B12B14D1-BEBB-479F-8110-7D6E1DB310D3}"/>
    <cellStyle name="Millares 2 2 6 4 4" xfId="26051" xr:uid="{1638975F-237B-4A31-9591-C6344D2FD4FE}"/>
    <cellStyle name="Millares 2 2 6 4 5" xfId="43506" xr:uid="{EDB39C03-67BB-45D6-A6E9-DFBDAF4FDB18}"/>
    <cellStyle name="Millares 2 2 6 4 6" xfId="48399" xr:uid="{CD425B4A-FA07-4AAF-942F-77CC2BB4E265}"/>
    <cellStyle name="Millares 2 2 6 5" xfId="3015" xr:uid="{C8373460-D1C9-4BF7-87FC-5EF5FE40763F}"/>
    <cellStyle name="Millares 2 2 6 5 2" xfId="11286" xr:uid="{9510F0AC-4862-4DA4-A58B-AE2782DB622B}"/>
    <cellStyle name="Millares 2 2 6 5 2 2" xfId="46446" xr:uid="{893FEA05-958F-4A51-BBA1-9039576BB5C9}"/>
    <cellStyle name="Millares 2 2 6 5 3" xfId="14126" xr:uid="{1B2F02F5-4DAE-4E8B-88E1-E15459D0EAFA}"/>
    <cellStyle name="Millares 2 2 6 5 4" xfId="31926" xr:uid="{A68CB5C0-1770-4FCE-A23B-1BEC4962550D}"/>
    <cellStyle name="Millares 2 2 6 5 5" xfId="44050" xr:uid="{B70E8EFA-4BE1-4F2D-8AE9-16962BD2FB7F}"/>
    <cellStyle name="Millares 2 2 6 5 6" xfId="48943" xr:uid="{6DA8EF9E-B90A-4195-8C58-E134FC89557F}"/>
    <cellStyle name="Millares 2 2 6 6" xfId="3517" xr:uid="{498B4D50-10FA-4347-BBD8-AB4136EC5420}"/>
    <cellStyle name="Millares 2 2 6 6 2" xfId="11758" xr:uid="{6D375CAA-DD3C-4BB5-8186-62DCF1DF5473}"/>
    <cellStyle name="Millares 2 2 6 6 3" xfId="14598" xr:uid="{AE398244-28F6-4933-9EA6-25FD26D8D1A2}"/>
    <cellStyle name="Millares 2 2 6 6 4" xfId="37792" xr:uid="{BEACDCAD-6088-404B-BC02-0E574B9C74C4}"/>
    <cellStyle name="Millares 2 2 6 6 5" xfId="44522" xr:uid="{CA947214-E7B5-4869-9A0C-43D53229F905}"/>
    <cellStyle name="Millares 2 2 6 6 6" xfId="49415" xr:uid="{2237E952-7FFE-4614-A79E-09767068C970}"/>
    <cellStyle name="Millares 2 2 6 7" xfId="5799" xr:uid="{AB437031-93FA-42A1-B892-1FE0109F0DC1}"/>
    <cellStyle name="Millares 2 2 6 7 2" xfId="44940" xr:uid="{417E6DC3-B3AB-4C36-BA68-C9C355C2B20A}"/>
    <cellStyle name="Millares 2 2 6 8" xfId="9780" xr:uid="{D6B61A5B-E570-48AD-8686-C4292C52EA48}"/>
    <cellStyle name="Millares 2 2 6 9" xfId="12620" xr:uid="{FA81C41A-0E88-4985-81E2-1FC21E26FE5C}"/>
    <cellStyle name="Millares 2 2 7" xfId="347" xr:uid="{00000000-0005-0000-0000-00000B020000}"/>
    <cellStyle name="Millares 2 2 7 10" xfId="16618" xr:uid="{D434BE83-2D2E-454D-ABEB-C6CF819FB8E0}"/>
    <cellStyle name="Millares 2 2 7 11" xfId="17162" xr:uid="{B3E4396B-28AA-477A-B09B-616F38C8D62C}"/>
    <cellStyle name="Millares 2 2 7 12" xfId="18196" xr:uid="{2C74231C-9B9E-4010-AAAA-3A2DEE71D138}"/>
    <cellStyle name="Millares 2 2 7 13" xfId="42193" xr:uid="{4626664B-2EEC-4E9D-85DD-9CEFBB89AC5F}"/>
    <cellStyle name="Millares 2 2 7 14" xfId="42656" xr:uid="{5DE906CA-89CB-4D02-B926-5BFB7D7CAB75}"/>
    <cellStyle name="Millares 2 2 7 15" xfId="47549" xr:uid="{B0C56BBC-CA84-4CA1-9DFB-A0D910BB3BFB}"/>
    <cellStyle name="Millares 2 2 7 2" xfId="2165" xr:uid="{CEFCDEBF-2947-40E5-B40C-661C0A507D73}"/>
    <cellStyle name="Millares 2 2 7 2 2" xfId="9192" xr:uid="{69D98FAC-214F-4C9A-B360-1B7BCB7CE260}"/>
    <cellStyle name="Millares 2 2 7 2 2 2" xfId="45596" xr:uid="{C02A1C8C-47A6-42CE-AA87-F9F4219ACDD1}"/>
    <cellStyle name="Millares 2 2 7 2 3" xfId="10436" xr:uid="{214FFD29-4F95-44C2-AC18-7777C7D60827}"/>
    <cellStyle name="Millares 2 2 7 2 3 2" xfId="29423" xr:uid="{1B728B41-B798-4B20-8A85-3E10B6843A20}"/>
    <cellStyle name="Millares 2 2 7 2 4" xfId="13276" xr:uid="{5A8A3020-A724-48AC-B6AD-BC6BB2D7A864}"/>
    <cellStyle name="Millares 2 2 7 2 4 2" xfId="35305" xr:uid="{9BD83394-E31D-4987-B584-4C04CF4982C8}"/>
    <cellStyle name="Millares 2 2 7 2 5" xfId="41164" xr:uid="{79E20504-1B79-41BE-87E7-9CCCE0C5EEBE}"/>
    <cellStyle name="Millares 2 2 7 2 6" xfId="43200" xr:uid="{969DE2E1-E089-438A-90E6-B0893F4BABC6}"/>
    <cellStyle name="Millares 2 2 7 2 7" xfId="48093" xr:uid="{04C0AD12-1318-4228-91D1-65780E14A058}"/>
    <cellStyle name="Millares 2 2 7 3" xfId="2583" xr:uid="{D37AA3C3-2992-4BD5-BB8A-EF50B7C67B7E}"/>
    <cellStyle name="Millares 2 2 7 3 2" xfId="10854" xr:uid="{E5FC9757-FCA8-4942-B5F2-DC4171245005}"/>
    <cellStyle name="Millares 2 2 7 3 2 2" xfId="46014" xr:uid="{B86CCA2B-AE78-4DB9-BDCA-5B40FAA05E7C}"/>
    <cellStyle name="Millares 2 2 7 3 3" xfId="13694" xr:uid="{2D9D7432-8399-4BC4-A92C-09554139C20C}"/>
    <cellStyle name="Millares 2 2 7 3 4" xfId="20768" xr:uid="{83ADDB27-9065-4B3C-95C3-770EC56D752C}"/>
    <cellStyle name="Millares 2 2 7 3 5" xfId="43618" xr:uid="{9982806B-D045-4837-9A7E-2030162221A6}"/>
    <cellStyle name="Millares 2 2 7 3 6" xfId="48511" xr:uid="{93C98DB5-C726-4679-A80C-2BB1FB6EA032}"/>
    <cellStyle name="Millares 2 2 7 4" xfId="3127" xr:uid="{5AB3C8DA-CABB-4109-8A59-96F32770A3D8}"/>
    <cellStyle name="Millares 2 2 7 4 2" xfId="11398" xr:uid="{559FBC84-300E-4F80-B5BF-46A3C9C5570E}"/>
    <cellStyle name="Millares 2 2 7 4 2 2" xfId="46558" xr:uid="{6EFE8A70-41BF-491E-BE0A-7D1D6700D4B9}"/>
    <cellStyle name="Millares 2 2 7 4 3" xfId="14238" xr:uid="{66CFE4EB-303C-4A22-89F9-D9B5B5D83B81}"/>
    <cellStyle name="Millares 2 2 7 4 4" xfId="26577" xr:uid="{993E47E3-6263-4344-94D6-8DF349F4ED69}"/>
    <cellStyle name="Millares 2 2 7 4 5" xfId="44162" xr:uid="{B2865500-CC78-4452-9652-C47D3DABDD29}"/>
    <cellStyle name="Millares 2 2 7 4 6" xfId="49055" xr:uid="{85E976FF-B032-4B77-B618-2ADEE6AF86C9}"/>
    <cellStyle name="Millares 2 2 7 5" xfId="3629" xr:uid="{5F6DF000-1FA8-44EC-923C-99C6031D3D60}"/>
    <cellStyle name="Millares 2 2 7 5 2" xfId="11870" xr:uid="{472C3B5B-1BE1-40C6-841A-0BF2E8EA40F1}"/>
    <cellStyle name="Millares 2 2 7 5 3" xfId="14710" xr:uid="{C776AE83-00C6-4451-AC9F-BAE40EF7887F}"/>
    <cellStyle name="Millares 2 2 7 5 4" xfId="32452" xr:uid="{85594E98-751D-4856-87A6-7CC180351FED}"/>
    <cellStyle name="Millares 2 2 7 5 5" xfId="44634" xr:uid="{476DD86D-6F68-492C-AF28-933D33B016FA}"/>
    <cellStyle name="Millares 2 2 7 5 6" xfId="46882" xr:uid="{1CA74277-FD30-4238-A7EA-C9D2C49ED499}"/>
    <cellStyle name="Millares 2 2 7 5 7" xfId="47080" xr:uid="{A8E6F028-1064-48D9-8F59-D2EE5B14081A}"/>
    <cellStyle name="Millares 2 2 7 5 8" xfId="49527" xr:uid="{735F7345-003F-4969-B178-091BEE76B5DF}"/>
    <cellStyle name="Millares 2 2 7 6" xfId="6327" xr:uid="{4C5781E6-D7CC-412D-AAF6-3316599C5A95}"/>
    <cellStyle name="Millares 2 2 7 6 2" xfId="45052" xr:uid="{72894E69-103A-4E6B-BB47-3EB1A092C3AA}"/>
    <cellStyle name="Millares 2 2 7 7" xfId="9892" xr:uid="{C0223A2F-763E-41F3-9456-645780918F65}"/>
    <cellStyle name="Millares 2 2 7 8" xfId="12732" xr:uid="{D8138A73-F186-401C-A88E-C5AF2D055A02}"/>
    <cellStyle name="Millares 2 2 7 9" xfId="16075" xr:uid="{D94A479F-101C-4CF8-AD33-A496425D570E}"/>
    <cellStyle name="Millares 2 2 8" xfId="551" xr:uid="{00000000-0005-0000-0000-00000C020000}"/>
    <cellStyle name="Millares 2 2 8 10" xfId="42858" xr:uid="{15352517-3088-4977-AF39-4DCB51D6EB9D}"/>
    <cellStyle name="Millares 2 2 8 11" xfId="47751" xr:uid="{D93E428F-1538-419F-919D-302EF43996AD}"/>
    <cellStyle name="Millares 2 2 8 2" xfId="2785" xr:uid="{F910C0CD-A610-4D10-ABE8-CEC93DC8A7C6}"/>
    <cellStyle name="Millares 2 2 8 2 2" xfId="11056" xr:uid="{C023D2CC-AB97-41A4-BE7B-F70E110FDB90}"/>
    <cellStyle name="Millares 2 2 8 2 2 2" xfId="46216" xr:uid="{BD2D0110-850F-427D-AF30-7B7CB7375226}"/>
    <cellStyle name="Millares 2 2 8 2 3" xfId="13896" xr:uid="{C170F183-D1A7-41FC-856A-5F249C676CBB}"/>
    <cellStyle name="Millares 2 2 8 2 4" xfId="21113" xr:uid="{4D62A4C4-419A-4E9D-A598-298525EDB5F7}"/>
    <cellStyle name="Millares 2 2 8 2 5" xfId="43820" xr:uid="{4574FE57-23AB-4CE7-8856-09F928E3A51F}"/>
    <cellStyle name="Millares 2 2 8 2 6" xfId="48713" xr:uid="{BA55ECB2-C914-4EBE-81CB-DE3CB618C30C}"/>
    <cellStyle name="Millares 2 2 8 3" xfId="6685" xr:uid="{A3F3F8A9-1BBA-4755-A768-2623D406988B}"/>
    <cellStyle name="Millares 2 2 8 3 2" xfId="45254" xr:uid="{BAB83689-3D30-48D6-8B60-D959C9A45ABD}"/>
    <cellStyle name="Millares 2 2 8 3 3" xfId="46883" xr:uid="{3FE24596-960B-4729-9429-7794D5B813D8}"/>
    <cellStyle name="Millares 2 2 8 4" xfId="10094" xr:uid="{D90D038C-A29B-41CF-90B2-9EE6E42C8A23}"/>
    <cellStyle name="Millares 2 2 8 4 2" xfId="32801" xr:uid="{A65DC503-CA46-466A-8CC5-F4B7A228F0CB}"/>
    <cellStyle name="Millares 2 2 8 5" xfId="12934" xr:uid="{504F1A1C-053C-4691-BE56-6E1CB63C9BE7}"/>
    <cellStyle name="Millares 2 2 8 5 2" xfId="38665" xr:uid="{5784D882-916F-4616-9ACF-E18D0B6B2DC2}"/>
    <cellStyle name="Millares 2 2 8 6" xfId="16277" xr:uid="{F5EAA7B6-1CFF-4DB3-94F2-330E8CF23B0C}"/>
    <cellStyle name="Millares 2 2 8 7" xfId="16820" xr:uid="{767A233C-2DC0-4FC4-B7B6-A10A7B62ABB7}"/>
    <cellStyle name="Millares 2 2 8 8" xfId="17364" xr:uid="{41C6446B-5B0F-449C-929E-42E8957630E8}"/>
    <cellStyle name="Millares 2 2 8 9" xfId="23869" xr:uid="{89915D20-5977-4DCE-B34D-A7F327CDAFB0}"/>
    <cellStyle name="Millares 2 2 9" xfId="662" xr:uid="{00000000-0005-0000-0000-00000D020000}"/>
    <cellStyle name="Millares 2 2 9 2" xfId="15846" xr:uid="{704503C2-D984-44FF-A3E1-F1F983672EF8}"/>
    <cellStyle name="Millares 2 2 9 2 2" xfId="46884" xr:uid="{0B24612D-A64C-43E8-8814-031EF0E687C2}"/>
    <cellStyle name="Millares 2 2 9 2 3" xfId="47086" xr:uid="{5D5E98AB-3419-4E8A-A5F4-AC0F3FBCFD41}"/>
    <cellStyle name="Millares 2 20" xfId="42194" xr:uid="{168305FD-30F7-4379-BBD3-5E7689DEADCD}"/>
    <cellStyle name="Millares 2 21" xfId="42195" xr:uid="{6EFD2601-F843-4CF7-9002-F8FF21E7726F}"/>
    <cellStyle name="Millares 2 22" xfId="42196" xr:uid="{6A633C54-33E6-475F-A933-1322BAB65A75}"/>
    <cellStyle name="Millares 2 23" xfId="42197" xr:uid="{8A69F114-574E-4917-8D3B-DD67579BD460}"/>
    <cellStyle name="Millares 2 24" xfId="42198" xr:uid="{44B3640A-EDDF-40CC-AA2D-AED5AE7C40B9}"/>
    <cellStyle name="Millares 2 25" xfId="42199" xr:uid="{68A3E1DA-2190-43F7-B784-3F1816F5E4B4}"/>
    <cellStyle name="Millares 2 26" xfId="42200" xr:uid="{CE9A0FB6-A60F-453E-BF66-07C46B04D299}"/>
    <cellStyle name="Millares 2 27" xfId="42201" xr:uid="{9204AE8F-55E5-49CF-9850-15EBF90806FD}"/>
    <cellStyle name="Millares 2 28" xfId="42202" xr:uid="{F9A4D0A5-8DFE-47F3-B0F7-D9104B5546D0}"/>
    <cellStyle name="Millares 2 29" xfId="42203" xr:uid="{ACFCEF5B-2355-40E4-858F-96B424C79C05}"/>
    <cellStyle name="Millares 2 3" xfId="88" xr:uid="{00000000-0005-0000-0000-00000E020000}"/>
    <cellStyle name="Millares 2 3 10" xfId="50182" xr:uid="{46CC11AF-ABD2-45D8-8564-20A68E7B7E2F}"/>
    <cellStyle name="Millares 2 3 2" xfId="663" xr:uid="{00000000-0005-0000-0000-00000F020000}"/>
    <cellStyle name="Millares 2 3 2 10" xfId="18191" xr:uid="{A5C0C1ED-3B14-4AE8-ABFC-E4B493F4ECA7}"/>
    <cellStyle name="Millares 2 3 2 11" xfId="42204" xr:uid="{A061BC83-AE07-4E1B-A0DF-26B3840F5AC5}"/>
    <cellStyle name="Millares 2 3 2 12" xfId="42961" xr:uid="{ADBD800D-92DC-456E-A51A-7291BBD3B140}"/>
    <cellStyle name="Millares 2 3 2 13" xfId="47854" xr:uid="{D49945A1-6C8C-4091-9E8C-0BE9A73BB1DB}"/>
    <cellStyle name="Millares 2 3 2 2" xfId="2888" xr:uid="{EA909C1F-DE8B-4B5A-BB45-ADD8F9BE1329}"/>
    <cellStyle name="Millares 2 3 2 2 2" xfId="8332" xr:uid="{A6764D79-51F5-431A-8217-5C2711EE6270}"/>
    <cellStyle name="Millares 2 3 2 2 2 2" xfId="22708" xr:uid="{A57B6F6E-201F-48BB-A6E2-5F2705AC1CD9}"/>
    <cellStyle name="Millares 2 3 2 2 2 3" xfId="28565" xr:uid="{613FF4EC-4D82-4887-A6E7-8FC4B456FB5B}"/>
    <cellStyle name="Millares 2 3 2 2 2 4" xfId="34447" xr:uid="{94972340-6558-4C93-B3D3-F974725144D2}"/>
    <cellStyle name="Millares 2 3 2 2 2 5" xfId="40311" xr:uid="{560A3CB2-0A02-4802-8946-4525A50F699F}"/>
    <cellStyle name="Millares 2 3 2 2 2 6" xfId="46319" xr:uid="{9C520339-C1FC-40BA-8636-E5DAA004F664}"/>
    <cellStyle name="Millares 2 3 2 2 3" xfId="5465" xr:uid="{D5FE3557-EC9D-4363-98E0-C542AED988F1}"/>
    <cellStyle name="Millares 2 3 2 2 3 2" xfId="47178" xr:uid="{F04F950E-CEF8-4B2F-9423-02EE67CF2131}"/>
    <cellStyle name="Millares 2 3 2 2 4" xfId="11159" xr:uid="{BD638899-ED35-43B4-8D58-739CEFB6CF0D}"/>
    <cellStyle name="Millares 2 3 2 2 4 2" xfId="25716" xr:uid="{555D3199-DEF6-42F0-BEAB-323CEAFE3BF0}"/>
    <cellStyle name="Millares 2 3 2 2 5" xfId="13999" xr:uid="{E1A0CC37-0428-47E4-882F-E3C4AC5A35DD}"/>
    <cellStyle name="Millares 2 3 2 2 5 2" xfId="31590" xr:uid="{DC266EBE-B0E9-4C77-ADD7-82642F417DDE}"/>
    <cellStyle name="Millares 2 3 2 2 6" xfId="37461" xr:uid="{91D027B2-4C1A-442B-A54C-457222ECD2F0}"/>
    <cellStyle name="Millares 2 3 2 2 7" xfId="43923" xr:uid="{B0451313-D5EB-49D7-833B-6A506DF1F8D7}"/>
    <cellStyle name="Millares 2 3 2 2 8" xfId="48816" xr:uid="{8D53B7AA-B809-4DD9-8470-943A00051B09}"/>
    <cellStyle name="Millares 2 3 2 3" xfId="7360" xr:uid="{038B48BD-15AA-42D8-8853-A250C6831444}"/>
    <cellStyle name="Millares 2 3 2 3 2" xfId="21763" xr:uid="{3EF2F090-8258-4ADB-8DFD-5CFE123C5272}"/>
    <cellStyle name="Millares 2 3 2 3 2 2" xfId="47291" xr:uid="{BB32A522-E4EE-4D1E-AA57-5A45A6B90ADF}"/>
    <cellStyle name="Millares 2 3 2 3 3" xfId="27594" xr:uid="{2007568C-3EFC-4A31-8284-74DFEA3FE0A0}"/>
    <cellStyle name="Millares 2 3 2 3 3 2" xfId="47203" xr:uid="{F68132A0-8688-49E3-B4B4-4A94E3D37A9D}"/>
    <cellStyle name="Millares 2 3 2 3 4" xfId="33476" xr:uid="{2ABB95D8-F222-458A-A2EB-88B08BC92297}"/>
    <cellStyle name="Millares 2 3 2 3 5" xfId="39340" xr:uid="{C5788EAE-8E22-410B-A1F6-B490321DAC4D}"/>
    <cellStyle name="Millares 2 3 2 3 6" xfId="45357" xr:uid="{17DA53A6-94C3-4990-AC00-7EF5D98CAEF0}"/>
    <cellStyle name="Millares 2 3 2 3 7" xfId="46885" xr:uid="{1B14A69D-FDAA-44F0-A0C6-5AF9EACA617E}"/>
    <cellStyle name="Millares 2 3 2 4" xfId="4497" xr:uid="{912522CE-1FCD-4CB9-B876-0BBF9F080DB0}"/>
    <cellStyle name="Millares 2 3 2 4 2" xfId="47285" xr:uid="{F0112B0F-6471-4E6A-B01E-AD606C1AE6B4}"/>
    <cellStyle name="Millares 2 3 2 5" xfId="10197" xr:uid="{88BD1763-A81F-4E16-A43B-480478BD9828}"/>
    <cellStyle name="Millares 2 3 2 5 2" xfId="24745" xr:uid="{50FBAC47-F59E-4DB3-ABA9-FA73BD210566}"/>
    <cellStyle name="Millares 2 3 2 6" xfId="13037" xr:uid="{38F9AC4E-D9D4-4090-94A9-7EB632FC508F}"/>
    <cellStyle name="Millares 2 3 2 6 2" xfId="30622" xr:uid="{330564F9-16E2-4C28-B0D2-CD39275391A1}"/>
    <cellStyle name="Millares 2 3 2 7" xfId="16380" xr:uid="{BD141E7C-AD5B-4359-8D45-1F8351B628AC}"/>
    <cellStyle name="Millares 2 3 2 7 2" xfId="36504" xr:uid="{0091D76A-3F2D-466F-9085-E8109CBC879A}"/>
    <cellStyle name="Millares 2 3 2 8" xfId="16923" xr:uid="{75968380-987B-4535-89A2-AD142ADC58F2}"/>
    <cellStyle name="Millares 2 3 2 9" xfId="17467" xr:uid="{5E4B06C5-805A-4BA2-A1FA-EF5D3FDB7534}"/>
    <cellStyle name="Millares 2 3 3" xfId="1894" xr:uid="{00000000-0005-0000-0000-000010020000}"/>
    <cellStyle name="Millares 2 3 3 2" xfId="7847" xr:uid="{3BEC482D-96A0-4B73-92FA-5DD206D469C4}"/>
    <cellStyle name="Millares 2 3 3 2 2" xfId="22233" xr:uid="{B5E32EB3-A39D-477F-B054-8C4C3C8C1C8E}"/>
    <cellStyle name="Millares 2 3 3 2 3" xfId="28080" xr:uid="{D08DE4BE-4392-4142-82FA-3F9E47E23755}"/>
    <cellStyle name="Millares 2 3 3 2 4" xfId="33962" xr:uid="{6B876BC5-5E89-4D3F-8062-37C2AEA34020}"/>
    <cellStyle name="Millares 2 3 3 2 5" xfId="39826" xr:uid="{0C31B250-FF87-40EB-A708-6D6C7BE1D3CD}"/>
    <cellStyle name="Millares 2 3 3 2 6" xfId="46886" xr:uid="{424A3A04-4313-4982-82D1-82819E7DC1A7}"/>
    <cellStyle name="Millares 2 3 3 3" xfId="4980" xr:uid="{9C981644-EB74-4BFD-B0DB-71F62D4DB2E7}"/>
    <cellStyle name="Millares 2 3 3 4" xfId="25231" xr:uid="{561A5FA8-C01D-445B-A2A2-1F9AC24202A7}"/>
    <cellStyle name="Millares 2 3 3 5" xfId="31105" xr:uid="{E6C0659B-9484-43A1-B4D4-E44A0D0FCE61}"/>
    <cellStyle name="Millares 2 3 3 6" xfId="36984" xr:uid="{1BC873F6-B037-4201-B943-D4E08D3293CF}"/>
    <cellStyle name="Millares 2 3 4" xfId="3359" xr:uid="{DC99F8DB-43F4-43EC-BE27-B5448F661C56}"/>
    <cellStyle name="Millares 2 3 4 2" xfId="21298" xr:uid="{4C39342A-7AC3-4E35-9798-07116CCA1024}"/>
    <cellStyle name="Millares 2 3 4 3" xfId="27114" xr:uid="{16B2838E-708D-43D8-8FBC-E51D0868D869}"/>
    <cellStyle name="Millares 2 3 4 4" xfId="32991" xr:uid="{DC1DD4B1-F0A8-43D6-B159-854639BEFC06}"/>
    <cellStyle name="Millares 2 3 4 5" xfId="38855" xr:uid="{88176F47-0FDF-4FF7-AECC-FC8379CA08EC}"/>
    <cellStyle name="Millares 2 3 5" xfId="3394" xr:uid="{D1ECFEC5-3322-4A36-801A-155100F88E41}"/>
    <cellStyle name="Millares 2 3 5 2" xfId="18552" xr:uid="{7D316E96-8984-4E01-A21A-958C89105BEF}"/>
    <cellStyle name="Millares 2 3 5 3" xfId="46887" xr:uid="{C680B6DA-1BD3-4872-B4C4-33688AF2F4D6}"/>
    <cellStyle name="Millares 2 3 5 4" xfId="47060" xr:uid="{085A01FB-3942-4AC0-8A90-8490C5B94681}"/>
    <cellStyle name="Millares 2 3 6" xfId="24262" xr:uid="{EB444821-F33E-4A6E-A4C5-4FA4EC38D0EC}"/>
    <cellStyle name="Millares 2 3 6 2" xfId="46888" xr:uid="{E0B7F15A-343C-4709-A462-9C9CBEA49C3B}"/>
    <cellStyle name="Millares 2 3 7" xfId="30140" xr:uid="{1EB4F79B-9035-46C5-AC89-F2E393ABCCFA}"/>
    <cellStyle name="Millares 2 3 8" xfId="36019" xr:uid="{65D43086-B930-4856-A270-36E62E161EA9}"/>
    <cellStyle name="Millares 2 3 9" xfId="42205" xr:uid="{2438BDFF-C0C7-4D36-A781-A0A6CE4DC072}"/>
    <cellStyle name="Millares 2 30" xfId="42206" xr:uid="{7B17D2BC-4475-4B92-9D03-C10AE2758CF4}"/>
    <cellStyle name="Millares 2 31" xfId="42207" xr:uid="{E65C98EE-C45E-4AFC-9140-199015396FC2}"/>
    <cellStyle name="Millares 2 31 10" xfId="42208" xr:uid="{8FE14659-ED34-4514-B6E3-52C4ED32A56F}"/>
    <cellStyle name="Millares 2 31 11" xfId="42209" xr:uid="{8B719219-90B6-4D7E-A5F4-1260D770F5CF}"/>
    <cellStyle name="Millares 2 31 12" xfId="42210" xr:uid="{1D106CC3-0FDD-4AF9-A48B-A599DECD52B4}"/>
    <cellStyle name="Millares 2 31 13" xfId="42211" xr:uid="{95E2B6DA-F286-4466-A36B-98104A5F7992}"/>
    <cellStyle name="Millares 2 31 14" xfId="42212" xr:uid="{2C0B0DB6-3B17-4812-8D28-D8DF47EF18D0}"/>
    <cellStyle name="Millares 2 31 15" xfId="42213" xr:uid="{A0D9962D-322D-48C7-9C7E-35CAB857BA09}"/>
    <cellStyle name="Millares 2 31 16" xfId="42214" xr:uid="{2070A189-6C07-4074-AF1E-DB1F81817D7C}"/>
    <cellStyle name="Millares 2 31 2" xfId="42215" xr:uid="{8F2A56E9-062D-42AD-B285-861B0586E996}"/>
    <cellStyle name="Millares 2 31 2 2" xfId="42216" xr:uid="{48090292-B9FD-4F38-9E0C-3599FE02970D}"/>
    <cellStyle name="Millares 2 31 3" xfId="42217" xr:uid="{DB2FC6FB-C31A-4E23-A2FC-1A8945E7E9FA}"/>
    <cellStyle name="Millares 2 31 3 2" xfId="42218" xr:uid="{C109C625-1FD6-43D7-8C62-77C7ADDEA676}"/>
    <cellStyle name="Millares 2 31 3 3" xfId="42219" xr:uid="{CD9B731D-F2B9-4EC2-B6B2-51DB59F04A97}"/>
    <cellStyle name="Millares 2 31 4" xfId="42220" xr:uid="{2F86FFFF-3EEC-40C4-8297-38567DE6294A}"/>
    <cellStyle name="Millares 2 31 5" xfId="42221" xr:uid="{65A8110C-ECA8-4484-91DB-339BB8223548}"/>
    <cellStyle name="Millares 2 31 6" xfId="42222" xr:uid="{315F295F-D58D-434D-9841-EB4C2D9C244D}"/>
    <cellStyle name="Millares 2 31 7" xfId="42223" xr:uid="{64CEF89F-02F3-4F7B-B69D-42A3B42066DE}"/>
    <cellStyle name="Millares 2 31 8" xfId="42224" xr:uid="{778C4D5C-4C43-4696-B202-30A0C31C95D7}"/>
    <cellStyle name="Millares 2 31 8 2" xfId="42225" xr:uid="{135000FD-4A0E-4C2B-86E5-4B63942D1CD5}"/>
    <cellStyle name="Millares 2 31 9" xfId="42226" xr:uid="{27F05B7F-D809-45B2-BC25-43C54B8A009A}"/>
    <cellStyle name="Millares 2 32" xfId="42227" xr:uid="{18DA2091-E4D2-4FA0-B2A1-5A05494E592F}"/>
    <cellStyle name="Millares 2 33" xfId="42228" xr:uid="{BBC6E289-5D47-44FF-8CA9-C2B3C113F449}"/>
    <cellStyle name="Millares 2 34" xfId="42229" xr:uid="{E62F8975-81A2-4996-AE97-975C47ADEF48}"/>
    <cellStyle name="Millares 2 35" xfId="42230" xr:uid="{BB6D40D3-AF35-438A-A247-197C06FA4E99}"/>
    <cellStyle name="Millares 2 36" xfId="42231" xr:uid="{F44E9E8C-E429-41EE-9897-2B7C88D1D224}"/>
    <cellStyle name="Millares 2 37" xfId="42232" xr:uid="{7A07EEBA-6B6A-4802-8BAB-372EF78444CA}"/>
    <cellStyle name="Millares 2 38" xfId="42233" xr:uid="{65707B4D-1CE5-4236-8C50-964CC87CB4FE}"/>
    <cellStyle name="Millares 2 39" xfId="42234" xr:uid="{D6D9711F-DB02-4B55-B774-C78B10685586}"/>
    <cellStyle name="Millares 2 4" xfId="93" xr:uid="{00000000-0005-0000-0000-000011020000}"/>
    <cellStyle name="Millares 2 4 10" xfId="47006" xr:uid="{C6F4E785-746E-4B60-AD39-1D7E7091708C}"/>
    <cellStyle name="Millares 2 4 2" xfId="109" xr:uid="{00000000-0005-0000-0000-000012020000}"/>
    <cellStyle name="Millares 2 4 2 2" xfId="8136" xr:uid="{192745B1-042E-4748-B635-BA90E5366312}"/>
    <cellStyle name="Millares 2 4 2 2 2" xfId="22513" xr:uid="{EA2D4248-367B-44A8-AF63-9085A6E1669C}"/>
    <cellStyle name="Millares 2 4 2 2 3" xfId="28369" xr:uid="{66EA3CD4-A94B-469C-9B2C-394851D9E25B}"/>
    <cellStyle name="Millares 2 4 2 2 4" xfId="34251" xr:uid="{043980E5-DF65-478A-92B9-37E18F523B77}"/>
    <cellStyle name="Millares 2 4 2 2 5" xfId="40115" xr:uid="{E4F386B8-DD5F-4728-85FC-1F62C1A70C85}"/>
    <cellStyle name="Millares 2 4 2 3" xfId="5269" xr:uid="{57C4146D-C0FD-4167-86F1-144C992490F8}"/>
    <cellStyle name="Millares 2 4 2 4" xfId="25520" xr:uid="{2612260E-B9D3-4E51-898A-0FADD86654A6}"/>
    <cellStyle name="Millares 2 4 2 5" xfId="31394" xr:uid="{96C55FC0-F799-42B4-85C2-535C082B758C}"/>
    <cellStyle name="Millares 2 4 2 6" xfId="37266" xr:uid="{A08025D6-8D77-4FCA-B235-490B62453650}"/>
    <cellStyle name="Millares 2 4 2 7" xfId="42235" xr:uid="{6153D079-AEEF-4ED1-96C0-FBC8B4BD432C}"/>
    <cellStyle name="Millares 2 4 3" xfId="1901" xr:uid="{00000000-0005-0000-0000-000013020000}"/>
    <cellStyle name="Millares 2 4 3 2" xfId="7164" xr:uid="{0DDE1212-6059-493A-8733-A6D906C6B357}"/>
    <cellStyle name="Millares 2 4 3 3" xfId="27398" xr:uid="{0BB67B30-2EF8-435B-8BA6-DFBF145B706B}"/>
    <cellStyle name="Millares 2 4 3 4" xfId="33280" xr:uid="{F24E7270-A36C-4681-A91F-231B3268315B}"/>
    <cellStyle name="Millares 2 4 3 5" xfId="39144" xr:uid="{283279D8-8C9C-4DFE-84E5-E62525425BCE}"/>
    <cellStyle name="Millares 2 4 3 6" xfId="42236" xr:uid="{ADFEB761-ABA5-4C72-AF8A-07FCDBEB73D1}"/>
    <cellStyle name="Millares 2 4 4" xfId="4303" xr:uid="{17950992-ADFF-444B-B7FF-07173DCD40E3}"/>
    <cellStyle name="Millares 2 4 4 2" xfId="46889" xr:uid="{9A1D8A8B-7214-4633-A10F-DF49DB490F78}"/>
    <cellStyle name="Millares 2 4 5" xfId="24549" xr:uid="{C18F69FA-3493-48C3-A6BF-27E2F97DE0F4}"/>
    <cellStyle name="Millares 2 4 6" xfId="30428" xr:uid="{6230B3F1-032B-4508-B530-C14F53B08A67}"/>
    <cellStyle name="Millares 2 4 7" xfId="36309" xr:uid="{E9EF4392-D250-4D93-8BA2-FCA4352EA2FB}"/>
    <cellStyle name="Millares 2 4 8" xfId="42237" xr:uid="{80280A94-AD0A-47BC-84E1-852AD1286D0D}"/>
    <cellStyle name="Millares 2 4 9" xfId="46890" xr:uid="{F8D9C0E2-5365-4D26-8107-304557A7A87E}"/>
    <cellStyle name="Millares 2 40" xfId="42238" xr:uid="{8B53BF14-86A1-4E5A-9343-74A1B5F68DD7}"/>
    <cellStyle name="Millares 2 41" xfId="42239" xr:uid="{F9E24528-CBEB-4145-883D-9D57F22DE4C2}"/>
    <cellStyle name="Millares 2 42" xfId="42240" xr:uid="{6D7791C0-80C4-4F87-B5FA-B67A9F70EED4}"/>
    <cellStyle name="Millares 2 43" xfId="42241" xr:uid="{3808266E-1F0D-4FC8-BAC3-7F0ECDA78531}"/>
    <cellStyle name="Millares 2 44" xfId="42242" xr:uid="{FD2B03E6-5084-4DD9-82BD-6D7D3B415A2D}"/>
    <cellStyle name="Millares 2 45" xfId="42243" xr:uid="{902552E9-A8DA-491F-AA48-22764B71A8BD}"/>
    <cellStyle name="Millares 2 46" xfId="42244" xr:uid="{59D7AC4C-1FDA-4B47-8BF7-BBB5AF037CF2}"/>
    <cellStyle name="Millares 2 47" xfId="42245" xr:uid="{FBA1C5F5-EDB4-4F00-8577-0CA5F7449715}"/>
    <cellStyle name="Millares 2 48" xfId="50178" xr:uid="{CA2B7C2D-CBD5-4FC2-934D-F37466360127}"/>
    <cellStyle name="Millares 2 5" xfId="68" xr:uid="{00000000-0005-0000-0000-000014020000}"/>
    <cellStyle name="Millares 2 5 2" xfId="7632" xr:uid="{393F6D03-43E8-4CB5-A225-7A295E54E2BA}"/>
    <cellStyle name="Millares 2 5 2 2" xfId="22025" xr:uid="{E5800A9B-758D-4EB2-86D1-9F034CDCE7BB}"/>
    <cellStyle name="Millares 2 5 2 3" xfId="27866" xr:uid="{9E7D89F3-28F3-4A41-9135-DBA618E4C6C9}"/>
    <cellStyle name="Millares 2 5 2 4" xfId="33748" xr:uid="{B99F0F50-637B-43EB-854C-5CEB145C37B8}"/>
    <cellStyle name="Millares 2 5 2 5" xfId="39612" xr:uid="{6C30A0A3-6C14-4482-B41D-41C069396155}"/>
    <cellStyle name="Millares 2 5 3" xfId="4768" xr:uid="{0A6FAD4E-510A-40E5-973D-BA7DF3A8AD32}"/>
    <cellStyle name="Millares 2 5 4" xfId="25017" xr:uid="{47E58DED-9522-4995-8E00-FFD9E81A7AD8}"/>
    <cellStyle name="Millares 2 5 5" xfId="30891" xr:uid="{4F727EF6-C04E-46B2-98F5-25CFBCC4F6BD}"/>
    <cellStyle name="Millares 2 5 6" xfId="36771" xr:uid="{7761DF18-36C8-4109-A405-16A979FAB3FF}"/>
    <cellStyle name="Millares 2 5 7" xfId="42246" xr:uid="{E011D4C5-E486-44AC-B8CD-1459246B86C2}"/>
    <cellStyle name="Millares 2 6" xfId="341" xr:uid="{00000000-0005-0000-0000-000015020000}"/>
    <cellStyle name="Millares 2 6 2" xfId="8644" xr:uid="{04A53D3B-90E0-4312-A676-FBAD3E69B732}"/>
    <cellStyle name="Millares 2 6 2 2" xfId="23015" xr:uid="{B6428CFE-FD9A-4B93-82C0-F17A7F7E7BF7}"/>
    <cellStyle name="Millares 2 6 2 3" xfId="28877" xr:uid="{E8655FAE-F30F-472B-94BF-12149CB6BE0C}"/>
    <cellStyle name="Millares 2 6 2 4" xfId="34759" xr:uid="{7C083796-AF7D-4246-9011-D9C426159DF7}"/>
    <cellStyle name="Millares 2 6 2 5" xfId="40623" xr:uid="{8411D985-6E24-4BA4-BB4A-ECF7308579D9}"/>
    <cellStyle name="Millares 2 6 2 6" xfId="46891" xr:uid="{E5B1B8B9-93DD-419C-B80B-AC79EC9839EB}"/>
    <cellStyle name="Millares 2 6 2 7" xfId="47064" xr:uid="{10923153-C697-417D-9275-799BCB37F8CD}"/>
    <cellStyle name="Millares 2 6 3" xfId="5775" xr:uid="{03B93C06-96D3-4465-B0AC-609EAD0BB34B}"/>
    <cellStyle name="Millares 2 6 4" xfId="26027" xr:uid="{3854FCC3-076C-4475-91A7-974A7116F684}"/>
    <cellStyle name="Millares 2 6 5" xfId="31902" xr:uid="{8BACFB62-602A-4A35-9656-1BA756CAC627}"/>
    <cellStyle name="Millares 2 6 6" xfId="37768" xr:uid="{EADE3421-AA03-4B31-861D-129510EF39A0}"/>
    <cellStyle name="Millares 2 6 7" xfId="42247" xr:uid="{FBE68DF4-3BB2-41FE-81F7-0D64EF5B0A66}"/>
    <cellStyle name="Millares 2 6 8" xfId="46892" xr:uid="{34126F23-DC49-4923-A1FB-47F7BF2452DF}"/>
    <cellStyle name="Millares 2 6 9" xfId="47035" xr:uid="{953B668F-96E7-4292-92EE-2DD64351F771}"/>
    <cellStyle name="Millares 2 7" xfId="336" xr:uid="{00000000-0005-0000-0000-000016020000}"/>
    <cellStyle name="Millares 2 7 2" xfId="9310" xr:uid="{F6237694-0B00-43B3-A78D-EE1C92DC7E03}"/>
    <cellStyle name="Millares 2 7 2 2" xfId="23673" xr:uid="{A7FAD5EA-D7FF-47F6-B38A-6C635A9A34B8}"/>
    <cellStyle name="Millares 2 7 2 2 2" xfId="47290" xr:uid="{7697DB33-5BFA-4566-BC2F-94E201B6140A}"/>
    <cellStyle name="Millares 2 7 2 3" xfId="29541" xr:uid="{9B692E3B-A8A0-4956-B2E3-3BD68F16D006}"/>
    <cellStyle name="Millares 2 7 2 3 2" xfId="47202" xr:uid="{C5667A0C-B5A1-4DDC-9350-34D10A1C956D}"/>
    <cellStyle name="Millares 2 7 2 4" xfId="35423" xr:uid="{396111C8-68D1-480A-AF42-63855C70D09D}"/>
    <cellStyle name="Millares 2 7 2 5" xfId="41282" xr:uid="{59D9DBB7-6205-447C-9402-7488AE8D9727}"/>
    <cellStyle name="Millares 2 7 2 6" xfId="46893" xr:uid="{833902F2-D9B3-4A46-B662-579E12F0B348}"/>
    <cellStyle name="Millares 2 7 3" xfId="6450" xr:uid="{A90BBB0C-77A8-4F10-8A36-FD66C792B5CC}"/>
    <cellStyle name="Millares 2 7 4" xfId="26699" xr:uid="{ED21A740-C5BE-46B4-9FAA-09F3983603B9}"/>
    <cellStyle name="Millares 2 7 5" xfId="32574" xr:uid="{97BFA54E-C870-4191-96D1-A1FA9ABB01F2}"/>
    <cellStyle name="Millares 2 7 6" xfId="38438" xr:uid="{38B146BE-BD26-474E-8826-1183C4EF7E06}"/>
    <cellStyle name="Millares 2 7 7" xfId="42248" xr:uid="{C2BF25F6-0313-45A1-BBC7-584BC4A1F6CB}"/>
    <cellStyle name="Millares 2 8" xfId="1807" xr:uid="{00000000-0005-0000-0000-000017020000}"/>
    <cellStyle name="Millares 2 8 2" xfId="9465" xr:uid="{68A7EB3F-4A15-4EA6-AAA5-3D1A36D5AECF}"/>
    <cellStyle name="Millares 2 8 2 2" xfId="23827" xr:uid="{85F8D2FC-0029-43C7-B212-10DC29523E1F}"/>
    <cellStyle name="Millares 2 8 2 3" xfId="29696" xr:uid="{36881346-ACF3-4EAC-B129-656F462E1428}"/>
    <cellStyle name="Millares 2 8 2 4" xfId="35578" xr:uid="{17975DBA-EB77-4D33-A4B0-E3530B966472}"/>
    <cellStyle name="Millares 2 8 2 5" xfId="41437" xr:uid="{E4BE9129-B088-43AA-957C-53B2BC9724DB}"/>
    <cellStyle name="Millares 2 8 3" xfId="6605" xr:uid="{3A43F447-6B05-4282-B4AB-017C6E225F35}"/>
    <cellStyle name="Millares 2 8 4" xfId="26854" xr:uid="{DF46E4E7-0307-4874-9047-81D844F8E647}"/>
    <cellStyle name="Millares 2 8 5" xfId="32729" xr:uid="{70B30FE2-DAB0-4132-8282-B69A14FC7AD0}"/>
    <cellStyle name="Millares 2 8 6" xfId="38593" xr:uid="{C12E1912-A8B5-4A13-B91A-CFDE6F128641}"/>
    <cellStyle name="Millares 2 8 7" xfId="42249" xr:uid="{7E9D11A6-9463-40C3-B588-5CDC36F018EC}"/>
    <cellStyle name="Millares 2 8 8" xfId="46894" xr:uid="{C6521B43-9FF0-4310-931F-8F14CADF81AD}"/>
    <cellStyle name="Millares 2 8 9" xfId="47044" xr:uid="{5C71B6B4-FCD3-437B-853D-F958C710B28B}"/>
    <cellStyle name="Millares 2 9" xfId="6661" xr:uid="{78274B1D-928F-4C1C-9CB6-183BD74DB6E1}"/>
    <cellStyle name="Millares 2 9 2" xfId="21090" xr:uid="{B1A39CC1-059E-4836-837E-F411B491A3EF}"/>
    <cellStyle name="Millares 2 9 3" xfId="26902" xr:uid="{134175C4-7ED7-4281-AC2B-2206B259E7A0}"/>
    <cellStyle name="Millares 2 9 4" xfId="32777" xr:uid="{900915FD-A2E4-46E6-8E42-1FCE4BAD75B3}"/>
    <cellStyle name="Millares 2 9 5" xfId="38641" xr:uid="{AFE46A3C-572D-4A5A-9BC8-97834198FC3B}"/>
    <cellStyle name="Millares 2 9 6" xfId="42250" xr:uid="{B2210EB2-A9B0-48F5-8A6F-147DD9D4E571}"/>
    <cellStyle name="Millares 2 9 7" xfId="46895" xr:uid="{DB3CE643-BD42-4D9E-8F72-047977AA99B6}"/>
    <cellStyle name="Millares 2 9 8" xfId="47018" xr:uid="{9609B537-881D-49FC-AC20-3D30C2A7212A}"/>
    <cellStyle name="Millares 2_CDA Elias Brios" xfId="42251" xr:uid="{FD0A608B-7CD4-4F14-AED0-262BC9F8EF27}"/>
    <cellStyle name="Millares 20" xfId="210" xr:uid="{00000000-0005-0000-0000-000018020000}"/>
    <cellStyle name="Millares 20 10" xfId="46896" xr:uid="{6CD60204-ECF3-441D-9FD4-E99C7D9784B7}"/>
    <cellStyle name="Millares 20 11" xfId="47032" xr:uid="{20F51B2E-CEBF-4851-8CBE-0BFDA0F8D96E}"/>
    <cellStyle name="Millares 20 2" xfId="318" xr:uid="{00000000-0005-0000-0000-000019020000}"/>
    <cellStyle name="Millares 20 2 10" xfId="16602" xr:uid="{90330AB1-8044-4214-A6DD-4F2457C2F8A6}"/>
    <cellStyle name="Millares 20 2 11" xfId="17146" xr:uid="{6113B043-3233-4909-8446-EDC45B8C03D1}"/>
    <cellStyle name="Millares 20 2 12" xfId="17843" xr:uid="{02D4116E-883C-41E7-93A0-4D56218CB07D}"/>
    <cellStyle name="Millares 20 2 13" xfId="42640" xr:uid="{42A1B01B-DC21-4117-B586-D9BE0371F927}"/>
    <cellStyle name="Millares 20 2 14" xfId="47533" xr:uid="{9F4AC70C-DD87-450C-9183-F30C86DF2EA3}"/>
    <cellStyle name="Millares 20 2 2" xfId="2149" xr:uid="{4A0B7DC3-03DD-4644-AFCF-E26C2725605B}"/>
    <cellStyle name="Millares 20 2 2 2" xfId="8535" xr:uid="{2044F78A-8129-42F5-BBE1-6B29B4D731AD}"/>
    <cellStyle name="Millares 20 2 2 2 2" xfId="22907" xr:uid="{341EAEF7-CE65-4BB0-8B59-27C0CDD8BC68}"/>
    <cellStyle name="Millares 20 2 2 2 3" xfId="28768" xr:uid="{B1F1BB42-C26B-47BF-BEB4-A6A48E679DA3}"/>
    <cellStyle name="Millares 20 2 2 2 4" xfId="34650" xr:uid="{94A592CC-85AA-4589-A7DF-1F9694DE8CC0}"/>
    <cellStyle name="Millares 20 2 2 2 5" xfId="40514" xr:uid="{7A9B2D35-D90B-415E-BD7F-A5997F49F4A3}"/>
    <cellStyle name="Millares 20 2 2 2 6" xfId="45580" xr:uid="{5EAFC63E-24D0-4F83-BF7D-C0F0AF42B58A}"/>
    <cellStyle name="Millares 20 2 2 3" xfId="5667" xr:uid="{468CBE8E-4C39-4AD0-A076-E02E11447AFC}"/>
    <cellStyle name="Millares 20 2 2 3 2" xfId="47167" xr:uid="{D0A10660-FC68-4AEA-BAA6-59C9FD7E6EB9}"/>
    <cellStyle name="Millares 20 2 2 4" xfId="10420" xr:uid="{179378AA-6A49-4C8D-92AA-5C298367C3EB}"/>
    <cellStyle name="Millares 20 2 2 4 2" xfId="25918" xr:uid="{6360DE35-1356-4363-B7AC-DEB40467E178}"/>
    <cellStyle name="Millares 20 2 2 5" xfId="13260" xr:uid="{CA2464B3-5FCB-4282-BA86-9A9D8E762712}"/>
    <cellStyle name="Millares 20 2 2 5 2" xfId="31793" xr:uid="{28AC5114-D629-4343-A723-336DC263B641}"/>
    <cellStyle name="Millares 20 2 2 6" xfId="37660" xr:uid="{B01570C3-7132-4267-AD5E-D257D0E4D775}"/>
    <cellStyle name="Millares 20 2 2 7" xfId="43184" xr:uid="{2F57C941-5D29-4C3F-93D6-B08428EB570F}"/>
    <cellStyle name="Millares 20 2 2 8" xfId="48077" xr:uid="{DD2862C4-A0AD-4F0B-ABDB-E838AA63FDE1}"/>
    <cellStyle name="Millares 20 2 3" xfId="2567" xr:uid="{79424B82-0D61-4140-92D8-541EAACA10EE}"/>
    <cellStyle name="Millares 20 2 3 2" xfId="7563" xr:uid="{CCDE8923-CC47-4777-8710-D98F97169593}"/>
    <cellStyle name="Millares 20 2 3 2 2" xfId="45998" xr:uid="{CD462BDA-C40A-4964-8F7E-5DA2CC3607FD}"/>
    <cellStyle name="Millares 20 2 3 3" xfId="10838" xr:uid="{E18A32A6-2695-444C-B1F1-04BF4481D373}"/>
    <cellStyle name="Millares 20 2 3 3 2" xfId="27797" xr:uid="{663C84F4-9CD7-46FA-8017-8922CBDF5734}"/>
    <cellStyle name="Millares 20 2 3 4" xfId="13678" xr:uid="{7FB096F8-0F5E-468A-8888-331D663288D8}"/>
    <cellStyle name="Millares 20 2 3 4 2" xfId="33679" xr:uid="{DE9B9FC1-732E-4CE3-B104-C7C9F38DBCE6}"/>
    <cellStyle name="Millares 20 2 3 5" xfId="39543" xr:uid="{7445F7DD-5D15-4112-9334-07D2BC905086}"/>
    <cellStyle name="Millares 20 2 3 6" xfId="43602" xr:uid="{0C219806-2645-4083-9BC4-CFA31151FF5A}"/>
    <cellStyle name="Millares 20 2 3 7" xfId="48495" xr:uid="{A3370AA6-36C0-4650-89C9-CDBE16A101B6}"/>
    <cellStyle name="Millares 20 2 4" xfId="3111" xr:uid="{88DD1C4C-A2C8-4D3E-B875-051C34E55B48}"/>
    <cellStyle name="Millares 20 2 4 2" xfId="11382" xr:uid="{20AC8721-40FF-45BA-A720-BFB9B804101B}"/>
    <cellStyle name="Millares 20 2 4 2 2" xfId="46542" xr:uid="{31296024-6A91-45A1-87FC-BFB5EEF7D1B9}"/>
    <cellStyle name="Millares 20 2 4 3" xfId="14222" xr:uid="{E0B4F4B1-5FCB-4D41-A7A4-3B9F125161EE}"/>
    <cellStyle name="Millares 20 2 4 4" xfId="19192" xr:uid="{2318AD7A-8D83-4309-8199-570C21DF011F}"/>
    <cellStyle name="Millares 20 2 4 5" xfId="44146" xr:uid="{6762ECD6-B159-4C7A-A33E-C888547F99E6}"/>
    <cellStyle name="Millares 20 2 4 6" xfId="49039" xr:uid="{3E3A3F31-A852-4858-8500-185FC67B1F27}"/>
    <cellStyle name="Millares 20 2 5" xfId="3613" xr:uid="{C5F3BAC9-441A-4628-B84E-34EA4DA68293}"/>
    <cellStyle name="Millares 20 2 5 2" xfId="11854" xr:uid="{7FABA095-00AA-4C6A-9486-D79169D67874}"/>
    <cellStyle name="Millares 20 2 5 3" xfId="14694" xr:uid="{5C6F4080-368E-40F3-AF54-39507E74D27D}"/>
    <cellStyle name="Millares 20 2 5 4" xfId="24948" xr:uid="{CF063376-1689-42AE-B694-E732B2064930}"/>
    <cellStyle name="Millares 20 2 5 5" xfId="44618" xr:uid="{C7B9572A-5599-4DB4-8C67-C76504474D71}"/>
    <cellStyle name="Millares 20 2 5 6" xfId="49511" xr:uid="{0ED51953-4006-4543-80A3-10FA8BAA5222}"/>
    <cellStyle name="Millares 20 2 6" xfId="4699" xr:uid="{E74B0B59-0225-41A8-9847-BED4DA416EC1}"/>
    <cellStyle name="Millares 20 2 6 2" xfId="45036" xr:uid="{B5988DC1-168F-42A0-9936-D0200F761D01}"/>
    <cellStyle name="Millares 20 2 7" xfId="9876" xr:uid="{41499B6A-4ABC-40B0-AE4A-650B3AFFBE00}"/>
    <cellStyle name="Millares 20 2 7 2" xfId="36703" xr:uid="{9EB59E71-01AF-46CF-9C33-08BCB42B1BE0}"/>
    <cellStyle name="Millares 20 2 8" xfId="12716" xr:uid="{95E61389-C97B-432D-BA20-BDC5E886C436}"/>
    <cellStyle name="Millares 20 2 9" xfId="16059" xr:uid="{78C785F4-AD51-4FF4-B8EB-6A898EBB06A2}"/>
    <cellStyle name="Millares 20 3" xfId="545" xr:uid="{00000000-0005-0000-0000-00001A020000}"/>
    <cellStyle name="Millares 20 3 10" xfId="16814" xr:uid="{CDC02382-BA29-4811-9152-C41B595F09A3}"/>
    <cellStyle name="Millares 20 3 11" xfId="17358" xr:uid="{A2051749-4333-4185-8314-49F9BE233DAC}"/>
    <cellStyle name="Millares 20 3 12" xfId="17736" xr:uid="{E29D36D1-E75B-48EE-B2A0-9D6B0B0A28DC}"/>
    <cellStyle name="Millares 20 3 13" xfId="42852" xr:uid="{61DEEFEA-709D-4B1D-9D03-0822B458C360}"/>
    <cellStyle name="Millares 20 3 14" xfId="47745" xr:uid="{3D31B5A1-C06A-4594-A2F0-9D227DE7F806}"/>
    <cellStyle name="Millares 20 3 2" xfId="2361" xr:uid="{B7818BAA-7F5E-475B-BAF1-6FA357E622FD}"/>
    <cellStyle name="Millares 20 3 2 2" xfId="8050" xr:uid="{7C74345B-C6BC-443D-8563-CFD7417F5263}"/>
    <cellStyle name="Millares 20 3 2 2 2" xfId="45792" xr:uid="{F1312474-8091-4D2F-94CE-813BFCADFF25}"/>
    <cellStyle name="Millares 20 3 2 3" xfId="10632" xr:uid="{10B2EF59-9688-4723-87B9-183782E12F59}"/>
    <cellStyle name="Millares 20 3 2 3 2" xfId="28283" xr:uid="{A359403E-8440-48BF-8280-20B0768171F9}"/>
    <cellStyle name="Millares 20 3 2 4" xfId="13472" xr:uid="{6513B6AD-6A66-44AE-8B80-DF61C6818C9A}"/>
    <cellStyle name="Millares 20 3 2 4 2" xfId="34165" xr:uid="{770E466C-E1AA-4565-BEFC-BB0570819827}"/>
    <cellStyle name="Millares 20 3 2 5" xfId="40029" xr:uid="{BF689925-404E-49AD-9CC4-DCFCC4663893}"/>
    <cellStyle name="Millares 20 3 2 6" xfId="43396" xr:uid="{A17747A1-F6D2-40D2-B88E-EA3C9B81D771}"/>
    <cellStyle name="Millares 20 3 2 7" xfId="48289" xr:uid="{FD678307-94C8-4358-96E8-A3B88F5BF282}"/>
    <cellStyle name="Millares 20 3 3" xfId="2779" xr:uid="{7C2C79A5-714F-4A0B-A5C8-12F27E00224E}"/>
    <cellStyle name="Millares 20 3 3 2" xfId="11050" xr:uid="{E887516D-CC6D-400C-B329-0C9FE6CDBF40}"/>
    <cellStyle name="Millares 20 3 3 2 2" xfId="46210" xr:uid="{37142FF5-3D18-4246-AAA8-6A1A3729B612}"/>
    <cellStyle name="Millares 20 3 3 3" xfId="13890" xr:uid="{D3E9E4B6-E6E6-422C-B70D-0F1A7272B5FB}"/>
    <cellStyle name="Millares 20 3 3 4" xfId="19656" xr:uid="{099C5F9C-097E-4221-8EA4-677EA2FC3A8C}"/>
    <cellStyle name="Millares 20 3 3 5" xfId="43814" xr:uid="{5565F649-3202-440C-B2FB-91D8E2437306}"/>
    <cellStyle name="Millares 20 3 3 6" xfId="48707" xr:uid="{D3E93B23-6D20-497D-8917-C8FF1FDB241F}"/>
    <cellStyle name="Millares 20 3 4" xfId="3323" xr:uid="{5E30177A-8D2F-483C-B225-90936C2B0FEE}"/>
    <cellStyle name="Millares 20 3 4 2" xfId="11594" xr:uid="{787B8761-593E-4C3B-9CC2-DAC2BFF6000C}"/>
    <cellStyle name="Millares 20 3 4 2 2" xfId="46754" xr:uid="{E05AFE93-63AD-437D-A64E-5653C6478277}"/>
    <cellStyle name="Millares 20 3 4 3" xfId="14434" xr:uid="{8C95154F-18DC-4B65-B871-12A0CE74E303}"/>
    <cellStyle name="Millares 20 3 4 4" xfId="25434" xr:uid="{63424D75-7EF5-4692-9DBB-4058E24535A8}"/>
    <cellStyle name="Millares 20 3 4 5" xfId="44358" xr:uid="{C4E04819-5BA1-4FC3-9414-57F8A9E13901}"/>
    <cellStyle name="Millares 20 3 4 6" xfId="49251" xr:uid="{F7A1307D-D280-4D6D-8543-A304268FFE5E}"/>
    <cellStyle name="Millares 20 3 5" xfId="3825" xr:uid="{BFA791FC-915A-478D-8D60-9810390F985D}"/>
    <cellStyle name="Millares 20 3 5 2" xfId="12066" xr:uid="{83545ECE-67B0-49F5-923F-6525510D789E}"/>
    <cellStyle name="Millares 20 3 5 3" xfId="14906" xr:uid="{75E4DB08-86E6-4434-9E4A-5933DD3B6F2E}"/>
    <cellStyle name="Millares 20 3 5 4" xfId="31308" xr:uid="{C453EAEC-ADC6-44B9-8F16-0797CB58F486}"/>
    <cellStyle name="Millares 20 3 5 5" xfId="44830" xr:uid="{24DE899E-9D10-47ED-A0E8-8CC55A1777FB}"/>
    <cellStyle name="Millares 20 3 5 6" xfId="49723" xr:uid="{9D4F1A76-E749-4019-989B-1FCBCE6A2AB2}"/>
    <cellStyle name="Millares 20 3 6" xfId="5183" xr:uid="{6418CD6D-E6B1-443D-B3C9-B4A0BCD37C89}"/>
    <cellStyle name="Millares 20 3 6 2" xfId="45248" xr:uid="{4D7A8864-21AF-4EFB-9B11-B6DE585654D6}"/>
    <cellStyle name="Millares 20 3 7" xfId="10088" xr:uid="{8F9F7CEE-C718-49BA-87B2-C77316F01BEC}"/>
    <cellStyle name="Millares 20 3 8" xfId="12928" xr:uid="{EC85FD04-4E02-4954-8B6D-927DCCE90AE1}"/>
    <cellStyle name="Millares 20 3 9" xfId="16271" xr:uid="{B2920579-5B6C-4C8D-B6F5-01CC73282A42}"/>
    <cellStyle name="Millares 20 4" xfId="3339" xr:uid="{C29D6346-987B-4022-830E-6A4D8CC9BF4C}"/>
    <cellStyle name="Millares 20 4 2" xfId="7078" xr:uid="{D434D140-B6A7-418C-8403-A15767EB45AC}"/>
    <cellStyle name="Millares 20 4 3" xfId="27313" xr:uid="{0DBCFA75-F374-409E-B71C-BB055B3B9F58}"/>
    <cellStyle name="Millares 20 4 4" xfId="33194" xr:uid="{982C2F97-109B-48D7-8CA4-6E88DFAFE95D}"/>
    <cellStyle name="Millares 20 4 5" xfId="39058" xr:uid="{5574F9ED-E51B-45CD-A174-3D5D749BB2FA}"/>
    <cellStyle name="Millares 20 5" xfId="4221" xr:uid="{69E0EB34-BBD5-4C4B-BA16-9A217CBC0CCF}"/>
    <cellStyle name="Millares 20 6" xfId="24465" xr:uid="{C729904C-D875-457C-A8C1-A37D95469B1B}"/>
    <cellStyle name="Millares 20 7" xfId="30341" xr:uid="{6AF5E839-3739-4C99-8D6F-CA75ABF2C1D7}"/>
    <cellStyle name="Millares 20 8" xfId="36222" xr:uid="{80B1A6C6-1AFC-48E0-A047-2CB7E7B950C4}"/>
    <cellStyle name="Millares 20 9" xfId="42252" xr:uid="{8F755B40-73C4-4115-8C36-A3FFEB93D508}"/>
    <cellStyle name="Millares 21" xfId="212" xr:uid="{00000000-0005-0000-0000-00001B020000}"/>
    <cellStyle name="Millares 21 10" xfId="46897" xr:uid="{5EEAE75C-0A18-4745-8C73-A55528222CB6}"/>
    <cellStyle name="Millares 21 11" xfId="47033" xr:uid="{E36E7CE5-7655-4D01-8A02-98DB77919D3E}"/>
    <cellStyle name="Millares 21 2" xfId="3393" xr:uid="{FD3D684A-22BB-4271-BEC5-C86418FBE162}"/>
    <cellStyle name="Millares 21 2 2" xfId="5668" xr:uid="{14A07894-C50F-4FAC-8CF2-41DB720A8B18}"/>
    <cellStyle name="Millares 21 2 2 2" xfId="8536" xr:uid="{3283FAC0-9C8B-41C0-8BCF-0AFB49A9E04E}"/>
    <cellStyle name="Millares 21 2 2 2 2" xfId="22908" xr:uid="{5B6F4966-D3F0-418E-B0DA-525BF59B4730}"/>
    <cellStyle name="Millares 21 2 2 2 3" xfId="28769" xr:uid="{8C919ADA-A435-4A15-8DD7-BB660624010F}"/>
    <cellStyle name="Millares 21 2 2 2 4" xfId="34651" xr:uid="{A29FC7B7-7A45-459D-ACC4-96897DC1F5D0}"/>
    <cellStyle name="Millares 21 2 2 2 5" xfId="40515" xr:uid="{5357B81C-8CB5-43BE-9AAB-B076C02EFC79}"/>
    <cellStyle name="Millares 21 2 2 2 6" xfId="47317" xr:uid="{0A298D42-F617-462B-8988-72834D0C4370}"/>
    <cellStyle name="Millares 21 2 2 3" xfId="20126" xr:uid="{4BC6B192-519F-4EAE-AAD2-AE32C9A813B8}"/>
    <cellStyle name="Millares 21 2 2 3 2" xfId="47229" xr:uid="{58CA03F4-B8B7-49B9-9248-9857629EAC76}"/>
    <cellStyle name="Millares 21 2 2 4" xfId="25919" xr:uid="{6116EDE6-8225-450C-8D21-A72847F99C62}"/>
    <cellStyle name="Millares 21 2 2 5" xfId="31794" xr:uid="{C81FAD4B-DA82-402C-83E7-328E1713C683}"/>
    <cellStyle name="Millares 21 2 2 6" xfId="37661" xr:uid="{C37FA324-2207-4686-AAB5-8DE2A3C6A87A}"/>
    <cellStyle name="Millares 21 2 2 7" xfId="46898" xr:uid="{C42608D9-C192-4B6F-8C8B-085DA2AD5CCF}"/>
    <cellStyle name="Millares 21 2 3" xfId="7564" xr:uid="{26B1B32C-DE19-4902-92EE-04BDD6A3FE90}"/>
    <cellStyle name="Millares 21 2 3 2" xfId="21959" xr:uid="{A9C90B63-78F1-4B34-8566-92087B4D76A9}"/>
    <cellStyle name="Millares 21 2 3 3" xfId="27798" xr:uid="{1C79EC5B-2897-414F-8CE4-75E5EEFF9357}"/>
    <cellStyle name="Millares 21 2 3 4" xfId="33680" xr:uid="{14F256F4-B8D3-44CB-B700-623FD5CE3428}"/>
    <cellStyle name="Millares 21 2 3 5" xfId="39544" xr:uid="{3E4D6159-83F3-4D64-99C3-40A63E1E6881}"/>
    <cellStyle name="Millares 21 2 4" xfId="4700" xr:uid="{B9E692D7-A3EF-4E22-8474-6EAC8F73470C}"/>
    <cellStyle name="Millares 21 2 5" xfId="24949" xr:uid="{29ACD19F-15C4-4E46-B20E-1A28093436E7}"/>
    <cellStyle name="Millares 21 2 6" xfId="30823" xr:uid="{53360616-9A15-4FE2-AC1A-A09A808168C6}"/>
    <cellStyle name="Millares 21 2 7" xfId="36704" xr:uid="{AE592C3C-4A5D-4B33-8FEE-FF859AB43470}"/>
    <cellStyle name="Millares 21 3" xfId="5184" xr:uid="{37CCFB6D-4002-4446-A9EA-9C4E4FA2113A}"/>
    <cellStyle name="Millares 21 3 2" xfId="8051" xr:uid="{899479E3-975A-4A85-BBF3-BA253A0C2004}"/>
    <cellStyle name="Millares 21 3 2 2" xfId="22430" xr:uid="{77A1AA08-7AB2-43E3-B9D2-7052E0B21348}"/>
    <cellStyle name="Millares 21 3 2 3" xfId="28284" xr:uid="{E271513D-1231-46A1-B0A2-E4214C2EF140}"/>
    <cellStyle name="Millares 21 3 2 4" xfId="34166" xr:uid="{1AA7D3E0-01A1-4F1E-AAF3-3CAC2BC6EC4C}"/>
    <cellStyle name="Millares 21 3 2 5" xfId="40030" xr:uid="{F846C6FC-625A-4965-BC45-CAF8FED8C156}"/>
    <cellStyle name="Millares 21 3 2 6" xfId="47302" xr:uid="{C947291B-9BC9-4F88-AAC7-51849066A5CF}"/>
    <cellStyle name="Millares 21 3 3" xfId="19657" xr:uid="{48B9134D-8D5B-4A4C-8257-CDFCA433594A}"/>
    <cellStyle name="Millares 21 3 3 2" xfId="47214" xr:uid="{5535F167-ED6E-4BD5-9A50-AE2689F2C2B7}"/>
    <cellStyle name="Millares 21 3 4" xfId="25435" xr:uid="{7D7A1C57-7514-4318-A612-4EFC2595D7ED}"/>
    <cellStyle name="Millares 21 3 5" xfId="31309" xr:uid="{F68D2076-304E-424F-B0A1-9A6F2E607FAC}"/>
    <cellStyle name="Millares 21 3 6" xfId="37182" xr:uid="{5E9CE940-1436-479B-B2BA-06F818A048FD}"/>
    <cellStyle name="Millares 21 3 7" xfId="46899" xr:uid="{E4AEC341-C63C-4649-B5C6-38A6F301242A}"/>
    <cellStyle name="Millares 21 4" xfId="7079" xr:uid="{16C44902-EFC9-42A9-86FD-FA76506BFEDA}"/>
    <cellStyle name="Millares 21 4 2" xfId="21493" xr:uid="{5AA75E62-7D6A-44A7-95C0-4D0C24AEE701}"/>
    <cellStyle name="Millares 21 4 3" xfId="27314" xr:uid="{7272DC79-B78A-4401-8D43-30357B1BBAE2}"/>
    <cellStyle name="Millares 21 4 4" xfId="33195" xr:uid="{49B953FC-64D8-4E3C-85FA-85516ABB4B99}"/>
    <cellStyle name="Millares 21 4 5" xfId="39059" xr:uid="{F35A6418-197D-4B53-8521-BD4977151629}"/>
    <cellStyle name="Millares 21 4 6" xfId="46900" xr:uid="{DC9727E7-0E65-4A6B-B63B-1AD5C1756C77}"/>
    <cellStyle name="Millares 21 4 7" xfId="47078" xr:uid="{38F4A66E-472B-4266-864C-6A0D1242CA6F}"/>
    <cellStyle name="Millares 21 5" xfId="4222" xr:uid="{BE64DC44-1BAF-4D28-BC51-3415AD603807}"/>
    <cellStyle name="Millares 21 6" xfId="24466" xr:uid="{10E9E9DE-B9A9-4F30-BE64-2FA883BEBAC6}"/>
    <cellStyle name="Millares 21 7" xfId="30342" xr:uid="{8E055172-8090-45B5-91D1-1A90633441F5}"/>
    <cellStyle name="Millares 21 8" xfId="36223" xr:uid="{D6E89410-8F18-44DC-AAC2-E63DEF948F72}"/>
    <cellStyle name="Millares 21 9" xfId="42253" xr:uid="{EB909B77-FCEB-495B-8655-563E4C73B407}"/>
    <cellStyle name="Millares 212" xfId="1809" xr:uid="{00000000-0005-0000-0000-00001C020000}"/>
    <cellStyle name="Millares 212 10" xfId="16927" xr:uid="{E2937C76-9A1D-4054-9F43-4C37EA78A283}"/>
    <cellStyle name="Millares 212 11" xfId="17471" xr:uid="{F6E7E471-6CC0-420F-A929-134EE921569A}"/>
    <cellStyle name="Millares 212 12" xfId="18232" xr:uid="{F00D54BD-7DA7-464A-A4DC-CC452A474F55}"/>
    <cellStyle name="Millares 212 13" xfId="42100" xr:uid="{F96D5188-C551-4BF6-A83C-6A9A0208ABC9}"/>
    <cellStyle name="Millares 212 14" xfId="42965" xr:uid="{0EED4094-DCED-4E58-8A3F-EED0D05ECB0D}"/>
    <cellStyle name="Millares 212 15" xfId="47858" xr:uid="{3A36843E-B8D2-4164-8C9E-03AB54C37428}"/>
    <cellStyle name="Millares 212 2" xfId="1918" xr:uid="{00000000-0005-0000-0000-00001D020000}"/>
    <cellStyle name="Millares 212 2 10" xfId="17625" xr:uid="{2F9FCEA3-AA97-4CCF-B728-E3FE697051F2}"/>
    <cellStyle name="Millares 212 2 11" xfId="42101" xr:uid="{0E62F0A4-A004-4126-A1EB-578B7E3BCA1B}"/>
    <cellStyle name="Millares 212 2 12" xfId="42974" xr:uid="{2F365367-FAB8-49FB-913F-747AADEFC7E6}"/>
    <cellStyle name="Millares 212 2 13" xfId="47867" xr:uid="{D5C01306-EA9F-4AAB-9A27-182E1DAC8FDB}"/>
    <cellStyle name="Millares 212 2 2" xfId="2901" xr:uid="{C3DA4088-4334-4555-AB31-4FFD67AEFA8C}"/>
    <cellStyle name="Millares 212 2 2 2" xfId="11172" xr:uid="{DA33C422-D66C-42CF-BD59-57E3EEA6E4A3}"/>
    <cellStyle name="Millares 212 2 2 2 2" xfId="46332" xr:uid="{FA869A7E-E640-4500-B406-1001EC7B025A}"/>
    <cellStyle name="Millares 212 2 2 2 3" xfId="47138" xr:uid="{AB2A62CA-526A-4C3A-AC87-8772F7B6F18F}"/>
    <cellStyle name="Millares 212 2 2 3" xfId="14012" xr:uid="{4BCC192E-FE8C-4358-9464-4C4091757509}"/>
    <cellStyle name="Millares 212 2 2 4" xfId="42102" xr:uid="{8A495059-7883-4937-ABDA-140B25742C4F}"/>
    <cellStyle name="Millares 212 2 2 5" xfId="43936" xr:uid="{397A502B-CF71-4FF2-BE58-CBD012D95152}"/>
    <cellStyle name="Millares 212 2 2 6" xfId="48829" xr:uid="{C30B6169-DFC6-46DF-894F-AFD8CE217942}"/>
    <cellStyle name="Millares 212 2 3" xfId="3367" xr:uid="{A73E351A-8800-441F-A0AE-F6094760FC66}"/>
    <cellStyle name="Millares 212 2 3 2" xfId="11617" xr:uid="{AB19DE00-784D-4905-9104-EB8DBEBA0231}"/>
    <cellStyle name="Millares 212 2 3 2 2" xfId="46777" xr:uid="{6AACF4F5-58DA-4508-8FEA-4C5448A5BCA8}"/>
    <cellStyle name="Millares 212 2 3 3" xfId="14457" xr:uid="{2B4212B7-6243-4396-B6F5-9A3220B21BB9}"/>
    <cellStyle name="Millares 212 2 3 4" xfId="44381" xr:uid="{DCF53B7B-BBD9-4867-9E2A-F755E37F6B17}"/>
    <cellStyle name="Millares 212 2 3 5" xfId="49274" xr:uid="{B611998F-56B7-4B3B-B4FA-711FD7107B3F}"/>
    <cellStyle name="Millares 212 2 4" xfId="9643" xr:uid="{F5A4187E-86C7-4731-92C4-BD5606920490}"/>
    <cellStyle name="Millares 212 2 4 2" xfId="12483" xr:uid="{C79548DE-1D0C-4DE9-B830-C5147F4D889B}"/>
    <cellStyle name="Millares 212 2 4 3" xfId="15324" xr:uid="{31217267-5818-4F1E-9A3F-7D176223DBF9}"/>
    <cellStyle name="Millares 212 2 4 4" xfId="45370" xr:uid="{98EA3C4F-E0AA-4C7E-A369-B3CE2A9E0D67}"/>
    <cellStyle name="Millares 212 2 4 5" xfId="50140" xr:uid="{7E07BAF8-6F69-4AB6-BB86-1CE87FDF93E2}"/>
    <cellStyle name="Millares 212 2 5" xfId="10210" xr:uid="{F5C4AC05-E808-4CD1-90BD-CB22261F66D2}"/>
    <cellStyle name="Millares 212 2 6" xfId="13050" xr:uid="{71917F1A-B6DD-4648-A0F0-661F35666A48}"/>
    <cellStyle name="Millares 212 2 7" xfId="16392" xr:uid="{F200FD6D-56E2-4FF6-BF25-2D6C79C184CC}"/>
    <cellStyle name="Millares 212 2 8" xfId="16936" xr:uid="{55F7698E-6F1E-46F1-B8B5-4D641AD48F23}"/>
    <cellStyle name="Millares 212 2 9" xfId="17480" xr:uid="{6CEB830D-C7D3-4ED8-A29F-6E407BDC55BE}"/>
    <cellStyle name="Millares 212 3" xfId="2892" xr:uid="{EA5088AC-BA57-44E3-8792-E95D36EACD96}"/>
    <cellStyle name="Millares 212 3 2" xfId="3376" xr:uid="{24B7F37A-88E8-4385-B81D-9E3B1209B4CC}"/>
    <cellStyle name="Millares 212 3 2 2" xfId="11624" xr:uid="{B11EE473-50E9-48D1-8403-A9521BEBD5BE}"/>
    <cellStyle name="Millares 212 3 2 2 2" xfId="46784" xr:uid="{0D4534B5-D203-4D0D-AD1D-45645F5A0253}"/>
    <cellStyle name="Millares 212 3 2 2 3" xfId="47143" xr:uid="{EDC219B4-9E6F-482E-84ED-76078A6080B9}"/>
    <cellStyle name="Millares 212 3 2 3" xfId="14464" xr:uid="{738DFBD3-0BB5-442F-AAD1-689992B036A0}"/>
    <cellStyle name="Millares 212 3 2 4" xfId="42103" xr:uid="{2F6D7C5B-2261-45EC-A52B-E963499A1581}"/>
    <cellStyle name="Millares 212 3 2 5" xfId="44388" xr:uid="{76BEF6EB-023E-46EC-B1ED-39258B67DC9B}"/>
    <cellStyle name="Millares 212 3 2 6" xfId="49281" xr:uid="{257A1821-CEA3-4601-8BB2-3EF0A3795FA8}"/>
    <cellStyle name="Millares 212 3 3" xfId="9660" xr:uid="{F5582E6B-DC5D-476B-AF5B-47AC0787D98E}"/>
    <cellStyle name="Millares 212 3 3 2" xfId="12500" xr:uid="{C05885EC-B3CB-460A-B209-724AA7DC3C98}"/>
    <cellStyle name="Millares 212 3 3 3" xfId="15341" xr:uid="{44E4C393-8740-46FC-B0F4-B0D9B532C7AD}"/>
    <cellStyle name="Millares 212 3 3 4" xfId="46323" xr:uid="{A5E5F455-1A68-45E4-9FB5-29E2F018693C}"/>
    <cellStyle name="Millares 212 3 3 5" xfId="50157" xr:uid="{4220AC43-AAB4-4F44-BC7F-5B0B71B76473}"/>
    <cellStyle name="Millares 212 3 4" xfId="11163" xr:uid="{F7B8C852-4365-4436-BEAC-B284270474F7}"/>
    <cellStyle name="Millares 212 3 4 2" xfId="47240" xr:uid="{6DF63C2A-5586-478F-950D-363A93D39C8D}"/>
    <cellStyle name="Millares 212 3 5" xfId="14003" xr:uid="{91B8CA64-1EAF-431E-85BE-0577BCFFB9ED}"/>
    <cellStyle name="Millares 212 3 6" xfId="42104" xr:uid="{22E10B90-7588-45C2-8886-779A4A1E4038}"/>
    <cellStyle name="Millares 212 3 7" xfId="43927" xr:uid="{2EE95E78-6B6A-4F0A-92AD-91ED6FD1F3CF}"/>
    <cellStyle name="Millares 212 3 8" xfId="48820" xr:uid="{CFB8F69E-4319-449D-ADE3-D09955E772E0}"/>
    <cellStyle name="Millares 212 4" xfId="3388" xr:uid="{9418599C-2852-49F6-AB50-9FA8EC878796}"/>
    <cellStyle name="Millares 212 4 2" xfId="9670" xr:uid="{8AB22429-C47E-4BE7-9235-83C12CD49279}"/>
    <cellStyle name="Millares 212 4 2 2" xfId="12510" xr:uid="{9B118122-1560-4AFB-988B-1A646172BA94}"/>
    <cellStyle name="Millares 212 4 2 2 2" xfId="47284" xr:uid="{412D6254-0CF8-4752-A04D-7BC176C209A7}"/>
    <cellStyle name="Millares 212 4 2 2 3" xfId="47152" xr:uid="{CB83D323-74C1-42B9-B814-1145E495711C}"/>
    <cellStyle name="Millares 212 4 2 3" xfId="15351" xr:uid="{0952E8F7-4C15-49EE-9E99-18C8B9EBA194}"/>
    <cellStyle name="Millares 212 4 2 4" xfId="42105" xr:uid="{34620881-0E23-47B0-952D-278275226136}"/>
    <cellStyle name="Millares 212 4 2 5" xfId="46794" xr:uid="{B42382E1-C075-410C-917A-F716483E9438}"/>
    <cellStyle name="Millares 212 4 2 6" xfId="50167" xr:uid="{B8A0E43A-0A79-47E9-8493-F9B38A4A3A0D}"/>
    <cellStyle name="Millares 212 4 3" xfId="11634" xr:uid="{15608C00-6427-4664-AEAA-A7D0004A6C42}"/>
    <cellStyle name="Millares 212 4 3 2" xfId="47268" xr:uid="{A1D0168D-CCD4-405F-8DF7-DBFB1B2051BF}"/>
    <cellStyle name="Millares 212 4 3 3" xfId="47129" xr:uid="{4D488F95-56D8-4281-B5E8-EBF81B342896}"/>
    <cellStyle name="Millares 212 4 4" xfId="14474" xr:uid="{B531F5C2-FA92-489F-9E72-BC84C6185E27}"/>
    <cellStyle name="Millares 212 4 4 2" xfId="47246" xr:uid="{225613FC-BB2B-4FD4-9188-B39CC91E5BA3}"/>
    <cellStyle name="Millares 212 4 5" xfId="42106" xr:uid="{1CD65B10-F52F-4DC4-93DC-5F9C6C541E38}"/>
    <cellStyle name="Millares 212 4 6" xfId="44398" xr:uid="{D423E23D-7C45-440B-9FA9-478384F66851}"/>
    <cellStyle name="Millares 212 4 7" xfId="49291" xr:uid="{2A63E5D3-216D-4AC4-9578-88E0037C08F8}"/>
    <cellStyle name="Millares 212 5" xfId="3331" xr:uid="{11855474-35D6-4AE9-8F12-D33F25D214CC}"/>
    <cellStyle name="Millares 212 5 2" xfId="11599" xr:uid="{DFA0EC47-5C24-492A-8C27-409B177DA526}"/>
    <cellStyle name="Millares 212 5 2 2" xfId="46759" xr:uid="{72E6DAB4-35FB-4720-BA91-9A8DA31F60AF}"/>
    <cellStyle name="Millares 212 5 2 3" xfId="47132" xr:uid="{D07759A1-BAB3-4BC1-8F8A-A7E86068FE23}"/>
    <cellStyle name="Millares 212 5 3" xfId="14439" xr:uid="{769CE66C-6988-404E-AA04-A82B1F23AC82}"/>
    <cellStyle name="Millares 212 5 4" xfId="42107" xr:uid="{513E8F69-7D5B-4595-91C1-2CDB331728BD}"/>
    <cellStyle name="Millares 212 5 5" xfId="44363" xr:uid="{27A9B182-0368-463F-8673-D15AAFBEDCE1}"/>
    <cellStyle name="Millares 212 5 6" xfId="49256" xr:uid="{EB7700F3-901A-44BD-8E2D-C57619294477}"/>
    <cellStyle name="Millares 212 6" xfId="9625" xr:uid="{4D154C23-0C40-4998-B62F-EA467E95C26B}"/>
    <cellStyle name="Millares 212 6 2" xfId="12465" xr:uid="{E87FC9BC-A98E-4902-A226-B5405AC6264D}"/>
    <cellStyle name="Millares 212 6 3" xfId="15306" xr:uid="{166CFAFE-061B-46F8-96B9-F3CAB83FEC63}"/>
    <cellStyle name="Millares 212 6 4" xfId="45361" xr:uid="{F83E6D02-8B34-4F78-AE49-DF92D39B6D57}"/>
    <cellStyle name="Millares 212 6 5" xfId="50122" xr:uid="{954418F4-5078-453D-8ECA-6FBEE5B34DC1}"/>
    <cellStyle name="Millares 212 7" xfId="10201" xr:uid="{E183564F-F3A5-4D2B-978D-9C7990324DCC}"/>
    <cellStyle name="Millares 212 7 2" xfId="47237" xr:uid="{9E2D7A75-246D-4E40-9765-8E0E31472C3F}"/>
    <cellStyle name="Millares 212 8" xfId="13041" xr:uid="{739D9688-4325-4F60-AF5C-D4ED595314D4}"/>
    <cellStyle name="Millares 212 9" xfId="15851" xr:uid="{282BE7E3-469D-46C7-A80E-B078CC25A912}"/>
    <cellStyle name="Millares 22" xfId="213" xr:uid="{00000000-0005-0000-0000-00001E020000}"/>
    <cellStyle name="Millares 22 10" xfId="16498" xr:uid="{EF091915-ECA9-40DF-88A3-CC31B4CEA1DC}"/>
    <cellStyle name="Millares 22 11" xfId="17042" xr:uid="{30B89AF0-57A2-4B14-A532-473DD1872456}"/>
    <cellStyle name="Millares 22 12" xfId="17556" xr:uid="{7435AD9E-C508-4CAF-887B-0FA7118E9DC2}"/>
    <cellStyle name="Millares 22 13" xfId="42254" xr:uid="{DDDF8F6E-BA04-4308-BD92-330F02527988}"/>
    <cellStyle name="Millares 22 14" xfId="42536" xr:uid="{063C4B84-4DA6-41E7-A704-9CBCDEB2990E}"/>
    <cellStyle name="Millares 22 15" xfId="47429" xr:uid="{F87A4C12-2724-4E06-B110-BA59D8FEAC72}"/>
    <cellStyle name="Millares 22 2" xfId="2045" xr:uid="{98136693-E40A-488A-AFE3-12C9D904F6A6}"/>
    <cellStyle name="Millares 22 2 2" xfId="5669" xr:uid="{AEBBA75A-C7D0-4287-952F-754019640C1F}"/>
    <cellStyle name="Millares 22 2 2 2" xfId="8537" xr:uid="{1B51A1DB-4A0A-49DF-A7A9-9AA6DA0B84EC}"/>
    <cellStyle name="Millares 22 2 2 2 2" xfId="22909" xr:uid="{C2C10871-88B9-480C-B667-8BA546D29CD3}"/>
    <cellStyle name="Millares 22 2 2 2 3" xfId="28770" xr:uid="{E20E170B-71A4-4D35-BEBB-BE6CC232FBB1}"/>
    <cellStyle name="Millares 22 2 2 2 4" xfId="34652" xr:uid="{64B76F91-1CE6-4730-AF30-802EE62D480B}"/>
    <cellStyle name="Millares 22 2 2 2 5" xfId="40516" xr:uid="{DC91D840-7283-4A99-A92C-192CF952F9CF}"/>
    <cellStyle name="Millares 22 2 2 3" xfId="20127" xr:uid="{C1F21DE4-9C33-4AB5-AE60-798CCEB1130C}"/>
    <cellStyle name="Millares 22 2 2 4" xfId="25920" xr:uid="{F9648E51-308A-440E-9D14-26E44508DA1E}"/>
    <cellStyle name="Millares 22 2 2 5" xfId="31795" xr:uid="{684C1CAA-0768-4585-AE97-2AFABC0E94F2}"/>
    <cellStyle name="Millares 22 2 2 6" xfId="37662" xr:uid="{45AE7BB9-D1DE-42D5-9551-7E29D1138A3E}"/>
    <cellStyle name="Millares 22 2 2 7" xfId="45476" xr:uid="{76053048-C261-4B34-9F86-C6E56E137B96}"/>
    <cellStyle name="Millares 22 2 3" xfId="7565" xr:uid="{B442454B-D11C-4060-A17D-18C4E98B1A9D}"/>
    <cellStyle name="Millares 22 2 3 2" xfId="21960" xr:uid="{1E4C183F-83E4-4528-A8C8-5DE9E31C9301}"/>
    <cellStyle name="Millares 22 2 3 3" xfId="27799" xr:uid="{BC8C5651-C509-4AF6-B341-AD1759A6F2F5}"/>
    <cellStyle name="Millares 22 2 3 4" xfId="33681" xr:uid="{8CDACF7F-9724-4603-B1DF-F7A4A9AE910A}"/>
    <cellStyle name="Millares 22 2 3 5" xfId="39545" xr:uid="{ADEEDF76-D0B4-4CFB-AAE0-1FE5FCCBCE7C}"/>
    <cellStyle name="Millares 22 2 3 6" xfId="47162" xr:uid="{2BF07978-E7E5-4F03-834B-8BCD20359037}"/>
    <cellStyle name="Millares 22 2 4" xfId="4701" xr:uid="{D518F72F-2522-4C9F-A314-C3ECF2205267}"/>
    <cellStyle name="Millares 22 2 5" xfId="10316" xr:uid="{2A019E1B-F16A-4708-A6E3-851F024C696A}"/>
    <cellStyle name="Millares 22 2 5 2" xfId="24950" xr:uid="{B5520B64-0D32-44F5-B959-1AC5629A2CF4}"/>
    <cellStyle name="Millares 22 2 6" xfId="13156" xr:uid="{CF46F942-3013-4700-B7DF-2E2D21C84949}"/>
    <cellStyle name="Millares 22 2 6 2" xfId="30824" xr:uid="{DB7FACC9-0BBC-4F57-87E7-B2513B2F4DBF}"/>
    <cellStyle name="Millares 22 2 7" xfId="36705" xr:uid="{AEA7F512-91F7-4C95-BAE8-4ADCD4C8D439}"/>
    <cellStyle name="Millares 22 2 8" xfId="43080" xr:uid="{DBE087CF-7091-41A0-8A6D-B786C91F1449}"/>
    <cellStyle name="Millares 22 2 9" xfId="47973" xr:uid="{8498FFD4-1841-4DA0-BBF0-C9F6A6BC0452}"/>
    <cellStyle name="Millares 22 3" xfId="2463" xr:uid="{00B579CF-07BF-428F-AA78-AE857D77BDD5}"/>
    <cellStyle name="Millares 22 3 2" xfId="8052" xr:uid="{23A3F358-9BC4-47A9-B726-86E55C77F2C1}"/>
    <cellStyle name="Millares 22 3 2 2" xfId="22431" xr:uid="{A02C3E19-65AE-4A61-8A51-810AB1C0F705}"/>
    <cellStyle name="Millares 22 3 2 3" xfId="28285" xr:uid="{B77F5E80-4377-40CF-AAC1-42554BB954B7}"/>
    <cellStyle name="Millares 22 3 2 4" xfId="34167" xr:uid="{C0AF4026-12E8-4064-8D29-52CFB6B4C360}"/>
    <cellStyle name="Millares 22 3 2 5" xfId="40031" xr:uid="{F9233DD3-C655-4E39-AEDB-BC8D6840FD15}"/>
    <cellStyle name="Millares 22 3 2 6" xfId="45894" xr:uid="{5C22FC42-1AF8-4C6A-AA33-7088D147DD80}"/>
    <cellStyle name="Millares 22 3 3" xfId="5185" xr:uid="{68F4065B-6612-4F52-BBCF-554DE86AB4E3}"/>
    <cellStyle name="Millares 22 3 3 2" xfId="47173" xr:uid="{63052822-BD08-4BE5-A4FB-F248DA4234B5}"/>
    <cellStyle name="Millares 22 3 4" xfId="10734" xr:uid="{426E65BE-0C43-4FD7-A69F-2C63DE678ACA}"/>
    <cellStyle name="Millares 22 3 4 2" xfId="25436" xr:uid="{AFF2EE6F-658D-4E66-8038-CD7A632DCE3C}"/>
    <cellStyle name="Millares 22 3 5" xfId="13574" xr:uid="{EE86EAAA-0158-41F9-A989-F9536A4A98B8}"/>
    <cellStyle name="Millares 22 3 5 2" xfId="31310" xr:uid="{647EF94B-4CCB-4DE5-AFB4-8A03E4DA0A8F}"/>
    <cellStyle name="Millares 22 3 6" xfId="37183" xr:uid="{A5045581-E126-40D7-9A19-BDCC1ED5CEAE}"/>
    <cellStyle name="Millares 22 3 7" xfId="43498" xr:uid="{1C5286BA-276F-4472-8F3D-66C30EE09011}"/>
    <cellStyle name="Millares 22 3 8" xfId="48391" xr:uid="{8E549849-17DA-429B-990F-7B2F1264B45B}"/>
    <cellStyle name="Millares 22 4" xfId="3007" xr:uid="{CFE9DEB3-DD61-49CB-AC12-C64179B5F356}"/>
    <cellStyle name="Millares 22 4 2" xfId="7080" xr:uid="{6A3DD2C9-0552-48FD-88A4-785775505F7C}"/>
    <cellStyle name="Millares 22 4 2 2" xfId="46438" xr:uid="{6503C843-2217-4A2B-AE50-13829CC15556}"/>
    <cellStyle name="Millares 22 4 3" xfId="11278" xr:uid="{D8AE90D8-2891-4539-8B40-87A623BCDBA8}"/>
    <cellStyle name="Millares 22 4 3 2" xfId="27315" xr:uid="{2D99F6B9-56B1-40A3-966F-4E46217C5683}"/>
    <cellStyle name="Millares 22 4 4" xfId="14118" xr:uid="{F0194FAD-0214-4D92-883D-B27A531C6D52}"/>
    <cellStyle name="Millares 22 4 4 2" xfId="33196" xr:uid="{F7AA8FC1-DDD7-47AB-93F6-2B946AFC1245}"/>
    <cellStyle name="Millares 22 4 5" xfId="39060" xr:uid="{9FA02701-C2D7-4C24-9E9B-C785A513CBC9}"/>
    <cellStyle name="Millares 22 4 6" xfId="44042" xr:uid="{A4CB5AD8-DE79-4425-A394-A57A3B3828A6}"/>
    <cellStyle name="Millares 22 4 7" xfId="48935" xr:uid="{679C891D-89CD-4A3E-865D-F452AA753E7A}"/>
    <cellStyle name="Millares 22 5" xfId="3509" xr:uid="{C5764536-7BC4-4E8F-9543-6D3227BD8277}"/>
    <cellStyle name="Millares 22 5 2" xfId="11750" xr:uid="{C80EC5DF-11AB-4C7B-9154-EB126DFC7291}"/>
    <cellStyle name="Millares 22 5 3" xfId="14590" xr:uid="{06538611-FD24-4485-ADDD-7A2AFF593B6A}"/>
    <cellStyle name="Millares 22 5 4" xfId="18749" xr:uid="{D2658068-F72A-4BF1-BEC5-9E9CF9F5B0B3}"/>
    <cellStyle name="Millares 22 5 5" xfId="44514" xr:uid="{8E8917BB-EECE-4EF8-BC94-2FA507BDF384}"/>
    <cellStyle name="Millares 22 5 6" xfId="49407" xr:uid="{F2926998-CC1D-4C6C-8966-2717EBF4A62A}"/>
    <cellStyle name="Millares 22 6" xfId="4223" xr:uid="{A56DE8AF-14F9-4770-B7EE-7F2824264C11}"/>
    <cellStyle name="Millares 22 6 2" xfId="44932" xr:uid="{F654701C-AC8F-43A5-ABF2-CB0517CAC7F2}"/>
    <cellStyle name="Millares 22 7" xfId="9772" xr:uid="{A6B478E6-AFB9-4BE0-B4C7-6382AE9976A5}"/>
    <cellStyle name="Millares 22 7 2" xfId="30343" xr:uid="{B383E65B-96E2-486C-940C-27A143F3DCC6}"/>
    <cellStyle name="Millares 22 8" xfId="12612" xr:uid="{FF650FE7-A416-486E-BF00-02653F0FC7EB}"/>
    <cellStyle name="Millares 22 8 2" xfId="36224" xr:uid="{5A4BE12B-8510-4334-A936-3B1A98AC624B}"/>
    <cellStyle name="Millares 22 9" xfId="15955" xr:uid="{1D02EAB3-73CA-4CC1-B752-4E374B20CC18}"/>
    <cellStyle name="Millares 23" xfId="215" xr:uid="{00000000-0005-0000-0000-00001F020000}"/>
    <cellStyle name="Millares 23 10" xfId="16500" xr:uid="{58AE5FCB-D0CE-476F-9D23-B76E06DB4F2B}"/>
    <cellStyle name="Millares 23 11" xfId="17044" xr:uid="{82B95399-CC03-4A06-B6FE-8AD4B3437905}"/>
    <cellStyle name="Millares 23 12" xfId="17900" xr:uid="{0147396B-4638-4D34-BC2E-884ADE895917}"/>
    <cellStyle name="Millares 23 13" xfId="42255" xr:uid="{9BCA3E53-8956-49FF-92ED-1352252326F0}"/>
    <cellStyle name="Millares 23 14" xfId="42538" xr:uid="{4904DD5F-1A45-42B2-89EC-352F01A08252}"/>
    <cellStyle name="Millares 23 15" xfId="47431" xr:uid="{E8FAEF82-B971-4D84-A802-81B50591E9BE}"/>
    <cellStyle name="Millares 23 2" xfId="2047" xr:uid="{FA1A4F51-9CF9-44BF-96B6-EEFF90F129A0}"/>
    <cellStyle name="Millares 23 2 2" xfId="5670" xr:uid="{7D9DF6A7-60F2-4235-9626-621C3F31AAB7}"/>
    <cellStyle name="Millares 23 2 2 2" xfId="8538" xr:uid="{A8000D97-DC07-4B8F-9252-D3CA52916684}"/>
    <cellStyle name="Millares 23 2 2 2 2" xfId="22910" xr:uid="{642B21AC-A2BE-48AA-A621-E981A9F8AA83}"/>
    <cellStyle name="Millares 23 2 2 2 3" xfId="28771" xr:uid="{4F163786-1A17-4750-B5C1-58E4DF6558F7}"/>
    <cellStyle name="Millares 23 2 2 2 4" xfId="34653" xr:uid="{715DE86A-4B32-49BB-91B1-470258E016AA}"/>
    <cellStyle name="Millares 23 2 2 2 5" xfId="40517" xr:uid="{B9E10333-E9E0-4D05-976D-53C260E2ECCF}"/>
    <cellStyle name="Millares 23 2 2 3" xfId="20128" xr:uid="{6CF16418-DC8F-4D0C-A048-5CD8772E253F}"/>
    <cellStyle name="Millares 23 2 2 4" xfId="25921" xr:uid="{B4DA7D96-16EC-4D02-B529-62FB607D618C}"/>
    <cellStyle name="Millares 23 2 2 5" xfId="31796" xr:uid="{D3434E54-2833-497E-9652-E32438F07EBC}"/>
    <cellStyle name="Millares 23 2 2 6" xfId="37663" xr:uid="{199DDBCC-59DA-4865-BD68-B3A878D7DF3C}"/>
    <cellStyle name="Millares 23 2 2 7" xfId="45478" xr:uid="{F04FE464-B0F0-45E8-B181-7988B97A471A}"/>
    <cellStyle name="Millares 23 2 3" xfId="7566" xr:uid="{709B7266-BA34-40D5-A5A5-DD70BCEDDBAD}"/>
    <cellStyle name="Millares 23 2 3 2" xfId="21961" xr:uid="{0084511A-1853-4B4F-98A6-012169E83232}"/>
    <cellStyle name="Millares 23 2 3 3" xfId="27800" xr:uid="{5497E182-7CA3-40A9-AB6B-1A474172A74B}"/>
    <cellStyle name="Millares 23 2 3 4" xfId="33682" xr:uid="{AA544772-4F86-4CBD-A99C-1F130050DEC6}"/>
    <cellStyle name="Millares 23 2 3 5" xfId="39546" xr:uid="{CFE43FA4-22FC-48CD-9C86-53E886D15CED}"/>
    <cellStyle name="Millares 23 2 3 6" xfId="47164" xr:uid="{1254BD9E-359B-4818-91CF-338A6CF4A547}"/>
    <cellStyle name="Millares 23 2 4" xfId="4702" xr:uid="{B79901D1-98F4-4546-ABAD-52E1427E1E69}"/>
    <cellStyle name="Millares 23 2 5" xfId="10318" xr:uid="{4E1B9A14-AC49-4C08-9E61-AA76D19FB060}"/>
    <cellStyle name="Millares 23 2 5 2" xfId="24951" xr:uid="{164BE52D-428B-42FB-AEA7-F859DAF3891B}"/>
    <cellStyle name="Millares 23 2 6" xfId="13158" xr:uid="{AB7B0B87-1968-4DDD-B1CA-8FCDCDF911E4}"/>
    <cellStyle name="Millares 23 2 6 2" xfId="30825" xr:uid="{C6A200D7-53BF-4C7B-9B41-9159A01E9122}"/>
    <cellStyle name="Millares 23 2 7" xfId="36706" xr:uid="{A071DF71-0FD8-4155-9874-9A850B2E3455}"/>
    <cellStyle name="Millares 23 2 8" xfId="43082" xr:uid="{B3700983-59C3-4D10-A48E-BA95C7CDB4D3}"/>
    <cellStyle name="Millares 23 2 9" xfId="47975" xr:uid="{DB473B95-951C-4212-A862-A6C78EB11E95}"/>
    <cellStyle name="Millares 23 3" xfId="2465" xr:uid="{AC80C710-866E-43E9-A0C0-7E5FB8BA3D06}"/>
    <cellStyle name="Millares 23 3 2" xfId="8053" xr:uid="{F4818D69-6BE2-4AAA-9E28-5337A659B515}"/>
    <cellStyle name="Millares 23 3 2 2" xfId="22432" xr:uid="{8EE2A938-E62B-430E-A845-BF65DF15783F}"/>
    <cellStyle name="Millares 23 3 2 3" xfId="28286" xr:uid="{2B35B216-DBA5-48F4-BFB9-BF7A2FFEFDC4}"/>
    <cellStyle name="Millares 23 3 2 4" xfId="34168" xr:uid="{3988EF2F-8F21-4C49-90D4-954684F393FD}"/>
    <cellStyle name="Millares 23 3 2 5" xfId="40032" xr:uid="{418B103A-ACAF-4EC0-BE5D-F6617ABF91EC}"/>
    <cellStyle name="Millares 23 3 2 6" xfId="45896" xr:uid="{D50A8237-4D09-404E-B25F-8065D011F2CA}"/>
    <cellStyle name="Millares 23 3 3" xfId="5186" xr:uid="{487BE146-1DBE-447E-BB2F-9799753A6566}"/>
    <cellStyle name="Millares 23 3 3 2" xfId="47175" xr:uid="{0CDC5408-0261-459E-81AF-A9A596D84215}"/>
    <cellStyle name="Millares 23 3 4" xfId="10736" xr:uid="{00D475F1-944F-48DB-BF5A-347FA1E5DE1B}"/>
    <cellStyle name="Millares 23 3 4 2" xfId="25437" xr:uid="{5559301A-145B-4DB1-8828-D0341A7D6089}"/>
    <cellStyle name="Millares 23 3 5" xfId="13576" xr:uid="{5D6C4D82-636C-4E0E-8096-BFA554F4ED35}"/>
    <cellStyle name="Millares 23 3 5 2" xfId="31311" xr:uid="{E86C3EBF-2ED9-4264-881F-48F76A3E9651}"/>
    <cellStyle name="Millares 23 3 6" xfId="37184" xr:uid="{08FDF271-4070-4E7F-96FE-249059FCB2C1}"/>
    <cellStyle name="Millares 23 3 7" xfId="43500" xr:uid="{89CE9D40-F42D-4908-A4D6-DF08D1BA0317}"/>
    <cellStyle name="Millares 23 3 8" xfId="48393" xr:uid="{D7808285-A1F2-4894-92F1-A562330AD66D}"/>
    <cellStyle name="Millares 23 4" xfId="3009" xr:uid="{C462B298-03CC-40F2-9E23-D761CF66C4DB}"/>
    <cellStyle name="Millares 23 4 2" xfId="7081" xr:uid="{65C97AD7-70AF-49D8-AF57-7BA627F30B55}"/>
    <cellStyle name="Millares 23 4 2 2" xfId="46440" xr:uid="{7576D322-2E1F-43B7-8232-C08719404D74}"/>
    <cellStyle name="Millares 23 4 3" xfId="11280" xr:uid="{4ADE00B5-5C74-4210-B650-105E56786DC8}"/>
    <cellStyle name="Millares 23 4 3 2" xfId="27316" xr:uid="{04BDFF8A-205B-4E45-B567-10CFF2222107}"/>
    <cellStyle name="Millares 23 4 4" xfId="14120" xr:uid="{6853BBA8-425B-4576-B650-0DEA1B1882AD}"/>
    <cellStyle name="Millares 23 4 4 2" xfId="33197" xr:uid="{9DC7E703-8B6B-486F-875C-1B37A2ADFE71}"/>
    <cellStyle name="Millares 23 4 5" xfId="39061" xr:uid="{F7527783-A7D3-426E-8F4C-2EBC4E9EBB7B}"/>
    <cellStyle name="Millares 23 4 6" xfId="44044" xr:uid="{C68DE41B-14E2-4A4D-B064-7280D620DB56}"/>
    <cellStyle name="Millares 23 4 7" xfId="48937" xr:uid="{F3AFB678-8982-4583-B584-1246D464C773}"/>
    <cellStyle name="Millares 23 5" xfId="3511" xr:uid="{D7846D44-5483-4876-B830-11A099DE7174}"/>
    <cellStyle name="Millares 23 5 2" xfId="11752" xr:uid="{B40EE153-AB7A-4119-9A35-FE7FDA525CC2}"/>
    <cellStyle name="Millares 23 5 3" xfId="14592" xr:uid="{DBB62F8D-CA2C-4788-9C62-EBF4BE513F9D}"/>
    <cellStyle name="Millares 23 5 4" xfId="18750" xr:uid="{A4453B57-997D-4536-A3AC-EAB13D0031B3}"/>
    <cellStyle name="Millares 23 5 5" xfId="44516" xr:uid="{3B44FF50-D6F7-4912-B55C-D112372C9D9E}"/>
    <cellStyle name="Millares 23 5 6" xfId="49409" xr:uid="{2EFBB30A-480D-4BF5-AB30-26FE0C65F602}"/>
    <cellStyle name="Millares 23 6" xfId="4224" xr:uid="{2294460D-8583-4F79-B88E-D59AC578BE34}"/>
    <cellStyle name="Millares 23 6 2" xfId="44934" xr:uid="{72EFB660-A17D-40EA-B530-B1B29286F8C3}"/>
    <cellStyle name="Millares 23 7" xfId="9774" xr:uid="{F93DD99E-8E85-459E-ADC8-F468C75D940E}"/>
    <cellStyle name="Millares 23 7 2" xfId="30344" xr:uid="{56346C76-5E73-4A04-8938-A7233B79370B}"/>
    <cellStyle name="Millares 23 8" xfId="12614" xr:uid="{85547D9E-99B8-4D91-AD9D-656019CBFB01}"/>
    <cellStyle name="Millares 23 8 2" xfId="36225" xr:uid="{B788721E-4811-4849-9A2F-6B92CC420B11}"/>
    <cellStyle name="Millares 23 9" xfId="15957" xr:uid="{CC05504E-FCD9-48A1-B352-8EF24AC92B03}"/>
    <cellStyle name="Millares 24" xfId="214" xr:uid="{00000000-0005-0000-0000-000020020000}"/>
    <cellStyle name="Millares 24 10" xfId="16499" xr:uid="{7547F27B-D176-4B95-8BB4-5B404A6915E1}"/>
    <cellStyle name="Millares 24 11" xfId="17043" xr:uid="{0C1A84B2-E924-408D-B2BE-BAD5EF818F81}"/>
    <cellStyle name="Millares 24 12" xfId="17525" xr:uid="{52CBA52F-B1EB-440C-9231-4EF1AA1D044C}"/>
    <cellStyle name="Millares 24 13" xfId="42256" xr:uid="{FE4951C8-B461-43AB-8211-BF5CF5E1B7B4}"/>
    <cellStyle name="Millares 24 14" xfId="42537" xr:uid="{54C063FD-C5EC-43BE-B7C9-D584FE247B72}"/>
    <cellStyle name="Millares 24 15" xfId="47430" xr:uid="{B17DEB3E-6543-480F-B676-E42C899E6A08}"/>
    <cellStyle name="Millares 24 2" xfId="2046" xr:uid="{CC3E5F00-0F33-4CAE-85A2-C994838DFB60}"/>
    <cellStyle name="Millares 24 2 2" xfId="5702" xr:uid="{490A8725-3045-4439-9081-2A9471E017C8}"/>
    <cellStyle name="Millares 24 2 2 2" xfId="8570" xr:uid="{133F38CB-7C8D-48C3-B44C-0E8DB3A874AF}"/>
    <cellStyle name="Millares 24 2 2 2 2" xfId="22942" xr:uid="{3489E9AC-D601-4B7A-8D2C-E06A7C829354}"/>
    <cellStyle name="Millares 24 2 2 2 3" xfId="28803" xr:uid="{7624C980-703A-4CAB-9567-20B116F00C2F}"/>
    <cellStyle name="Millares 24 2 2 2 4" xfId="34685" xr:uid="{4A3E47CE-85F8-487A-8B3D-2318D9FB518E}"/>
    <cellStyle name="Millares 24 2 2 2 5" xfId="40549" xr:uid="{EE0B64F9-9943-4FA5-9753-E6E3F0138406}"/>
    <cellStyle name="Millares 24 2 2 3" xfId="20159" xr:uid="{9A9E888C-D027-422C-BFDF-3DEFFFAA82F9}"/>
    <cellStyle name="Millares 24 2 2 4" xfId="25953" xr:uid="{98079879-E24C-4F5F-A14A-41234A608379}"/>
    <cellStyle name="Millares 24 2 2 5" xfId="31828" xr:uid="{7E8C818A-46FB-4D51-918D-04CFBF4C4821}"/>
    <cellStyle name="Millares 24 2 2 6" xfId="37695" xr:uid="{0818876C-CDD8-46CB-BA23-A75CB6C8ABDC}"/>
    <cellStyle name="Millares 24 2 2 7" xfId="45477" xr:uid="{363E8826-9D05-4265-B783-22F5AF07E962}"/>
    <cellStyle name="Millares 24 2 3" xfId="7598" xr:uid="{BCBB5207-975E-422B-A585-5F70F39B16DD}"/>
    <cellStyle name="Millares 24 2 3 2" xfId="21992" xr:uid="{F92EA9ED-1F67-43A3-890B-42ECB97638CB}"/>
    <cellStyle name="Millares 24 2 3 3" xfId="27832" xr:uid="{CBA8F1E3-6731-48D1-9287-611B4EC0B5A4}"/>
    <cellStyle name="Millares 24 2 3 4" xfId="33714" xr:uid="{93B53BF3-33CB-4068-9187-9C053A35A1B7}"/>
    <cellStyle name="Millares 24 2 3 5" xfId="39578" xr:uid="{DCED8B0C-B25A-460B-8600-48448C709775}"/>
    <cellStyle name="Millares 24 2 3 6" xfId="47163" xr:uid="{8C5E7810-16CA-4C61-987F-08EB9617687F}"/>
    <cellStyle name="Millares 24 2 4" xfId="4734" xr:uid="{FA47861A-C0A3-4E3A-99A9-A106D4FB588B}"/>
    <cellStyle name="Millares 24 2 5" xfId="10317" xr:uid="{FECDCFB1-78CB-4AB1-82A8-F2350BA312AA}"/>
    <cellStyle name="Millares 24 2 5 2" xfId="24983" xr:uid="{BBA0B176-D5AB-4BFD-99F5-B51723EEB936}"/>
    <cellStyle name="Millares 24 2 6" xfId="13157" xr:uid="{C6CDC27D-F203-4399-9A73-0BD84394FE59}"/>
    <cellStyle name="Millares 24 2 6 2" xfId="30857" xr:uid="{F185A6AA-5E59-4256-B071-139BC28C8432}"/>
    <cellStyle name="Millares 24 2 7" xfId="36738" xr:uid="{AE8205EA-A128-4522-9907-AEBD4BE751CB}"/>
    <cellStyle name="Millares 24 2 8" xfId="43081" xr:uid="{9A3E816D-B85E-4018-97EE-4DB2A274BE14}"/>
    <cellStyle name="Millares 24 2 9" xfId="47974" xr:uid="{D402059F-6C3C-40E4-A6B4-9B3520DEC886}"/>
    <cellStyle name="Millares 24 3" xfId="2464" xr:uid="{12DD727E-F435-4F92-97F8-06FE0CE34F02}"/>
    <cellStyle name="Millares 24 3 2" xfId="8085" xr:uid="{FA82E539-1053-4758-BC19-356F590F87B8}"/>
    <cellStyle name="Millares 24 3 2 2" xfId="22463" xr:uid="{C80E24D6-F9AD-44B8-B313-21469576AC74}"/>
    <cellStyle name="Millares 24 3 2 3" xfId="28318" xr:uid="{0DE41DF2-A7FD-48CF-849D-1E6C9A8EEF8C}"/>
    <cellStyle name="Millares 24 3 2 4" xfId="34200" xr:uid="{ABF3044B-FF5D-4442-A501-75F3C5798DA6}"/>
    <cellStyle name="Millares 24 3 2 5" xfId="40064" xr:uid="{FA817425-7F28-4E87-B662-B04A1E8E53B4}"/>
    <cellStyle name="Millares 24 3 2 6" xfId="45895" xr:uid="{44C2F126-2499-4E8E-B13E-632AF8A7BF11}"/>
    <cellStyle name="Millares 24 3 3" xfId="5218" xr:uid="{1090F5C0-2013-427C-A9A9-C973C977ABC1}"/>
    <cellStyle name="Millares 24 3 3 2" xfId="47174" xr:uid="{BAB98F1B-73D5-4A5D-8EA1-C15808945B58}"/>
    <cellStyle name="Millares 24 3 4" xfId="10735" xr:uid="{ABCFC924-D5E1-4F9C-B077-38C251B085E0}"/>
    <cellStyle name="Millares 24 3 4 2" xfId="25469" xr:uid="{344071A6-8359-4B01-BE66-8C797BD21A88}"/>
    <cellStyle name="Millares 24 3 5" xfId="13575" xr:uid="{BC35512E-AC26-4160-A089-E569A912E332}"/>
    <cellStyle name="Millares 24 3 5 2" xfId="31343" xr:uid="{FBB5E21C-CED4-487C-9FEE-62D56076D781}"/>
    <cellStyle name="Millares 24 3 6" xfId="37216" xr:uid="{C469BAB0-41FB-4D92-B584-B73ED081CCB5}"/>
    <cellStyle name="Millares 24 3 7" xfId="43499" xr:uid="{90A8FE30-DE83-4512-8F56-2B8DCB69D57F}"/>
    <cellStyle name="Millares 24 3 8" xfId="48392" xr:uid="{6EC085B5-7694-40EC-90CE-25AC56C48A9A}"/>
    <cellStyle name="Millares 24 4" xfId="3008" xr:uid="{68BB21F9-6BEC-477A-A9D2-92FD953434CD}"/>
    <cellStyle name="Millares 24 4 2" xfId="7113" xr:uid="{CD386240-3B35-48B6-8797-E4FB7E5A84EF}"/>
    <cellStyle name="Millares 24 4 2 2" xfId="46439" xr:uid="{8155F059-D979-47FD-9409-21FAD9139659}"/>
    <cellStyle name="Millares 24 4 3" xfId="11279" xr:uid="{C7947358-5F49-41FC-9539-BFBD81D19B84}"/>
    <cellStyle name="Millares 24 4 3 2" xfId="27348" xr:uid="{B2CADD45-4B01-4CC3-8ECD-652267915B2B}"/>
    <cellStyle name="Millares 24 4 4" xfId="14119" xr:uid="{3D335DA9-649F-4BE2-A81D-A2E435EF0133}"/>
    <cellStyle name="Millares 24 4 4 2" xfId="33229" xr:uid="{9D3942FA-D98F-4B9B-87E1-D131EFD1D3C0}"/>
    <cellStyle name="Millares 24 4 5" xfId="39093" xr:uid="{6A804769-087F-4606-9D8E-52033898461E}"/>
    <cellStyle name="Millares 24 4 6" xfId="44043" xr:uid="{53F568FA-685B-42B6-BC97-1C963BA3F1C8}"/>
    <cellStyle name="Millares 24 4 7" xfId="48936" xr:uid="{5923A528-04C8-47DC-A857-F2DE7AD325B4}"/>
    <cellStyle name="Millares 24 5" xfId="3510" xr:uid="{99A8AE41-6586-41BB-BBF5-5D7489A7897B}"/>
    <cellStyle name="Millares 24 5 2" xfId="11751" xr:uid="{AED20EF7-891A-4232-A84A-808BB044272F}"/>
    <cellStyle name="Millares 24 5 3" xfId="14591" xr:uid="{77B67261-0968-4E44-9067-6022476849B2}"/>
    <cellStyle name="Millares 24 5 4" xfId="18776" xr:uid="{2D45B210-0E7B-4C07-8535-7B6EF5AD8BA4}"/>
    <cellStyle name="Millares 24 5 5" xfId="44515" xr:uid="{B7E64E43-2956-4836-B354-2EEA30649CEB}"/>
    <cellStyle name="Millares 24 5 6" xfId="49408" xr:uid="{D7696B5E-3EC3-415B-A6DF-5446456EAF98}"/>
    <cellStyle name="Millares 24 6" xfId="4254" xr:uid="{E8320575-C553-4A1F-9620-C797DABE9F39}"/>
    <cellStyle name="Millares 24 6 2" xfId="44933" xr:uid="{9EF48D1D-FF25-435D-A88F-1F84BE880420}"/>
    <cellStyle name="Millares 24 7" xfId="9773" xr:uid="{A41ACB0E-C238-4DDA-9752-BFC1EBB1CC30}"/>
    <cellStyle name="Millares 24 7 2" xfId="30376" xr:uid="{C511B1D6-9AE3-430F-BD3A-FE11AB0F551D}"/>
    <cellStyle name="Millares 24 8" xfId="12613" xr:uid="{B0EBBF12-782B-448F-99DB-ACC28C3AEFD0}"/>
    <cellStyle name="Millares 24 8 2" xfId="36257" xr:uid="{03DCADAF-AF3A-4527-B9E4-007748679AFD}"/>
    <cellStyle name="Millares 24 9" xfId="15956" xr:uid="{7891D3FA-CDD3-4818-AB83-05AA250972F8}"/>
    <cellStyle name="Millares 25" xfId="321" xr:uid="{00000000-0005-0000-0000-000021020000}"/>
    <cellStyle name="Millares 25 10" xfId="46901" xr:uid="{0A301CF9-7A52-473F-91E1-897B3AAC3259}"/>
    <cellStyle name="Millares 25 11" xfId="47034" xr:uid="{2C798954-DF1A-4A52-A887-68D138FCE55F}"/>
    <cellStyle name="Millares 25 2" xfId="4755" xr:uid="{E43C1AE5-2D02-412F-AA29-727DED33D1C1}"/>
    <cellStyle name="Millares 25 2 2" xfId="5723" xr:uid="{598F7760-28B3-4E86-9401-371E36E40B83}"/>
    <cellStyle name="Millares 25 2 2 2" xfId="8591" xr:uid="{E88D5743-5168-4128-B896-32730C6C29AA}"/>
    <cellStyle name="Millares 25 2 2 2 2" xfId="22963" xr:uid="{E0643BF6-12E0-4A34-A250-58BE9D5D1C25}"/>
    <cellStyle name="Millares 25 2 2 2 3" xfId="28824" xr:uid="{82ED26A8-0001-4FFE-9B18-EBE2A8986D9D}"/>
    <cellStyle name="Millares 25 2 2 2 4" xfId="34706" xr:uid="{A90FF917-C7B1-4D3A-ABFE-8B41A91DB0C2}"/>
    <cellStyle name="Millares 25 2 2 2 5" xfId="40570" xr:uid="{0A48A0CB-20F2-4C9E-8044-913055132BE3}"/>
    <cellStyle name="Millares 25 2 2 3" xfId="20180" xr:uid="{B33D14C1-93FB-47D9-9483-8C53959BD091}"/>
    <cellStyle name="Millares 25 2 2 4" xfId="25974" xr:uid="{2263FE6D-2F2B-43B8-ADFF-099BA86A7B9E}"/>
    <cellStyle name="Millares 25 2 2 5" xfId="31849" xr:uid="{1B5AADE6-C54E-476C-907A-BE9F32D215E6}"/>
    <cellStyle name="Millares 25 2 2 6" xfId="37716" xr:uid="{6A88E706-E5D8-4351-BF2B-BF21ABDD5A27}"/>
    <cellStyle name="Millares 25 2 2 7" xfId="47318" xr:uid="{C10A90CC-6C3F-4AE0-BA9E-65623E899D98}"/>
    <cellStyle name="Millares 25 2 3" xfId="7619" xr:uid="{C17DF758-A139-4C20-A16A-8BD501D3FE49}"/>
    <cellStyle name="Millares 25 2 3 2" xfId="22013" xr:uid="{B13A86CB-6372-46F2-9B32-56CCF85EB6E8}"/>
    <cellStyle name="Millares 25 2 3 3" xfId="27853" xr:uid="{6D4EBF6A-2BC9-4AC6-B4CF-3E5BEBA232C3}"/>
    <cellStyle name="Millares 25 2 3 4" xfId="33735" xr:uid="{5DDB7A22-5C9C-4BD6-9C54-92607C6EB0C6}"/>
    <cellStyle name="Millares 25 2 3 5" xfId="39599" xr:uid="{ADD0D333-426A-4733-AD6B-AF086A8E3134}"/>
    <cellStyle name="Millares 25 2 3 6" xfId="47230" xr:uid="{43673E80-2F0A-4669-B3F7-F08325CFEF49}"/>
    <cellStyle name="Millares 25 2 4" xfId="19243" xr:uid="{1CA8DB50-58A7-4CA8-9AD0-01F2FECD6EF6}"/>
    <cellStyle name="Millares 25 2 5" xfId="25004" xr:uid="{C76CED6F-FFCA-45FB-8F13-66AA0F05C76F}"/>
    <cellStyle name="Millares 25 2 6" xfId="30878" xr:uid="{29C156F5-2077-44F6-92FF-E4452E8845A7}"/>
    <cellStyle name="Millares 25 2 7" xfId="36759" xr:uid="{26690B32-AE17-4EE3-8D43-36A857219BEC}"/>
    <cellStyle name="Millares 25 2 8" xfId="46902" xr:uid="{ED3002BE-DB1A-4B5F-8108-019A50454240}"/>
    <cellStyle name="Millares 25 3" xfId="5239" xr:uid="{A319104D-1ED6-4D24-9F3C-3D910EFF6728}"/>
    <cellStyle name="Millares 25 3 2" xfId="8106" xr:uid="{F2A85D93-5A2A-4167-A3AD-D7EBD538CCB6}"/>
    <cellStyle name="Millares 25 3 2 2" xfId="22484" xr:uid="{09959FF5-3706-404A-BB36-B32C4E8586DE}"/>
    <cellStyle name="Millares 25 3 2 3" xfId="28339" xr:uid="{353AFDA1-30B7-44C7-922E-BD9E8F56C207}"/>
    <cellStyle name="Millares 25 3 2 4" xfId="34221" xr:uid="{901CF08A-5071-41F4-98F8-0F5334C255AE}"/>
    <cellStyle name="Millares 25 3 2 5" xfId="40085" xr:uid="{AFF62B87-1F80-4707-9EB2-1775BE5134B7}"/>
    <cellStyle name="Millares 25 3 2 6" xfId="47303" xr:uid="{EFED6478-5A6A-4779-BA64-4336EF4DCBA9}"/>
    <cellStyle name="Millares 25 3 3" xfId="19709" xr:uid="{B637104F-11EF-4AB0-A38D-90E33B8630F9}"/>
    <cellStyle name="Millares 25 3 3 2" xfId="47215" xr:uid="{58C24700-937C-4814-859E-E4270004BB7C}"/>
    <cellStyle name="Millares 25 3 4" xfId="25490" xr:uid="{AF6A9736-8764-4226-B621-0E578F397612}"/>
    <cellStyle name="Millares 25 3 5" xfId="31364" xr:uid="{B25A7DDE-1ABC-4336-9C2C-BBD04D47392C}"/>
    <cellStyle name="Millares 25 3 6" xfId="37237" xr:uid="{3D0230A3-C300-477A-BBEF-C3631F3AD386}"/>
    <cellStyle name="Millares 25 3 7" xfId="46903" xr:uid="{99D15C48-ABA0-4134-B724-383B3C129B6C}"/>
    <cellStyle name="Millares 25 4" xfId="7134" xr:uid="{3A1DE563-F31C-4100-A8C8-982EC2F750F5}"/>
    <cellStyle name="Millares 25 4 2" xfId="21545" xr:uid="{6B665B06-E57B-4DE0-BA4C-22EBAC7DA470}"/>
    <cellStyle name="Millares 25 4 3" xfId="27369" xr:uid="{4BCE484C-DDEC-48E5-AFA9-FE980C5A57BA}"/>
    <cellStyle name="Millares 25 4 4" xfId="33250" xr:uid="{AE36EEB6-868F-499F-B3FE-B2D23ACFBCE1}"/>
    <cellStyle name="Millares 25 4 5" xfId="39114" xr:uid="{72D070A3-0D4C-48C6-9DFF-18FE43B54D9F}"/>
    <cellStyle name="Millares 25 5" xfId="18788" xr:uid="{F8B1108D-314C-45AF-8B39-7553E49CA0AF}"/>
    <cellStyle name="Millares 25 6" xfId="24519" xr:uid="{5917F0B7-54AD-4D5A-8366-F20D7C691973}"/>
    <cellStyle name="Millares 25 7" xfId="30398" xr:uid="{8AC0221B-4239-405A-BCC7-BD9E8E3B5BAD}"/>
    <cellStyle name="Millares 25 8" xfId="36279" xr:uid="{805DA59A-92C1-414D-8570-311193F9D120}"/>
    <cellStyle name="Millares 25 9" xfId="42257" xr:uid="{F75C1E75-B01A-4B83-AD86-738CF49E50C5}"/>
    <cellStyle name="Millares 26" xfId="647" xr:uid="{00000000-0005-0000-0000-000022020000}"/>
    <cellStyle name="Millares 26 10" xfId="46904" xr:uid="{D47A9441-F5C2-4015-BD3A-79205EBA8416}"/>
    <cellStyle name="Millares 26 11" xfId="47037" xr:uid="{F311C700-AB0A-4E33-8DC3-B5829C53EB40}"/>
    <cellStyle name="Millares 26 2" xfId="4750" xr:uid="{2A6F2436-8817-4539-8A24-739D32C08821}"/>
    <cellStyle name="Millares 26 2 2" xfId="5718" xr:uid="{19B6B408-5977-4D2C-B790-9D8AC650C9CB}"/>
    <cellStyle name="Millares 26 2 2 2" xfId="8586" xr:uid="{1454AD6B-E9B1-444B-8774-C4B77BDC2FAE}"/>
    <cellStyle name="Millares 26 2 2 2 2" xfId="22958" xr:uid="{2012D78C-8853-41CC-B8FC-A11ADE56FCC9}"/>
    <cellStyle name="Millares 26 2 2 2 3" xfId="28819" xr:uid="{A0E3B5F6-6CA0-472F-94E4-442C3C016FFD}"/>
    <cellStyle name="Millares 26 2 2 2 4" xfId="34701" xr:uid="{1EC15F6B-745D-4E60-80F9-B107E915EAFD}"/>
    <cellStyle name="Millares 26 2 2 2 5" xfId="40565" xr:uid="{A2FE1009-D724-47D8-AC2F-98083B6D4B71}"/>
    <cellStyle name="Millares 26 2 2 3" xfId="20175" xr:uid="{DEA87F40-BB06-4571-AD1F-341C49F952C5}"/>
    <cellStyle name="Millares 26 2 2 4" xfId="25969" xr:uid="{A82CA743-E84E-46B3-9B80-93D1C7066DD5}"/>
    <cellStyle name="Millares 26 2 2 5" xfId="31844" xr:uid="{FDD37479-FA31-40C8-B8AF-351459A488C5}"/>
    <cellStyle name="Millares 26 2 2 6" xfId="37711" xr:uid="{07F75B50-8217-4C7E-896D-BF0D8B5B0F70}"/>
    <cellStyle name="Millares 26 2 2 7" xfId="47319" xr:uid="{287E80D5-7C51-439E-9805-D3AE17A9DFFF}"/>
    <cellStyle name="Millares 26 2 3" xfId="7614" xr:uid="{6397CA33-3C3C-4538-97EA-7FF3F7EDDA1D}"/>
    <cellStyle name="Millares 26 2 3 2" xfId="22008" xr:uid="{3D50A57F-6D63-4E49-A606-C422EA638D4E}"/>
    <cellStyle name="Millares 26 2 3 3" xfId="27848" xr:uid="{BB615DC2-0A50-4F0B-95A8-036A8FFDB7E3}"/>
    <cellStyle name="Millares 26 2 3 4" xfId="33730" xr:uid="{40D416F5-4473-4CC4-8222-E02954D714AF}"/>
    <cellStyle name="Millares 26 2 3 5" xfId="39594" xr:uid="{01B4F24A-78C6-42F6-B295-5007ADB2607C}"/>
    <cellStyle name="Millares 26 2 3 6" xfId="47231" xr:uid="{FA2D9667-3072-4124-A35A-82667EB1F483}"/>
    <cellStyle name="Millares 26 2 4" xfId="19238" xr:uid="{85E343BD-ADDD-47D2-B90E-8B58F68DB07D}"/>
    <cellStyle name="Millares 26 2 5" xfId="24999" xr:uid="{B598EB0C-8A3D-4A9F-9B59-19D12F3997B7}"/>
    <cellStyle name="Millares 26 2 6" xfId="30873" xr:uid="{7650EE95-2D40-41F1-AB2A-0315B1BCDB4E}"/>
    <cellStyle name="Millares 26 2 7" xfId="36754" xr:uid="{956C566F-B19B-4B9F-884C-1051292272F3}"/>
    <cellStyle name="Millares 26 2 8" xfId="46905" xr:uid="{6801C021-3176-429B-9AB4-4580055985D7}"/>
    <cellStyle name="Millares 26 3" xfId="5234" xr:uid="{390DDC17-1BF1-440E-BB83-A08142219D3E}"/>
    <cellStyle name="Millares 26 3 2" xfId="8101" xr:uid="{4EF9283A-B04D-4F1D-8B6B-EAC1434343E4}"/>
    <cellStyle name="Millares 26 3 2 2" xfId="22479" xr:uid="{427AFBB6-E1AC-49E9-866B-355BABFE8D04}"/>
    <cellStyle name="Millares 26 3 2 3" xfId="28334" xr:uid="{7E2D43D4-5DA0-4572-9F36-CC87BB005AC7}"/>
    <cellStyle name="Millares 26 3 2 4" xfId="34216" xr:uid="{191A48F8-ABCD-4E5F-BEC3-949837A9EEC0}"/>
    <cellStyle name="Millares 26 3 2 5" xfId="40080" xr:uid="{B85EEA86-F61E-437D-BE76-96C3D97C218F}"/>
    <cellStyle name="Millares 26 3 2 6" xfId="47304" xr:uid="{D59ACE0B-9B73-45C2-85D7-8C15D43BE4D0}"/>
    <cellStyle name="Millares 26 3 3" xfId="19704" xr:uid="{82F69C40-6DAB-457A-AD90-ED6CBBE89305}"/>
    <cellStyle name="Millares 26 3 3 2" xfId="47216" xr:uid="{32825271-A18D-4CB9-B64D-4A3781A5D1AD}"/>
    <cellStyle name="Millares 26 3 4" xfId="25485" xr:uid="{C7D59DD6-B9F5-444F-B8C1-C01B4A0D8E3F}"/>
    <cellStyle name="Millares 26 3 5" xfId="31359" xr:uid="{CACCBE8B-7002-4780-8329-5A54DDC2A936}"/>
    <cellStyle name="Millares 26 3 6" xfId="37232" xr:uid="{43AA74B2-C83B-4407-8320-8F43E186909F}"/>
    <cellStyle name="Millares 26 3 7" xfId="46906" xr:uid="{90DA1CB1-0FA1-4595-B5B3-450CB7DAED20}"/>
    <cellStyle name="Millares 26 4" xfId="7129" xr:uid="{99CFDBA8-D8FF-4116-ABAC-02F152DCE5DE}"/>
    <cellStyle name="Millares 26 4 2" xfId="21540" xr:uid="{3E9E06A3-B197-4933-A726-079480FD6601}"/>
    <cellStyle name="Millares 26 4 3" xfId="27364" xr:uid="{8255089B-7359-4082-AFC2-73B2DD48F3C6}"/>
    <cellStyle name="Millares 26 4 4" xfId="33245" xr:uid="{0EF7ED2C-C37F-4847-82ED-46D3324A3A52}"/>
    <cellStyle name="Millares 26 4 5" xfId="39109" xr:uid="{74E7C303-4EC1-408D-8045-7B9576066FDD}"/>
    <cellStyle name="Millares 26 5" xfId="18787" xr:uid="{865716A2-59AD-4701-865E-C16F00A002F7}"/>
    <cellStyle name="Millares 26 6" xfId="24514" xr:uid="{642D7EDE-0DA6-4C18-9B79-AFA37AB9F4EB}"/>
    <cellStyle name="Millares 26 7" xfId="30393" xr:uid="{EF8FF448-295C-413C-9F86-BE24A65A7217}"/>
    <cellStyle name="Millares 26 8" xfId="36274" xr:uid="{B7C9BF7C-6378-40B1-B735-605F1C9D5293}"/>
    <cellStyle name="Millares 26 9" xfId="42258" xr:uid="{FB79114C-57CD-400E-8711-F3B8201DB957}"/>
    <cellStyle name="Millares 27" xfId="650" xr:uid="{00000000-0005-0000-0000-000023020000}"/>
    <cellStyle name="Millares 27 10" xfId="46907" xr:uid="{1F1F53B3-5E6D-482A-9ABF-032A4477C23C}"/>
    <cellStyle name="Millares 27 11" xfId="47039" xr:uid="{A6D3FE48-6DCF-4407-BCCC-2346B7267DB2}"/>
    <cellStyle name="Millares 27 2" xfId="4733" xr:uid="{8DA9CE83-D451-4CEE-8680-2A978A44B711}"/>
    <cellStyle name="Millares 27 2 2" xfId="5701" xr:uid="{52DE4D40-C997-4550-93DD-02A6D1B95B33}"/>
    <cellStyle name="Millares 27 2 2 2" xfId="8569" xr:uid="{637DCB6F-7EA2-4383-A97D-C436CEDD22F8}"/>
    <cellStyle name="Millares 27 2 2 2 2" xfId="22941" xr:uid="{F073EF97-C6C3-4D41-9674-D5B922D7C716}"/>
    <cellStyle name="Millares 27 2 2 2 3" xfId="28802" xr:uid="{12E583C1-BD8F-419D-A0FD-3CB61C29213F}"/>
    <cellStyle name="Millares 27 2 2 2 4" xfId="34684" xr:uid="{6EF322A2-D8D7-46E6-A5DA-4614544EB9B0}"/>
    <cellStyle name="Millares 27 2 2 2 5" xfId="40548" xr:uid="{93AA333A-9FC7-4D11-AECE-B3D94155766A}"/>
    <cellStyle name="Millares 27 2 2 3" xfId="20158" xr:uid="{8BCFC267-BD44-4D1F-8AC4-AB8E5A411829}"/>
    <cellStyle name="Millares 27 2 2 4" xfId="25952" xr:uid="{CA14B6A8-F213-4B51-880E-1060D85D53FC}"/>
    <cellStyle name="Millares 27 2 2 5" xfId="31827" xr:uid="{AA6F4EC2-222B-4099-BC71-AD83CAD32B58}"/>
    <cellStyle name="Millares 27 2 2 6" xfId="37694" xr:uid="{C3A62458-2847-45C2-84E2-0C8F747D8E0A}"/>
    <cellStyle name="Millares 27 2 2 7" xfId="47320" xr:uid="{CA8C962D-8B43-444F-87BD-BA5795D48371}"/>
    <cellStyle name="Millares 27 2 3" xfId="7597" xr:uid="{3145B3FD-D9D8-42B4-A23D-B14013466144}"/>
    <cellStyle name="Millares 27 2 3 2" xfId="21991" xr:uid="{C9D8A821-862C-40D8-86E9-AF299B7C93E8}"/>
    <cellStyle name="Millares 27 2 3 3" xfId="27831" xr:uid="{8BEBCB45-FA9C-4E66-88AD-8426472F77E6}"/>
    <cellStyle name="Millares 27 2 3 4" xfId="33713" xr:uid="{C4430CE5-11B1-4699-A3FA-ACB1FB368897}"/>
    <cellStyle name="Millares 27 2 3 5" xfId="39577" xr:uid="{DBB86EE3-0B0B-4895-AB68-5C814D5D5A60}"/>
    <cellStyle name="Millares 27 2 3 6" xfId="47232" xr:uid="{B68F822A-7143-4E57-8F45-F43143C1E8B1}"/>
    <cellStyle name="Millares 27 2 4" xfId="19223" xr:uid="{DCE63B0E-B71F-4E60-B26B-F3C21E9C9E36}"/>
    <cellStyle name="Millares 27 2 5" xfId="24982" xr:uid="{B9336D22-8CEA-437B-8EB7-5FBCEE12EF23}"/>
    <cellStyle name="Millares 27 2 6" xfId="30856" xr:uid="{F869E7B7-B9B0-4814-AC9B-4BBD845160B1}"/>
    <cellStyle name="Millares 27 2 7" xfId="36737" xr:uid="{2415019A-75BB-432A-9DFB-19B3DB545A6C}"/>
    <cellStyle name="Millares 27 2 8" xfId="46908" xr:uid="{2E0B7EFF-9937-4A92-9870-8BE34DAFBFAC}"/>
    <cellStyle name="Millares 27 3" xfId="5217" xr:uid="{543DAF9C-704D-4538-A15B-4E6003591949}"/>
    <cellStyle name="Millares 27 3 2" xfId="8084" xr:uid="{6AE5A2F5-AAAF-455E-B348-7DC2D33757C6}"/>
    <cellStyle name="Millares 27 3 2 2" xfId="22462" xr:uid="{5BEF5687-F3C0-4902-8993-8C37D24F12CE}"/>
    <cellStyle name="Millares 27 3 2 3" xfId="28317" xr:uid="{B01FF895-B90C-45D0-B31A-17E02EACDAB0}"/>
    <cellStyle name="Millares 27 3 2 4" xfId="34199" xr:uid="{A8E5CFB7-AFA2-45D7-A268-ACBBC2FEBA03}"/>
    <cellStyle name="Millares 27 3 2 5" xfId="40063" xr:uid="{4323A693-3012-4094-A2D2-36B3544C310B}"/>
    <cellStyle name="Millares 27 3 2 6" xfId="47305" xr:uid="{2A1B7D55-4FAB-4D82-A6F2-9735ACE0BA59}"/>
    <cellStyle name="Millares 27 3 3" xfId="19688" xr:uid="{51860D96-1633-42D9-98E6-6A44D948E386}"/>
    <cellStyle name="Millares 27 3 3 2" xfId="47217" xr:uid="{541BA5E0-D960-414D-AB62-BE56F99BAAEC}"/>
    <cellStyle name="Millares 27 3 4" xfId="25468" xr:uid="{EB66E843-C70D-454A-A6AB-82C2988A3778}"/>
    <cellStyle name="Millares 27 3 5" xfId="31342" xr:uid="{7719B061-0313-485D-8962-18F83697301C}"/>
    <cellStyle name="Millares 27 3 6" xfId="37215" xr:uid="{AB98D159-CEAB-499A-B8FE-9B344413B1FD}"/>
    <cellStyle name="Millares 27 3 7" xfId="46909" xr:uid="{5CB93B99-51AF-468C-AD27-B1F6CAA8B9AB}"/>
    <cellStyle name="Millares 27 4" xfId="7112" xr:uid="{791F33ED-FCB0-49F4-89A8-3967E4C82AE4}"/>
    <cellStyle name="Millares 27 4 2" xfId="21524" xr:uid="{088472BF-508E-42C6-B129-01B1797BCBEB}"/>
    <cellStyle name="Millares 27 4 3" xfId="27347" xr:uid="{1459DAA6-0B83-4D36-9528-6F86593F8861}"/>
    <cellStyle name="Millares 27 4 4" xfId="33228" xr:uid="{A7953443-A604-4ECE-BB84-1B064B16C497}"/>
    <cellStyle name="Millares 27 4 5" xfId="39092" xr:uid="{A808D8F8-76F2-428A-8AC7-1E6437D70FEC}"/>
    <cellStyle name="Millares 27 5" xfId="18775" xr:uid="{01BB0E1E-57AA-44EF-9E2F-C0D33E280B1E}"/>
    <cellStyle name="Millares 27 6" xfId="24497" xr:uid="{EA59DCC5-0CE6-456F-B9CD-34E10BC1AE63}"/>
    <cellStyle name="Millares 27 7" xfId="30375" xr:uid="{F74B4DB8-49C5-4103-B373-B9EC553FA142}"/>
    <cellStyle name="Millares 27 8" xfId="36256" xr:uid="{5A6AB485-346B-4C95-AA3A-26F1F665151A}"/>
    <cellStyle name="Millares 27 9" xfId="42259" xr:uid="{A62F7AA1-7BC8-44B6-BA34-56B364A16349}"/>
    <cellStyle name="Millares 28" xfId="649" xr:uid="{00000000-0005-0000-0000-000024020000}"/>
    <cellStyle name="Millares 28 10" xfId="46910" xr:uid="{B9C22453-A4FC-40A6-B7FB-FDC51DF994BD}"/>
    <cellStyle name="Millares 28 11" xfId="47038" xr:uid="{44ECB9DB-CA0F-44AB-9B98-0568826FA037}"/>
    <cellStyle name="Millares 28 2" xfId="4758" xr:uid="{804E654D-DFCF-4C2B-8AF2-66C381BA61AF}"/>
    <cellStyle name="Millares 28 2 2" xfId="5726" xr:uid="{A281FC40-3355-4C53-B42C-275D7C011791}"/>
    <cellStyle name="Millares 28 2 2 2" xfId="8594" xr:uid="{83C29395-2539-4D3B-882B-D6B2546939AD}"/>
    <cellStyle name="Millares 28 2 2 2 2" xfId="22966" xr:uid="{2F3EF717-BBB2-403D-9FE7-96781E195990}"/>
    <cellStyle name="Millares 28 2 2 2 3" xfId="28827" xr:uid="{E696FB0A-F437-4B4E-A1CB-F2679D14EAEA}"/>
    <cellStyle name="Millares 28 2 2 2 4" xfId="34709" xr:uid="{92BEAD81-8561-4F19-9300-6EB5E2F044F2}"/>
    <cellStyle name="Millares 28 2 2 2 5" xfId="40573" xr:uid="{5B125D4D-F5AB-42B8-8A67-E3BFC050608C}"/>
    <cellStyle name="Millares 28 2 2 3" xfId="20183" xr:uid="{15730B3C-0CF9-4ED1-B03A-95C1F27BF5A0}"/>
    <cellStyle name="Millares 28 2 2 4" xfId="25977" xr:uid="{739D9D9C-FB40-438E-BCAF-7375608DFF71}"/>
    <cellStyle name="Millares 28 2 2 5" xfId="31852" xr:uid="{059AD108-3092-4D9A-972A-0C8E8892875E}"/>
    <cellStyle name="Millares 28 2 2 6" xfId="37719" xr:uid="{5CC35CFB-2EB2-46EC-9A41-8A5E067C2FD4}"/>
    <cellStyle name="Millares 28 2 3" xfId="7622" xr:uid="{095744E5-96BD-4504-AAF8-7EDE5005BF22}"/>
    <cellStyle name="Millares 28 2 3 2" xfId="22016" xr:uid="{A39D9D83-E9C9-4687-B23E-BDEE4118836F}"/>
    <cellStyle name="Millares 28 2 3 3" xfId="27856" xr:uid="{368E7111-2B82-4BE5-8562-BFF3ECA88071}"/>
    <cellStyle name="Millares 28 2 3 4" xfId="33738" xr:uid="{061E82B5-6017-4E4A-8A23-589595CE14EE}"/>
    <cellStyle name="Millares 28 2 3 5" xfId="39602" xr:uid="{A639CAAA-DFB9-454D-BEC6-0E269FDF8953}"/>
    <cellStyle name="Millares 28 2 4" xfId="19246" xr:uid="{73CF4007-8C0D-4072-BF5C-AD18B0B2BCE6}"/>
    <cellStyle name="Millares 28 2 5" xfId="25007" xr:uid="{C8AA4C6F-90E7-4687-B3C7-ABAB56F52BCF}"/>
    <cellStyle name="Millares 28 2 6" xfId="30881" xr:uid="{46EA704C-7C74-46BE-B19A-296F4265BA36}"/>
    <cellStyle name="Millares 28 2 7" xfId="36762" xr:uid="{D86DF76C-BB32-4777-9A9A-EE6636177133}"/>
    <cellStyle name="Millares 28 2 8" xfId="46911" xr:uid="{957BEA3F-AB23-4E37-B3F1-61EC1EA5B1E6}"/>
    <cellStyle name="Millares 28 2 9" xfId="47083" xr:uid="{2B99EB77-5721-4124-98AA-B812B3963A14}"/>
    <cellStyle name="Millares 28 3" xfId="5242" xr:uid="{FBAC2EB0-6FD7-440E-A322-F4E7141280E3}"/>
    <cellStyle name="Millares 28 3 2" xfId="8109" xr:uid="{08259087-FD3A-4C2F-AA7D-ACF0E1F87D3B}"/>
    <cellStyle name="Millares 28 3 2 2" xfId="22487" xr:uid="{663B2EF3-C28D-4BD6-89FE-4053086C17AF}"/>
    <cellStyle name="Millares 28 3 2 3" xfId="28342" xr:uid="{D7D4AFC1-341B-4709-994E-EF41238C6CB5}"/>
    <cellStyle name="Millares 28 3 2 4" xfId="34224" xr:uid="{7AA67B5A-4834-4ED2-9915-EC3A36B85328}"/>
    <cellStyle name="Millares 28 3 2 5" xfId="40088" xr:uid="{7032720A-FAF8-4E70-AEED-754B4B805DB5}"/>
    <cellStyle name="Millares 28 3 3" xfId="19712" xr:uid="{F76D9D9D-9301-47E8-B40E-6BC81235259A}"/>
    <cellStyle name="Millares 28 3 4" xfId="25493" xr:uid="{3F68C188-84E3-4E09-89EA-ED4F0D832548}"/>
    <cellStyle name="Millares 28 3 5" xfId="31367" xr:uid="{6BE36696-C030-4D55-A9B3-E3E78775BF1B}"/>
    <cellStyle name="Millares 28 3 6" xfId="37240" xr:uid="{7DD8CFD7-A710-49E0-85FD-14AC00F9AE5A}"/>
    <cellStyle name="Millares 28 4" xfId="7137" xr:uid="{1427A710-F8DD-498F-AE9B-68826798AD8B}"/>
    <cellStyle name="Millares 28 4 2" xfId="21548" xr:uid="{E88A2F9F-2081-488E-B696-024AC6AC1FA5}"/>
    <cellStyle name="Millares 28 4 3" xfId="27372" xr:uid="{938374E7-64E6-49AB-9A18-E19A36F249F1}"/>
    <cellStyle name="Millares 28 4 4" xfId="33253" xr:uid="{351BD5EB-32BD-4DF1-B033-DB5E77F54946}"/>
    <cellStyle name="Millares 28 4 5" xfId="39117" xr:uid="{7512D926-DDB5-46C1-BCD0-074192C38266}"/>
    <cellStyle name="Millares 28 5" xfId="18790" xr:uid="{BBAAA74E-FA75-4B7C-A938-D98DD9564F1B}"/>
    <cellStyle name="Millares 28 6" xfId="24522" xr:uid="{9E90EAD0-E4B5-425C-A5A3-11F600BACF26}"/>
    <cellStyle name="Millares 28 7" xfId="30401" xr:uid="{B04E951B-56FD-4EA8-846E-029D8AB02840}"/>
    <cellStyle name="Millares 28 8" xfId="36282" xr:uid="{A286E981-B142-4A73-8C1B-072B671BE108}"/>
    <cellStyle name="Millares 28 9" xfId="42260" xr:uid="{F52859C8-4522-4A19-9393-38D8D152325A}"/>
    <cellStyle name="Millares 29" xfId="657" xr:uid="{00000000-0005-0000-0000-000025020000}"/>
    <cellStyle name="Millares 29 2" xfId="4748" xr:uid="{C69E7DB2-28AA-44BE-9503-5460128CAB03}"/>
    <cellStyle name="Millares 29 2 10" xfId="47084" xr:uid="{A3C3B9C6-B6B4-481F-B6EB-8477DF265E6D}"/>
    <cellStyle name="Millares 29 2 2" xfId="5716" xr:uid="{AB5EF63B-997E-47DF-A374-FDF149078B75}"/>
    <cellStyle name="Millares 29 2 2 2" xfId="8584" xr:uid="{43B957FB-4CCA-453D-BF40-5A06837BC721}"/>
    <cellStyle name="Millares 29 2 2 2 2" xfId="22956" xr:uid="{B34BCB77-0F1E-4BF2-8B92-51CC10C221C6}"/>
    <cellStyle name="Millares 29 2 2 2 3" xfId="28817" xr:uid="{B9EF2A10-22A8-401C-9C1E-724393ADAE9A}"/>
    <cellStyle name="Millares 29 2 2 2 4" xfId="34699" xr:uid="{10D329C5-C79E-4CE6-84D6-80E7E9F73B01}"/>
    <cellStyle name="Millares 29 2 2 2 5" xfId="40563" xr:uid="{E160F6C0-EBEA-4BA8-8EC6-67C61EF25B6F}"/>
    <cellStyle name="Millares 29 2 2 3" xfId="20173" xr:uid="{981A19B0-31A0-45C8-BAF6-C925D8767FE7}"/>
    <cellStyle name="Millares 29 2 2 4" xfId="25967" xr:uid="{7513E04D-AD8A-492F-B5AB-BA7E83E9074D}"/>
    <cellStyle name="Millares 29 2 2 5" xfId="31842" xr:uid="{2EFAD404-BA14-4543-83C6-81C6C6F8F9CE}"/>
    <cellStyle name="Millares 29 2 2 6" xfId="37709" xr:uid="{20FF4007-5958-429E-A6EF-4664BD311139}"/>
    <cellStyle name="Millares 29 2 3" xfId="7612" xr:uid="{E235A5CE-374F-4C19-B595-0571FAA97018}"/>
    <cellStyle name="Millares 29 2 3 2" xfId="22006" xr:uid="{4898701C-5A74-4D58-98D1-11FED13DA38C}"/>
    <cellStyle name="Millares 29 2 3 3" xfId="27846" xr:uid="{44F00297-A91F-43AF-90EE-1858AD87D2A1}"/>
    <cellStyle name="Millares 29 2 3 4" xfId="33728" xr:uid="{E669E518-60AB-484C-B38C-476B0C590A81}"/>
    <cellStyle name="Millares 29 2 3 5" xfId="39592" xr:uid="{F8A83BD6-8EAE-4A29-9D85-BC0BC2D2191D}"/>
    <cellStyle name="Millares 29 2 4" xfId="19236" xr:uid="{44A2CBCB-ABBE-4DE2-92F1-1BC942EEBE03}"/>
    <cellStyle name="Millares 29 2 5" xfId="24997" xr:uid="{57F86228-AEDB-4B79-B96A-28E27B49B31E}"/>
    <cellStyle name="Millares 29 2 6" xfId="30871" xr:uid="{39DF8DE3-A6E9-459E-BD44-3C37A8A5D966}"/>
    <cellStyle name="Millares 29 2 7" xfId="36752" xr:uid="{26E0941F-B436-49C7-A750-5AF9AC24BFAC}"/>
    <cellStyle name="Millares 29 2 8" xfId="42261" xr:uid="{3736907E-3DC0-4815-A522-B21FA24E1B82}"/>
    <cellStyle name="Millares 29 2 9" xfId="46912" xr:uid="{88F26F11-83A9-44ED-AF72-CADA54BB29FA}"/>
    <cellStyle name="Millares 29 3" xfId="5232" xr:uid="{7FDE0457-7507-4ED5-8D0A-40CB695E6D6D}"/>
    <cellStyle name="Millares 29 3 2" xfId="8099" xr:uid="{D3C302F8-4BA0-4513-A7AE-11CB0A1ADD86}"/>
    <cellStyle name="Millares 29 3 2 2" xfId="22477" xr:uid="{5DFD240F-8097-423B-819E-C671C80177A6}"/>
    <cellStyle name="Millares 29 3 2 3" xfId="28332" xr:uid="{FBE8E247-0E00-452C-A718-EF8D48062D67}"/>
    <cellStyle name="Millares 29 3 2 4" xfId="34214" xr:uid="{7A11ADB2-BA1A-487B-8775-20FB4E9F848D}"/>
    <cellStyle name="Millares 29 3 2 5" xfId="40078" xr:uid="{3B773F34-A42E-469E-B68C-F63263903D65}"/>
    <cellStyle name="Millares 29 3 3" xfId="19702" xr:uid="{9597FABD-6643-49CE-927C-1D7201EDCE9C}"/>
    <cellStyle name="Millares 29 3 4" xfId="25483" xr:uid="{8907AD50-8A07-4906-9A68-987F77DF2225}"/>
    <cellStyle name="Millares 29 3 5" xfId="31357" xr:uid="{2821DD65-818C-42C7-929B-D9D0A69C4926}"/>
    <cellStyle name="Millares 29 3 6" xfId="37230" xr:uid="{D194AB16-3FA1-426F-A2C5-16DBB97524D2}"/>
    <cellStyle name="Millares 29 4" xfId="7127" xr:uid="{6A2A9F68-DF5C-4D91-9739-47B4B233E03D}"/>
    <cellStyle name="Millares 29 4 2" xfId="21538" xr:uid="{3CC8489F-1AF4-42ED-BB74-EF682B419991}"/>
    <cellStyle name="Millares 29 4 3" xfId="27362" xr:uid="{375F478D-4B7C-4A2F-9978-41858EB38B20}"/>
    <cellStyle name="Millares 29 4 4" xfId="33243" xr:uid="{6450CC4B-D3A3-4BAE-8828-7944B3092F6F}"/>
    <cellStyle name="Millares 29 4 5" xfId="39107" xr:uid="{03C07E55-7EFE-4046-860F-D58B8A137C0E}"/>
    <cellStyle name="Millares 29 5" xfId="4269" xr:uid="{7CBA1A16-63E8-415C-8A42-56681F8981B5}"/>
    <cellStyle name="Millares 29 6" xfId="24512" xr:uid="{9D4BF40B-0DE3-4998-882F-03BD7FA8145D}"/>
    <cellStyle name="Millares 29 7" xfId="30391" xr:uid="{BC29B01B-76F7-4420-A5FD-F3788C80BF00}"/>
    <cellStyle name="Millares 29 8" xfId="36272" xr:uid="{8171227C-5C73-4A3E-96CB-EB64095B7457}"/>
    <cellStyle name="Millares 29 9" xfId="42262" xr:uid="{D61DDD62-4BC5-46AF-8626-6F7E0ACDB4E5}"/>
    <cellStyle name="Millares 3" xfId="57" xr:uid="{00000000-0005-0000-0000-000026020000}"/>
    <cellStyle name="Millares 3 10" xfId="29933" xr:uid="{C3C22DCA-7F3A-4D91-BDFB-87C01EC0952D}"/>
    <cellStyle name="Millares 3 10 2" xfId="42263" xr:uid="{2380674A-993F-495C-8522-4C633039E636}"/>
    <cellStyle name="Millares 3 11" xfId="1876" xr:uid="{00000000-0005-0000-0000-000027020000}"/>
    <cellStyle name="Millares 3 11 2" xfId="1919" xr:uid="{00000000-0005-0000-0000-000028020000}"/>
    <cellStyle name="Millares 3 11 2 10" xfId="17563" xr:uid="{55DFA943-88F4-40D0-996C-19262EA694E6}"/>
    <cellStyle name="Millares 3 11 2 11" xfId="42108" xr:uid="{AAC0A405-01A2-4927-98C0-EE9F85BFAA57}"/>
    <cellStyle name="Millares 3 11 2 12" xfId="42975" xr:uid="{4D9EE1E5-C48F-4704-99C3-6420B4A82476}"/>
    <cellStyle name="Millares 3 11 2 13" xfId="47868" xr:uid="{F86178EA-9AFB-43F3-87CA-07E66B2216FF}"/>
    <cellStyle name="Millares 3 11 2 2" xfId="2902" xr:uid="{2F94C1B0-4C4E-4A2E-AF57-C809DA009CEB}"/>
    <cellStyle name="Millares 3 11 2 2 2" xfId="11173" xr:uid="{C7D61A41-2659-4BA5-8725-6993DE0C9824}"/>
    <cellStyle name="Millares 3 11 2 2 2 2" xfId="46333" xr:uid="{73E0D25B-5671-418D-8DDC-0EDC58DBCEEB}"/>
    <cellStyle name="Millares 3 11 2 2 2 3" xfId="47139" xr:uid="{D1F52792-9C7C-4232-9A3D-B15E46456594}"/>
    <cellStyle name="Millares 3 11 2 2 3" xfId="14013" xr:uid="{EAE46826-5EDB-4044-94CF-B37D6D336B80}"/>
    <cellStyle name="Millares 3 11 2 2 4" xfId="42109" xr:uid="{72A67185-0A6A-4BD0-95B6-5636515058EB}"/>
    <cellStyle name="Millares 3 11 2 2 5" xfId="43937" xr:uid="{DF808867-E452-4B4F-85B3-6220AED273A1}"/>
    <cellStyle name="Millares 3 11 2 2 6" xfId="48830" xr:uid="{4D4D7488-CDD7-4EE4-9644-CCE578FED82B}"/>
    <cellStyle name="Millares 3 11 2 3" xfId="3368" xr:uid="{4AB75B1C-EA2F-430A-956B-2DEB76810FBF}"/>
    <cellStyle name="Millares 3 11 2 3 2" xfId="11618" xr:uid="{78E779D8-380D-48E9-AE42-E559298333DA}"/>
    <cellStyle name="Millares 3 11 2 3 2 2" xfId="46778" xr:uid="{A284BD4D-E45A-412E-A690-8B960398C2B3}"/>
    <cellStyle name="Millares 3 11 2 3 3" xfId="14458" xr:uid="{A8F47D47-1BE1-4670-9C87-243170CA06E5}"/>
    <cellStyle name="Millares 3 11 2 3 4" xfId="44382" xr:uid="{97A9F525-09CC-449E-A4B2-618045DD8463}"/>
    <cellStyle name="Millares 3 11 2 3 5" xfId="49275" xr:uid="{8A8083DD-9CFC-4543-BC54-424600964271}"/>
    <cellStyle name="Millares 3 11 2 4" xfId="9644" xr:uid="{7DB1DE79-EE9C-43A2-A637-7397A38A0BA0}"/>
    <cellStyle name="Millares 3 11 2 4 2" xfId="12484" xr:uid="{C5BFFE33-627A-4E83-A4BA-67FECA60E0B7}"/>
    <cellStyle name="Millares 3 11 2 4 3" xfId="15325" xr:uid="{039A3C05-8736-4891-B397-A2E19C522FC6}"/>
    <cellStyle name="Millares 3 11 2 4 4" xfId="45371" xr:uid="{D1DE3652-BBC8-48EE-98B9-EF45DEB51625}"/>
    <cellStyle name="Millares 3 11 2 4 5" xfId="50141" xr:uid="{683EB2EB-E0FE-469C-8DF0-E5A95AAC3A97}"/>
    <cellStyle name="Millares 3 11 2 5" xfId="10211" xr:uid="{2BFB1071-DF88-48E2-AD64-73FDA8FA84E5}"/>
    <cellStyle name="Millares 3 11 2 6" xfId="13051" xr:uid="{8DEC59E6-6A0E-4FE8-A290-CDAAC0ACFBB7}"/>
    <cellStyle name="Millares 3 11 2 7" xfId="16393" xr:uid="{D5A64B2F-0092-4512-ACEA-F9259B6AFBD7}"/>
    <cellStyle name="Millares 3 11 2 8" xfId="16937" xr:uid="{01D70686-B5B4-476B-A6CA-FE2C9AD6E88A}"/>
    <cellStyle name="Millares 3 11 2 9" xfId="17481" xr:uid="{B2F60DCB-0C13-445B-BAB1-69252A447A38}"/>
    <cellStyle name="Millares 3 11 3" xfId="35814" xr:uid="{A1CB55AE-FFA0-4926-9D08-2DE137C7E7F7}"/>
    <cellStyle name="Millares 3 11 3 2" xfId="46913" xr:uid="{AA04E097-F76E-430F-A8B8-06C4C5BCE05F}"/>
    <cellStyle name="Millares 3 11 3 3" xfId="47009" xr:uid="{BACFAD02-A8A2-453D-81F7-C0C088FA77D1}"/>
    <cellStyle name="Millares 3 11 4" xfId="42264" xr:uid="{A7AE1196-FA30-45E4-B59E-754945B134AF}"/>
    <cellStyle name="Millares 3 11 4 2" xfId="46914" xr:uid="{765CE122-FD03-4E30-9BD4-FE8725BC6EF8}"/>
    <cellStyle name="Millares 3 11 4 3" xfId="47047" xr:uid="{13EFB687-71C0-4ED1-8453-1B121361DD96}"/>
    <cellStyle name="Millares 3 12" xfId="42265" xr:uid="{DB2D7E72-BF5B-4A94-9D70-B4ADEE4E45BF}"/>
    <cellStyle name="Millares 3 13" xfId="42266" xr:uid="{E855DE4A-D108-425A-8518-6958AFE3D385}"/>
    <cellStyle name="Millares 3 13 2" xfId="42267" xr:uid="{5A075233-76A5-4D97-87C7-E761D9BAFBDA}"/>
    <cellStyle name="Millares 3 13 3" xfId="42268" xr:uid="{BD722DDB-6095-4B39-8F2C-4396368E9D1C}"/>
    <cellStyle name="Millares 3 14" xfId="42269" xr:uid="{7A782708-3EC5-4943-92FA-8E0FE0F7419E}"/>
    <cellStyle name="Millares 3 15" xfId="42270" xr:uid="{29F9A5EE-CCA5-4E76-9D5E-F8487B531AD1}"/>
    <cellStyle name="Millares 3 15 2" xfId="42271" xr:uid="{357E5B8B-385F-4993-9D79-FCA4D6681436}"/>
    <cellStyle name="Millares 3 15 3" xfId="42272" xr:uid="{57AF8D09-6D14-4AA5-A7CF-02729CE66282}"/>
    <cellStyle name="Millares 3 16" xfId="42273" xr:uid="{85CB2DEB-3BA9-4E3B-89DE-BFBB2F6CB4A7}"/>
    <cellStyle name="Millares 3 17" xfId="42274" xr:uid="{ED51F3D8-13DD-4DFC-8A2A-F8AFA3594258}"/>
    <cellStyle name="Millares 3 18" xfId="42275" xr:uid="{9C49ADA2-E2E8-4778-A98B-84ED5A632C7A}"/>
    <cellStyle name="Millares 3 19" xfId="42276" xr:uid="{B25F8FB5-41B3-4342-8DE8-4755783B9677}"/>
    <cellStyle name="Millares 3 2" xfId="70" xr:uid="{00000000-0005-0000-0000-000029020000}"/>
    <cellStyle name="Millares 3 2 10" xfId="42277" xr:uid="{09B4BD23-48A8-4D6A-8723-596F06CD6731}"/>
    <cellStyle name="Millares 3 2 2" xfId="665" xr:uid="{00000000-0005-0000-0000-00002A020000}"/>
    <cellStyle name="Millares 3 2 2 2" xfId="3380" xr:uid="{666D4737-6CD3-48A2-A5C8-A596EF60DAED}"/>
    <cellStyle name="Millares 3 2 2 2 2" xfId="8339" xr:uid="{E80D1487-CCB3-4DA7-AE2A-A6802BB93EDC}"/>
    <cellStyle name="Millares 3 2 2 2 2 2" xfId="22714" xr:uid="{4D6F9262-2F30-4FD2-849F-BEC3118D5412}"/>
    <cellStyle name="Millares 3 2 2 2 2 2 2" xfId="47279" xr:uid="{E5FFB8D8-9CA3-4566-A403-E2BB8329A045}"/>
    <cellStyle name="Millares 3 2 2 2 2 3" xfId="28572" xr:uid="{13EBB423-4CA1-4297-B5AF-D67ACB69F5C5}"/>
    <cellStyle name="Millares 3 2 2 2 2 3 2" xfId="47147" xr:uid="{A32DA9C3-20E1-4DEA-A2A0-A1A4B6D7359A}"/>
    <cellStyle name="Millares 3 2 2 2 2 4" xfId="34454" xr:uid="{F548732A-DAA1-4501-9F77-CF8AEE420595}"/>
    <cellStyle name="Millares 3 2 2 2 2 5" xfId="40318" xr:uid="{6CC8C2A6-9D58-450E-BDA3-6DCBCD0FE558}"/>
    <cellStyle name="Millares 3 2 2 2 2 6" xfId="46788" xr:uid="{0766CA3D-9277-4FD7-92E9-4480179EB3C5}"/>
    <cellStyle name="Millares 3 2 2 2 3" xfId="5472" xr:uid="{FA889A77-5F43-4DF7-B0F9-57CA6883A61D}"/>
    <cellStyle name="Millares 3 2 2 2 3 2" xfId="47255" xr:uid="{C96E1774-9E36-47E6-B017-6C4B9FF31F58}"/>
    <cellStyle name="Millares 3 2 2 2 4" xfId="11628" xr:uid="{5339815A-71FB-4CB6-B795-2EA9475BE637}"/>
    <cellStyle name="Millares 3 2 2 2 4 2" xfId="25723" xr:uid="{E5BE973F-CDFB-4750-B537-FD27C61BADA8}"/>
    <cellStyle name="Millares 3 2 2 2 5" xfId="14468" xr:uid="{FBD99BDC-9FF2-48A9-8ED2-5F2896DD73CC}"/>
    <cellStyle name="Millares 3 2 2 2 5 2" xfId="31597" xr:uid="{DEAFC251-7DCE-4052-A772-7257FCCC012E}"/>
    <cellStyle name="Millares 3 2 2 2 6" xfId="37467" xr:uid="{55FFE0D5-14D7-45C7-B9C2-704702EF1C57}"/>
    <cellStyle name="Millares 3 2 2 2 7" xfId="42110" xr:uid="{93630F79-9D98-4207-8949-1FB38F567CAA}"/>
    <cellStyle name="Millares 3 2 2 2 8" xfId="44392" xr:uid="{CAB23BC4-2F7D-402C-AE15-F84B024A213F}"/>
    <cellStyle name="Millares 3 2 2 2 9" xfId="49285" xr:uid="{95389573-A3EB-4485-8DB6-7D5A4E73E8EE}"/>
    <cellStyle name="Millares 3 2 2 3" xfId="7367" xr:uid="{C079AC17-97D9-4AFE-953A-9DF68D15A20D}"/>
    <cellStyle name="Millares 3 2 2 3 2" xfId="21769" xr:uid="{EA6804B9-48B4-407A-B104-4E2E71E00CDA}"/>
    <cellStyle name="Millares 3 2 2 3 2 2" xfId="46915" xr:uid="{76C2A95F-B7C3-40F6-9F46-87CE0A588E48}"/>
    <cellStyle name="Millares 3 2 2 3 3" xfId="27601" xr:uid="{74372A82-8892-4315-851B-4C7E651302D8}"/>
    <cellStyle name="Millares 3 2 2 3 3 2" xfId="47264" xr:uid="{22BC427A-E5C1-4A64-99C5-86B00EB46CFE}"/>
    <cellStyle name="Millares 3 2 2 3 4" xfId="33483" xr:uid="{B8F9CA90-B5C2-40B9-8AB2-76DEA08E6043}"/>
    <cellStyle name="Millares 3 2 2 3 4 2" xfId="47126" xr:uid="{B9CB41C0-2A3E-487A-B43C-5ADAD28C8941}"/>
    <cellStyle name="Millares 3 2 2 3 5" xfId="39347" xr:uid="{27E5D8DB-7276-4963-A07F-C2DE7DDEA48C}"/>
    <cellStyle name="Millares 3 2 2 3 6" xfId="46916" xr:uid="{4D0C0014-D372-4805-9178-C9240E8BFD40}"/>
    <cellStyle name="Millares 3 2 2 4" xfId="4504" xr:uid="{CC5D2860-2C36-478D-AF05-E742A6C1B259}"/>
    <cellStyle name="Millares 3 2 2 4 2" xfId="46917" xr:uid="{ECAE25EE-8ACA-405C-AD91-3ED60A695CEB}"/>
    <cellStyle name="Millares 3 2 2 5" xfId="9664" xr:uid="{0FC5A5F6-FCC1-41B9-AF9C-C126D21A9EF0}"/>
    <cellStyle name="Millares 3 2 2 5 2" xfId="12504" xr:uid="{98FC03C6-9182-431C-A4F1-89BFD1DE5DBB}"/>
    <cellStyle name="Millares 3 2 2 5 3" xfId="15345" xr:uid="{AD026759-AED9-4A35-8B25-E148D1B87B40}"/>
    <cellStyle name="Millares 3 2 2 5 4" xfId="24752" xr:uid="{31C16C66-5B40-4CEE-A250-B5F5343E5524}"/>
    <cellStyle name="Millares 3 2 2 5 5" xfId="50161" xr:uid="{50637E56-5532-4DB0-9BF3-D4CEC4011716}"/>
    <cellStyle name="Millares 3 2 2 6" xfId="30629" xr:uid="{836D8D31-35C3-4A9A-9D91-9DC15F165D69}"/>
    <cellStyle name="Millares 3 2 2 6 2" xfId="47103" xr:uid="{9EE7D198-3B13-41D4-ADE3-7AA473218831}"/>
    <cellStyle name="Millares 3 2 2 7" xfId="36510" xr:uid="{2BA5A818-75CC-477C-B84E-A41AAEFA1A92}"/>
    <cellStyle name="Millares 3 2 2 8" xfId="42111" xr:uid="{996A0379-156A-42D2-A629-A042076B47E9}"/>
    <cellStyle name="Millares 3 2 3" xfId="1902" xr:uid="{00000000-0005-0000-0000-00002B020000}"/>
    <cellStyle name="Millares 3 2 3 2" xfId="7854" xr:uid="{11B0C377-41D6-4F7A-88D0-01840D52B9E8}"/>
    <cellStyle name="Millares 3 2 3 2 2" xfId="22239" xr:uid="{36586BE6-66AC-4574-BB9F-FC323DE5F5A2}"/>
    <cellStyle name="Millares 3 2 3 2 2 2" xfId="47273" xr:uid="{A7DEB5D0-AE0C-40DB-8206-2577629F8644}"/>
    <cellStyle name="Millares 3 2 3 2 3" xfId="28087" xr:uid="{9E068A1A-1F0C-4778-9695-463EBC3B309E}"/>
    <cellStyle name="Millares 3 2 3 2 3 2" xfId="47135" xr:uid="{B041D124-1C5B-45F0-B9D3-BC6CE5D626E7}"/>
    <cellStyle name="Millares 3 2 3 2 4" xfId="33969" xr:uid="{F6B6BA6E-B5DA-4650-BE25-B07899A738AA}"/>
    <cellStyle name="Millares 3 2 3 2 5" xfId="39833" xr:uid="{C99D10F0-9057-43A5-A84E-D58DB92E4088}"/>
    <cellStyle name="Millares 3 2 3 2 6" xfId="46918" xr:uid="{0EE00F48-6032-4CF7-9529-BD3E3182AC35}"/>
    <cellStyle name="Millares 3 2 3 3" xfId="4987" xr:uid="{241BE90B-C28D-4A83-98A5-143B36BD1855}"/>
    <cellStyle name="Millares 3 2 3 3 2" xfId="46919" xr:uid="{5EA16C52-82ED-4EA8-8F7B-24690715B795}"/>
    <cellStyle name="Millares 3 2 3 4" xfId="25238" xr:uid="{7A6F2838-299B-4113-BE66-0631E72025F3}"/>
    <cellStyle name="Millares 3 2 3 4 2" xfId="47250" xr:uid="{C30071CB-63A5-48B0-8B4C-DABE2F747E82}"/>
    <cellStyle name="Millares 3 2 3 5" xfId="31112" xr:uid="{1B907BC4-C7F7-4E00-897B-F5B07F54ECA7}"/>
    <cellStyle name="Millares 3 2 3 5 2" xfId="47112" xr:uid="{CA7C8194-9518-4CFD-9477-4550EB8EEB90}"/>
    <cellStyle name="Millares 3 2 3 6" xfId="36990" xr:uid="{6C2327A3-CBD3-47C6-9DCC-A96CC3DED776}"/>
    <cellStyle name="Millares 3 2 3 7" xfId="42112" xr:uid="{49CF4946-B96C-4C94-8CA5-D5B099134678}"/>
    <cellStyle name="Millares 3 2 4" xfId="3363" xr:uid="{89056FDF-FECF-41E4-9A8E-AA81384DC76B}"/>
    <cellStyle name="Millares 3 2 4 2" xfId="6882" xr:uid="{49A77104-FF48-4EAF-ADB4-D6C8A69F02B5}"/>
    <cellStyle name="Millares 3 2 4 2 2" xfId="46774" xr:uid="{1A1665F7-3232-4F2B-A975-8F986D167EC9}"/>
    <cellStyle name="Millares 3 2 4 3" xfId="11614" xr:uid="{96C3914C-7A1C-4B63-AF1F-B8A5F6F7C3CD}"/>
    <cellStyle name="Millares 3 2 4 3 2" xfId="27120" xr:uid="{483C7945-9BDB-4498-BC16-45CB0A06DD31}"/>
    <cellStyle name="Millares 3 2 4 4" xfId="14454" xr:uid="{E18F01BF-1C90-4518-AB46-17A67A607A6F}"/>
    <cellStyle name="Millares 3 2 4 4 2" xfId="32998" xr:uid="{E93EC314-1B44-4910-BE8D-89980AD6C29C}"/>
    <cellStyle name="Millares 3 2 4 5" xfId="38862" xr:uid="{49417942-4B25-4DE6-8C81-92BB2DBCEFCC}"/>
    <cellStyle name="Millares 3 2 4 6" xfId="44378" xr:uid="{D8CB26C8-D15E-4640-9AB3-05C75CDBA9C8}"/>
    <cellStyle name="Millares 3 2 4 7" xfId="49271" xr:uid="{657A98B2-55B0-483E-A99D-572C2F883D4A}"/>
    <cellStyle name="Millares 3 2 5" xfId="4030" xr:uid="{1198A536-3792-4F0E-B1BF-49281D082634}"/>
    <cellStyle name="Millares 3 2 5 2" xfId="46920" xr:uid="{F4DFE641-855D-4894-9B22-34994CEE2CED}"/>
    <cellStyle name="Millares 3 2 6" xfId="9654" xr:uid="{92E64FA7-8BFF-48F2-8A52-EE309C2E2518}"/>
    <cellStyle name="Millares 3 2 6 2" xfId="12494" xr:uid="{905DB249-EFA9-4B2B-85CE-DC11EA683D25}"/>
    <cellStyle name="Millares 3 2 6 3" xfId="15335" xr:uid="{266E9F74-4134-4C6B-99FD-F8B4621024AD}"/>
    <cellStyle name="Millares 3 2 6 4" xfId="24269" xr:uid="{BDDD2C5C-C546-4A89-8AE3-DDB3050AB967}"/>
    <cellStyle name="Millares 3 2 6 5" xfId="50151" xr:uid="{DAAD86BA-DD94-4EF6-AE0A-47848862A1EC}"/>
    <cellStyle name="Millares 3 2 7" xfId="30147" xr:uid="{414FD883-5251-4A40-9DC0-22A43B759FEB}"/>
    <cellStyle name="Millares 3 2 7 2" xfId="47098" xr:uid="{B9C4FA70-566E-41C4-8539-903E57529ECC}"/>
    <cellStyle name="Millares 3 2 8" xfId="36026" xr:uid="{67FBEF00-1F2B-4257-9AE8-6274A0FCFB41}"/>
    <cellStyle name="Millares 3 2 9" xfId="42113" xr:uid="{45945802-52C2-432A-B6DC-1BB996FAF565}"/>
    <cellStyle name="Millares 3 3" xfId="664" xr:uid="{00000000-0005-0000-0000-00002C020000}"/>
    <cellStyle name="Millares 3 3 2" xfId="1927" xr:uid="{00000000-0005-0000-0000-00002D020000}"/>
    <cellStyle name="Millares 3 3 2 2" xfId="8143" xr:uid="{4B4230F9-1B94-4A0A-BB51-B225801F6959}"/>
    <cellStyle name="Millares 3 3 2 2 2" xfId="22519" xr:uid="{6E0E949B-82AC-410A-8228-0579177CAE46}"/>
    <cellStyle name="Millares 3 3 2 2 2 2" xfId="47276" xr:uid="{2DEFD3B6-2C33-4B0C-B911-02FE41272777}"/>
    <cellStyle name="Millares 3 3 2 2 3" xfId="28376" xr:uid="{07F85F23-564E-42BC-B533-8195717CD30A}"/>
    <cellStyle name="Millares 3 3 2 2 3 2" xfId="47142" xr:uid="{980BFC2C-E0BB-45A1-9E85-B95B08C625AB}"/>
    <cellStyle name="Millares 3 3 2 2 4" xfId="34258" xr:uid="{062EDD64-6A03-4ED7-9B67-2E7DF289963F}"/>
    <cellStyle name="Millares 3 3 2 2 5" xfId="40122" xr:uid="{DF40A498-BC15-4957-B341-AAF6351ED3D1}"/>
    <cellStyle name="Millares 3 3 2 2 6" xfId="46921" xr:uid="{926E906E-D858-4B84-9A5C-EE994A4CC859}"/>
    <cellStyle name="Millares 3 3 2 3" xfId="5276" xr:uid="{A1AEAC2A-7141-4F28-9E6A-B31038B14452}"/>
    <cellStyle name="Millares 3 3 2 3 2" xfId="46922" xr:uid="{66A7343C-8A34-4F9B-86C1-C211D46392DB}"/>
    <cellStyle name="Millares 3 3 2 4" xfId="25527" xr:uid="{C543B900-D57F-4748-8EEC-9CE7501065DA}"/>
    <cellStyle name="Millares 3 3 2 4 2" xfId="47253" xr:uid="{F56C2A9D-E27F-45BF-98D8-94B802642EA0}"/>
    <cellStyle name="Millares 3 3 2 5" xfId="31401" xr:uid="{2EF9CCB4-66C5-4997-A11D-1A40971C29B3}"/>
    <cellStyle name="Millares 3 3 2 5 2" xfId="47115" xr:uid="{6640AD67-4EA2-47B7-9793-A04D26D660DB}"/>
    <cellStyle name="Millares 3 3 2 6" xfId="37272" xr:uid="{11EE714D-FF5D-4F2B-9BBA-57988E079190}"/>
    <cellStyle name="Millares 3 3 2 7" xfId="42114" xr:uid="{593E6FAA-E074-4519-978F-FD1ACF483934}"/>
    <cellStyle name="Millares 3 3 2 8" xfId="42278" xr:uid="{9B8F3BD2-8926-4437-A2CF-9A87449B632C}"/>
    <cellStyle name="Millares 3 3 3" xfId="3375" xr:uid="{69E1B0CB-16D5-480D-9158-6268CFB4C6D3}"/>
    <cellStyle name="Millares 3 3 3 2" xfId="7171" xr:uid="{07976B45-9DDD-4008-B23D-6C7359642D35}"/>
    <cellStyle name="Millares 3 3 3 2 2" xfId="46783" xr:uid="{57C9A35E-ADEA-432A-AB23-20B3EEEC2F80}"/>
    <cellStyle name="Millares 3 3 3 3" xfId="11623" xr:uid="{8BC28210-123F-4879-AA00-AF337AB21CF1}"/>
    <cellStyle name="Millares 3 3 3 3 2" xfId="27405" xr:uid="{3AAEDFC8-15B4-4C23-987F-291C8B639B3F}"/>
    <cellStyle name="Millares 3 3 3 4" xfId="14463" xr:uid="{7D4EE598-2C00-4E92-B6FD-E64322B023EF}"/>
    <cellStyle name="Millares 3 3 3 4 2" xfId="33287" xr:uid="{5EA5F2E7-DFD7-4B3A-95A3-88473D384A41}"/>
    <cellStyle name="Millares 3 3 3 5" xfId="39151" xr:uid="{A47CAAD7-219A-4E0F-A8FF-C0E73A63764B}"/>
    <cellStyle name="Millares 3 3 3 6" xfId="44387" xr:uid="{29313955-D5E0-4D7B-AAD6-D6CE635960D8}"/>
    <cellStyle name="Millares 3 3 3 7" xfId="49280" xr:uid="{53D2444B-B2F3-47B9-903D-45A83F5A81F8}"/>
    <cellStyle name="Millares 3 3 4" xfId="4310" xr:uid="{49C6578A-C6C6-4901-95D2-C0200E918325}"/>
    <cellStyle name="Millares 3 3 4 2" xfId="46923" xr:uid="{4E4450DD-17FE-47F7-AC1D-80F42665CD85}"/>
    <cellStyle name="Millares 3 3 5" xfId="9659" xr:uid="{D2E1A1FA-95C8-467B-90A0-11ACD3ECD82D}"/>
    <cellStyle name="Millares 3 3 5 2" xfId="12499" xr:uid="{11C43302-8C4B-4577-8E12-0A7DB5BC4052}"/>
    <cellStyle name="Millares 3 3 5 3" xfId="15340" xr:uid="{D0FEFEBE-F2BC-46E5-9766-BF4E2AB26F57}"/>
    <cellStyle name="Millares 3 3 5 4" xfId="24556" xr:uid="{D59689AE-B5C0-480C-8CA3-C0EB93793920}"/>
    <cellStyle name="Millares 3 3 5 5" xfId="50156" xr:uid="{2C04220D-EE7E-45E9-8178-AEA700E7CCF1}"/>
    <cellStyle name="Millares 3 3 6" xfId="30435" xr:uid="{9788F373-7E63-4A62-A225-63BB6B2031FD}"/>
    <cellStyle name="Millares 3 3 6 2" xfId="47100" xr:uid="{D021BF32-840E-44EE-9EAF-0EAD8C9A146B}"/>
    <cellStyle name="Millares 3 3 7" xfId="36315" xr:uid="{3079CA80-3E6E-47D7-B6BB-4757B8B956AD}"/>
    <cellStyle name="Millares 3 3 8" xfId="42115" xr:uid="{9C4D39EA-7318-4664-9508-5CAEFEACC586}"/>
    <cellStyle name="Millares 3 3 9" xfId="42279" xr:uid="{3F75E396-1415-446D-9729-47569B84D9A8}"/>
    <cellStyle name="Millares 3 4" xfId="1889" xr:uid="{00000000-0005-0000-0000-00002E020000}"/>
    <cellStyle name="Millares 3 4 2" xfId="7657" xr:uid="{1049C4F5-C932-425D-87EE-19C8963F0791}"/>
    <cellStyle name="Millares 3 4 2 2" xfId="22049" xr:uid="{FBC77156-E1B7-4CFC-8B08-34C3FB2ACE89}"/>
    <cellStyle name="Millares 3 4 2 3" xfId="27891" xr:uid="{D11ED1D1-AC32-41BA-A00A-C05FA037293F}"/>
    <cellStyle name="Millares 3 4 2 4" xfId="33773" xr:uid="{AD416A18-32E9-4AF3-BFF0-DA9F405C0791}"/>
    <cellStyle name="Millares 3 4 2 5" xfId="39637" xr:uid="{023C2D8E-1660-4DE0-9A60-17C805D3A8BE}"/>
    <cellStyle name="Millares 3 4 2 6" xfId="46924" xr:uid="{25BCF0A8-1367-4127-B0D5-489B00FFA8E1}"/>
    <cellStyle name="Millares 3 4 2 7" xfId="47082" xr:uid="{FA0877AA-5136-40CF-874A-8DA787BFB1E6}"/>
    <cellStyle name="Millares 3 4 3" xfId="4794" xr:uid="{6DDB7103-4CF3-4A0A-BE40-DE27DE684AE6}"/>
    <cellStyle name="Millares 3 4 4" xfId="25042" xr:uid="{C40B21EA-31CF-4BCE-A0BA-52F308917790}"/>
    <cellStyle name="Millares 3 4 5" xfId="30916" xr:uid="{FEECBFEB-36D5-4E1D-8BF8-1317848945C0}"/>
    <cellStyle name="Millares 3 4 6" xfId="36795" xr:uid="{5AC6A00B-4CCC-4A15-BC6F-5374E46D02BE}"/>
    <cellStyle name="Millares 3 4 7" xfId="42280" xr:uid="{F8ACA518-3F46-4920-8679-EF39265FFEA8}"/>
    <cellStyle name="Millares 3 5" xfId="3344" xr:uid="{D701DADF-F831-4E67-AD4A-AFE484B52811}"/>
    <cellStyle name="Millares 3 5 2" xfId="8669" xr:uid="{A1674A61-3CF6-41F2-A681-DE6B5B54840E}"/>
    <cellStyle name="Millares 3 5 2 2" xfId="23038" xr:uid="{C19C0593-B010-46E7-AABC-3FE23A7B2708}"/>
    <cellStyle name="Millares 3 5 2 3" xfId="28902" xr:uid="{DC35CE45-CAFE-4403-BDAD-E780AAB688DC}"/>
    <cellStyle name="Millares 3 5 2 4" xfId="34784" xr:uid="{582C8B13-26D2-4280-BA16-DACB7A6D5C05}"/>
    <cellStyle name="Millares 3 5 2 5" xfId="40648" xr:uid="{0A82113B-16B9-4B69-A9BE-C03E0BC4BF37}"/>
    <cellStyle name="Millares 3 5 3" xfId="5800" xr:uid="{26B6FAAC-DF01-44D9-B80A-4C57B5B15F17}"/>
    <cellStyle name="Millares 3 5 4" xfId="26052" xr:uid="{C559ABE2-BEB5-4E53-9251-C79DE5AFFC41}"/>
    <cellStyle name="Millares 3 5 5" xfId="31927" xr:uid="{D9E1E7D9-F62F-4300-B200-410787CC835C}"/>
    <cellStyle name="Millares 3 5 6" xfId="37793" xr:uid="{6642C8D9-0B15-41BA-8532-756F5B619703}"/>
    <cellStyle name="Millares 3 5 7" xfId="42281" xr:uid="{9784EB42-C02C-4789-9CA4-BBF341E0A7CC}"/>
    <cellStyle name="Millares 3 6" xfId="6441" xr:uid="{9546D0AA-F261-439E-A63C-6B499AC5A268}"/>
    <cellStyle name="Millares 3 6 2" xfId="9302" xr:uid="{BB7A8860-6A4A-4011-9DA5-8A4D0DCAE67F}"/>
    <cellStyle name="Millares 3 6 2 2" xfId="23665" xr:uid="{BA624E3B-CD64-4FB7-AAA2-FFE8F5CCB311}"/>
    <cellStyle name="Millares 3 6 2 3" xfId="29533" xr:uid="{15FF746B-3057-49A8-B11B-BAB8A06A7AC1}"/>
    <cellStyle name="Millares 3 6 2 4" xfId="35415" xr:uid="{5A93F8AF-2E6B-4C5D-A244-79FE5C516CFB}"/>
    <cellStyle name="Millares 3 6 2 5" xfId="41274" xr:uid="{DB79F4A0-8696-4C5C-B7BA-F25267FFD006}"/>
    <cellStyle name="Millares 3 6 3" xfId="20881" xr:uid="{C81071F1-5BB7-4A3C-9210-86CBF829AE9C}"/>
    <cellStyle name="Millares 3 6 4" xfId="26691" xr:uid="{068F0CCF-CACC-425F-8C62-3609A5858587}"/>
    <cellStyle name="Millares 3 6 5" xfId="32566" xr:uid="{BD5FECDA-9CE1-4510-8646-A62505D321E0}"/>
    <cellStyle name="Millares 3 6 6" xfId="38430" xr:uid="{5603B1BC-1C72-4BBD-AE7C-05CD9190E120}"/>
    <cellStyle name="Millares 3 6 7" xfId="42282" xr:uid="{DC61B53F-A9B2-4172-8DE2-268C00EEE18D}"/>
    <cellStyle name="Millares 3 6 8" xfId="46925" xr:uid="{9A7F6DBC-F8C9-4A5A-B3F1-87FA28CC7A8F}"/>
    <cellStyle name="Millares 3 6 9" xfId="47067" xr:uid="{702EFAAE-2FD2-438B-B63A-BA900B6B12CD}"/>
    <cellStyle name="Millares 3 7" xfId="6686" xr:uid="{70F3F1ED-5861-4210-A608-D09A7B65A1E8}"/>
    <cellStyle name="Millares 3 7 2" xfId="21114" xr:uid="{FEC6A003-FE94-4A75-AAD8-30C5E2283FB6}"/>
    <cellStyle name="Millares 3 7 2 2" xfId="42283" xr:uid="{6B7EDBED-3CDE-4244-93D8-D288C281B9AC}"/>
    <cellStyle name="Millares 3 7 3" xfId="26926" xr:uid="{CD96D080-323F-49A4-8B48-5CA98FFD6A45}"/>
    <cellStyle name="Millares 3 7 4" xfId="32802" xr:uid="{E18F70BC-8394-43AF-AC1B-6F68B9DD9C9C}"/>
    <cellStyle name="Millares 3 7 5" xfId="38666" xr:uid="{D4772F96-3817-40B3-B911-8737CF894A65}"/>
    <cellStyle name="Millares 3 7 6" xfId="42284" xr:uid="{260090A1-6B99-4BF3-AE2C-F21A43352EB4}"/>
    <cellStyle name="Millares 3 7 7" xfId="46926" xr:uid="{EA3A34F6-4177-45B3-B83F-69814458F6ED}"/>
    <cellStyle name="Millares 3 7 8" xfId="47021" xr:uid="{C34B38C1-D256-4848-8857-479D679EDABE}"/>
    <cellStyle name="Millares 3 8" xfId="18346" xr:uid="{F1295729-A95D-4AB5-9395-A3B39D269F5F}"/>
    <cellStyle name="Millares 3 8 2" xfId="42285" xr:uid="{CD3A456E-E608-4266-BFDE-2FA7A3AB705D}"/>
    <cellStyle name="Millares 3 9" xfId="24055" xr:uid="{F888E2F8-5CF2-4327-A7A4-1DF4201EE661}"/>
    <cellStyle name="Millares 3 9 2" xfId="42286" xr:uid="{5579CDF5-DF28-43FF-BA35-DEC14206FC2A}"/>
    <cellStyle name="Millares 30" xfId="667" xr:uid="{00000000-0005-0000-0000-00002F020000}"/>
    <cellStyle name="Millares 30 2" xfId="4709" xr:uid="{76D0764F-6DFD-4B99-AA91-E9C4C232A866}"/>
    <cellStyle name="Millares 30 2 2" xfId="5677" xr:uid="{8E308F51-F767-4CA6-9F46-E4BA35733CEE}"/>
    <cellStyle name="Millares 30 2 2 2" xfId="8545" xr:uid="{9EF61A82-43B6-4EE4-B886-98372EE5A61A}"/>
    <cellStyle name="Millares 30 2 2 2 2" xfId="22917" xr:uid="{0359073E-2054-4B7F-AC48-996521830FCC}"/>
    <cellStyle name="Millares 30 2 2 2 3" xfId="28778" xr:uid="{B7B0CCD5-1FBB-445C-954D-E5FD7446E78D}"/>
    <cellStyle name="Millares 30 2 2 2 4" xfId="34660" xr:uid="{14D1AA20-EA27-441E-A368-3C2182F67357}"/>
    <cellStyle name="Millares 30 2 2 2 5" xfId="40524" xr:uid="{D9571554-2259-46DF-A0E8-A63FF3DD3009}"/>
    <cellStyle name="Millares 30 2 2 3" xfId="20134" xr:uid="{9A81A247-4CC4-4BBB-8B7E-0C45F89D471E}"/>
    <cellStyle name="Millares 30 2 2 4" xfId="25928" xr:uid="{CF8B3E54-9C48-4859-95D4-9876882FADA5}"/>
    <cellStyle name="Millares 30 2 2 5" xfId="31803" xr:uid="{263469EF-8956-4302-86DF-4A2B19444BCD}"/>
    <cellStyle name="Millares 30 2 2 6" xfId="37670" xr:uid="{43CF8F45-D14B-4216-95F9-BBF4B3E7F2A4}"/>
    <cellStyle name="Millares 30 2 2 7" xfId="47322" xr:uid="{3B1918E0-9214-4C4D-BB4A-1964E921D53C}"/>
    <cellStyle name="Millares 30 2 3" xfId="7573" xr:uid="{0178C0A5-DBC3-4179-97AB-CC49D3E46597}"/>
    <cellStyle name="Millares 30 2 3 2" xfId="21967" xr:uid="{C5C2FB96-344E-4B87-A3C7-7ECBF9F3D5C0}"/>
    <cellStyle name="Millares 30 2 3 3" xfId="27807" xr:uid="{3847FC83-FDBD-413D-882A-BE9C7D0F0E48}"/>
    <cellStyle name="Millares 30 2 3 4" xfId="33689" xr:uid="{B3512257-5004-4790-92DB-3F04A7EB582D}"/>
    <cellStyle name="Millares 30 2 3 5" xfId="39553" xr:uid="{64AD1CA7-612B-4366-8679-DE3AA993C203}"/>
    <cellStyle name="Millares 30 2 3 6" xfId="47234" xr:uid="{7C4D5024-1FF5-44AE-8892-4F749D831094}"/>
    <cellStyle name="Millares 30 2 4" xfId="19199" xr:uid="{44A2081A-B110-437C-AE7C-4B9C0D9ED7F7}"/>
    <cellStyle name="Millares 30 2 5" xfId="24958" xr:uid="{3807608C-DD86-4052-9DCC-030DB44AA012}"/>
    <cellStyle name="Millares 30 2 6" xfId="30832" xr:uid="{88EB7BA1-57BE-4890-8890-6D76EAF8A875}"/>
    <cellStyle name="Millares 30 2 7" xfId="36713" xr:uid="{DF5A4AB8-3FA6-4EB2-8021-EA6A12C2DF7F}"/>
    <cellStyle name="Millares 30 2 8" xfId="42287" xr:uid="{D7D82C4B-0D02-4BA6-9AAF-ABEEB9DEAD56}"/>
    <cellStyle name="Millares 30 2 9" xfId="46927" xr:uid="{DB3F40BC-6E93-4D76-AFAF-6883E28E1C92}"/>
    <cellStyle name="Millares 30 3" xfId="5193" xr:uid="{72FAB977-4605-4EE5-ACE1-A9B0300F0042}"/>
    <cellStyle name="Millares 30 3 2" xfId="8060" xr:uid="{32F7D8C7-8BE2-482D-93B6-9AD0DAD28214}"/>
    <cellStyle name="Millares 30 3 2 2" xfId="22438" xr:uid="{AD515073-3835-4B09-A4E7-5A166CEB3FB3}"/>
    <cellStyle name="Millares 30 3 2 3" xfId="28293" xr:uid="{0AB83A6E-ACC5-4318-B290-86E591679099}"/>
    <cellStyle name="Millares 30 3 2 4" xfId="34175" xr:uid="{11BC43DF-8069-4026-BDAA-2D021B7320D2}"/>
    <cellStyle name="Millares 30 3 2 5" xfId="40039" xr:uid="{555234B3-8A86-4343-B7CB-EF9A16A5CB32}"/>
    <cellStyle name="Millares 30 3 3" xfId="19664" xr:uid="{45894001-E071-4A65-84F3-16B0C865D80C}"/>
    <cellStyle name="Millares 30 3 4" xfId="25444" xr:uid="{DBDC3A86-89B7-41CE-8458-6DD43C78A750}"/>
    <cellStyle name="Millares 30 3 5" xfId="31318" xr:uid="{9738BAC6-2B0D-4DAC-BFD8-E4482733493E}"/>
    <cellStyle name="Millares 30 3 6" xfId="37191" xr:uid="{CB6A37F2-51DD-4D0E-BA2C-2DB73479A8EC}"/>
    <cellStyle name="Millares 30 4" xfId="7088" xr:uid="{AD36F0F8-588F-43F7-AAE0-BD1156F73657}"/>
    <cellStyle name="Millares 30 4 2" xfId="21500" xr:uid="{234566AB-10B3-4BC0-80E3-8E3A4121114B}"/>
    <cellStyle name="Millares 30 4 3" xfId="27323" xr:uid="{79269FAF-9696-438C-AE3B-0B92DB3E6A44}"/>
    <cellStyle name="Millares 30 4 4" xfId="33204" xr:uid="{42EE3F25-34F2-4C84-AC91-AFBE8B987019}"/>
    <cellStyle name="Millares 30 4 5" xfId="39068" xr:uid="{FD096C9B-6E44-4680-B4AB-DF164FDF12D6}"/>
    <cellStyle name="Millares 30 5" xfId="4230" xr:uid="{C3ED8609-06C7-4ED0-96B1-58630729302F}"/>
    <cellStyle name="Millares 30 6" xfId="24473" xr:uid="{5F9D5763-B4FE-49B1-B161-8677B2ED47D5}"/>
    <cellStyle name="Millares 30 7" xfId="30351" xr:uid="{0304465D-D2D7-4E53-80F3-400E0FE07E21}"/>
    <cellStyle name="Millares 30 8" xfId="36232" xr:uid="{81D784E9-6757-4486-AF93-BA0CC55C6841}"/>
    <cellStyle name="Millares 30 9" xfId="42288" xr:uid="{3BDC7680-609B-4C9B-9833-A3166520AE02}"/>
    <cellStyle name="Millares 31" xfId="1794" xr:uid="{00000000-0005-0000-0000-000030020000}"/>
    <cellStyle name="Millares 31 2" xfId="4713" xr:uid="{717C9138-DA96-485F-97BE-422CDF946B56}"/>
    <cellStyle name="Millares 31 2 2" xfId="5681" xr:uid="{EEF375F3-B1D1-47C4-AB83-0D9F615F01DE}"/>
    <cellStyle name="Millares 31 2 2 2" xfId="8549" xr:uid="{14E893E3-516B-45E9-9C65-897273DEAB2C}"/>
    <cellStyle name="Millares 31 2 2 2 2" xfId="22921" xr:uid="{4917C01A-3C01-4D29-BA41-0C3A30B5D8E9}"/>
    <cellStyle name="Millares 31 2 2 2 3" xfId="28782" xr:uid="{47EB04BD-0BC7-47BA-B5FF-8974F9F12054}"/>
    <cellStyle name="Millares 31 2 2 2 4" xfId="34664" xr:uid="{63FCA551-E931-415A-915C-C809A5C45850}"/>
    <cellStyle name="Millares 31 2 2 2 5" xfId="40528" xr:uid="{966F629E-98AA-47C4-BB8F-D803EF55317E}"/>
    <cellStyle name="Millares 31 2 2 3" xfId="20138" xr:uid="{9D190D2E-0252-449D-9037-99F9136918B6}"/>
    <cellStyle name="Millares 31 2 2 4" xfId="25932" xr:uid="{04C896F7-B8BE-4834-81CC-1A35D13C8B96}"/>
    <cellStyle name="Millares 31 2 2 5" xfId="31807" xr:uid="{5517ED9A-D2FF-4FD1-AED0-4EE7A8805E2E}"/>
    <cellStyle name="Millares 31 2 2 6" xfId="37674" xr:uid="{20E66BB3-4582-41ED-98E1-C87A699BFF02}"/>
    <cellStyle name="Millares 31 2 2 7" xfId="47323" xr:uid="{54894F51-1416-4896-90D5-6D50E69E9C10}"/>
    <cellStyle name="Millares 31 2 3" xfId="7577" xr:uid="{C26C53BA-5208-4CC8-834D-D92E347D22E7}"/>
    <cellStyle name="Millares 31 2 3 2" xfId="21971" xr:uid="{D74990E7-B3E2-4EDE-BA42-BE94D1223695}"/>
    <cellStyle name="Millares 31 2 3 3" xfId="27811" xr:uid="{5BF2D64A-3CA7-4A42-9075-5AA03A2A6A31}"/>
    <cellStyle name="Millares 31 2 3 4" xfId="33693" xr:uid="{37CAD08A-13CA-4267-A1DE-5B22CC1B4958}"/>
    <cellStyle name="Millares 31 2 3 5" xfId="39557" xr:uid="{8FB4DEE7-CE53-49B4-A9AA-566451523401}"/>
    <cellStyle name="Millares 31 2 3 6" xfId="47235" xr:uid="{7F2EFCE5-7A64-45C0-B564-721174DFC3C1}"/>
    <cellStyle name="Millares 31 2 4" xfId="19203" xr:uid="{3FF1F1BD-2072-41D6-9B8E-616DF998373A}"/>
    <cellStyle name="Millares 31 2 5" xfId="24962" xr:uid="{E802520C-F571-4728-B60D-5516586BA24C}"/>
    <cellStyle name="Millares 31 2 6" xfId="30836" xr:uid="{50F77334-2755-43B4-AD76-E5209D2E9DCD}"/>
    <cellStyle name="Millares 31 2 7" xfId="36717" xr:uid="{31A7474F-FDB4-44DE-8892-0181F4ACB984}"/>
    <cellStyle name="Millares 31 2 8" xfId="46928" xr:uid="{315B6F56-C1B7-4B36-81CB-82CA9AA219B3}"/>
    <cellStyle name="Millares 31 3" xfId="5197" xr:uid="{CFF3FC30-A271-40E5-AE21-3AFE57A373E2}"/>
    <cellStyle name="Millares 31 3 2" xfId="8064" xr:uid="{1A987CF7-5717-4321-9E18-C5090B743BAD}"/>
    <cellStyle name="Millares 31 3 2 2" xfId="22442" xr:uid="{8194EA29-1B1E-491F-85F7-6EE62453986E}"/>
    <cellStyle name="Millares 31 3 2 3" xfId="28297" xr:uid="{8AA46F64-634D-41E8-B1E4-96410010AA85}"/>
    <cellStyle name="Millares 31 3 2 4" xfId="34179" xr:uid="{7A3FAC13-1498-4074-B49D-184EC316D172}"/>
    <cellStyle name="Millares 31 3 2 5" xfId="40043" xr:uid="{14B197F9-6213-4ED9-A51A-E62498A37635}"/>
    <cellStyle name="Millares 31 3 3" xfId="19668" xr:uid="{719F3090-F782-48BD-A430-266EA9B12ED2}"/>
    <cellStyle name="Millares 31 3 4" xfId="25448" xr:uid="{6AB59D13-405C-4D4C-847A-3331CB28B01F}"/>
    <cellStyle name="Millares 31 3 5" xfId="31322" xr:uid="{869194CF-ABF7-4217-BE7F-0F32D82B6097}"/>
    <cellStyle name="Millares 31 3 6" xfId="37195" xr:uid="{E3432AA5-7337-4EA5-ADCE-871F676CC0D2}"/>
    <cellStyle name="Millares 31 4" xfId="7092" xr:uid="{5364EB7E-662A-4513-8C73-99FEB76573D2}"/>
    <cellStyle name="Millares 31 4 2" xfId="21504" xr:uid="{8C0A2748-48D0-482F-9D28-1210517651A8}"/>
    <cellStyle name="Millares 31 4 3" xfId="27327" xr:uid="{3A037DB1-8385-4AC5-94FF-BEF9AD0DA9A0}"/>
    <cellStyle name="Millares 31 4 4" xfId="33208" xr:uid="{464E688C-8940-4A35-BC68-9329AC97FF8D}"/>
    <cellStyle name="Millares 31 4 5" xfId="39072" xr:uid="{2516CF47-6F78-4AA3-A262-67ADE3A4C751}"/>
    <cellStyle name="Millares 31 5" xfId="4234" xr:uid="{9FAFE4AB-274D-41DF-81A1-E64BF0E0F9E3}"/>
    <cellStyle name="Millares 31 6" xfId="24477" xr:uid="{0ED91F81-B918-4526-8F78-177561F0BC56}"/>
    <cellStyle name="Millares 31 7" xfId="30355" xr:uid="{9EE783AF-5A6B-4CAB-8C21-A2206BC26A87}"/>
    <cellStyle name="Millares 31 8" xfId="36236" xr:uid="{B2B4CBF7-FA7D-42BC-A177-BA829D1FC117}"/>
    <cellStyle name="Millares 31 9" xfId="42289" xr:uid="{599FAB4B-719B-431E-B369-21552B101BD6}"/>
    <cellStyle name="Millares 32" xfId="666" xr:uid="{00000000-0005-0000-0000-000031020000}"/>
    <cellStyle name="Millares 32 2" xfId="4759" xr:uid="{D2C0C984-7D87-473B-B855-444E3226454B}"/>
    <cellStyle name="Millares 32 2 2" xfId="5727" xr:uid="{9AB2CD97-175A-4A15-B47B-E8C78D9ED10E}"/>
    <cellStyle name="Millares 32 2 2 2" xfId="8595" xr:uid="{9C3B0A45-25E3-49E3-A9C0-D7DD67E6B8F5}"/>
    <cellStyle name="Millares 32 2 2 2 2" xfId="22967" xr:uid="{AD92DC8E-C57A-40C4-A9FC-BACD32F5368A}"/>
    <cellStyle name="Millares 32 2 2 2 3" xfId="28828" xr:uid="{424F9B90-83C5-4565-B0EF-B2D3B8C9AAD2}"/>
    <cellStyle name="Millares 32 2 2 2 4" xfId="34710" xr:uid="{F482977D-F137-41B5-AF28-A6E5441BA8ED}"/>
    <cellStyle name="Millares 32 2 2 2 5" xfId="40574" xr:uid="{DA87CAF0-C62D-4FA9-8300-8165408A9017}"/>
    <cellStyle name="Millares 32 2 2 3" xfId="20184" xr:uid="{D4A8E28B-A487-4B0E-B35B-E420B3E21FCD}"/>
    <cellStyle name="Millares 32 2 2 4" xfId="25978" xr:uid="{A04BE76C-716C-4A46-8C25-716D62742FBE}"/>
    <cellStyle name="Millares 32 2 2 5" xfId="31853" xr:uid="{C118ADB6-6A80-4071-B13A-A690339A7CCA}"/>
    <cellStyle name="Millares 32 2 2 6" xfId="37720" xr:uid="{5846953D-35F4-4F56-B9B2-C95634F452BF}"/>
    <cellStyle name="Millares 32 2 3" xfId="7623" xr:uid="{9C113B07-FFF2-45BE-8EF6-8860F664793C}"/>
    <cellStyle name="Millares 32 2 3 2" xfId="22017" xr:uid="{C8243E2F-B4EA-4C9F-A014-ED6807F00E4F}"/>
    <cellStyle name="Millares 32 2 3 3" xfId="27857" xr:uid="{E29A8C63-F678-4718-9D0C-079DF26A5986}"/>
    <cellStyle name="Millares 32 2 3 4" xfId="33739" xr:uid="{53BFE230-FD69-4657-AEE8-29749265B069}"/>
    <cellStyle name="Millares 32 2 3 5" xfId="39603" xr:uid="{6F859E94-A628-4F90-A81A-6A7A249D7782}"/>
    <cellStyle name="Millares 32 2 4" xfId="19247" xr:uid="{DE07F3B3-6A12-4485-BC1C-BD46F5325D46}"/>
    <cellStyle name="Millares 32 2 5" xfId="25008" xr:uid="{64120217-8E9B-47AD-981D-1F847CCD8822}"/>
    <cellStyle name="Millares 32 2 6" xfId="30882" xr:uid="{A6538BC1-5C75-4C23-818E-5E1D6F13A34A}"/>
    <cellStyle name="Millares 32 2 7" xfId="36763" xr:uid="{5E09FC3E-42DD-4E37-9363-C414C9B325B3}"/>
    <cellStyle name="Millares 32 3" xfId="5243" xr:uid="{FE5593F7-4226-457B-8654-0AE3E0A649C3}"/>
    <cellStyle name="Millares 32 3 2" xfId="8110" xr:uid="{C29858DA-6F0D-45E6-B37A-EA9F0941321B}"/>
    <cellStyle name="Millares 32 3 2 2" xfId="22488" xr:uid="{D04F6A7B-C699-4899-8722-9459F371695E}"/>
    <cellStyle name="Millares 32 3 2 3" xfId="28343" xr:uid="{9C1A9370-47F0-4A85-813F-FED4CA8E845F}"/>
    <cellStyle name="Millares 32 3 2 4" xfId="34225" xr:uid="{E2BD809D-E950-43D0-AF76-B1EC6B613AEA}"/>
    <cellStyle name="Millares 32 3 2 5" xfId="40089" xr:uid="{314CEABC-5FC6-48D3-98C0-386B9C6D13EF}"/>
    <cellStyle name="Millares 32 3 3" xfId="19713" xr:uid="{0BF7B22E-5B02-4AB9-8E7C-A3B566896649}"/>
    <cellStyle name="Millares 32 3 4" xfId="25494" xr:uid="{EB0B6694-9A98-4C72-AB86-3E8CBA787909}"/>
    <cellStyle name="Millares 32 3 5" xfId="31368" xr:uid="{B8496412-64E3-4661-AE1D-01C27214A8BF}"/>
    <cellStyle name="Millares 32 3 6" xfId="37241" xr:uid="{07897DD5-7DD6-442F-BEB6-E211823EC2CA}"/>
    <cellStyle name="Millares 32 4" xfId="7138" xr:uid="{70384DEB-3F4C-4658-86BB-F7D2501E2DA7}"/>
    <cellStyle name="Millares 32 4 2" xfId="21549" xr:uid="{25B65BDB-5BB7-4A92-94B5-583EF71A21DA}"/>
    <cellStyle name="Millares 32 4 3" xfId="27373" xr:uid="{153099E3-4ABB-4B60-8303-0F0CCB016008}"/>
    <cellStyle name="Millares 32 4 4" xfId="33254" xr:uid="{9848ECDB-3FF0-4386-B120-77109752D825}"/>
    <cellStyle name="Millares 32 4 5" xfId="39118" xr:uid="{1B35649B-0263-45E8-8DCB-979E1C6FFDBD}"/>
    <cellStyle name="Millares 32 5" xfId="4277" xr:uid="{675CF0B9-79FD-45AA-98D4-AC3C2C828810}"/>
    <cellStyle name="Millares 32 6" xfId="24523" xr:uid="{0137BD4B-5868-4CA7-9BA1-BADDF1D20171}"/>
    <cellStyle name="Millares 32 7" xfId="30402" xr:uid="{541A2DDC-F9CA-4B59-B344-B128F718AAD6}"/>
    <cellStyle name="Millares 32 8" xfId="36283" xr:uid="{039D7BE1-1CDC-4A16-8245-00FBE3A2BFCF}"/>
    <cellStyle name="Millares 32 9" xfId="42290" xr:uid="{458C0C68-982C-4421-B163-DDE595DE9700}"/>
    <cellStyle name="Millares 33" xfId="1793" xr:uid="{00000000-0005-0000-0000-000032020000}"/>
    <cellStyle name="Millares 33 2" xfId="4744" xr:uid="{D223D3BB-BC94-49E6-9E88-258501ED5EF6}"/>
    <cellStyle name="Millares 33 2 2" xfId="5712" xr:uid="{BFF9F82A-AE39-45A0-B652-9DAABAC4192F}"/>
    <cellStyle name="Millares 33 2 2 2" xfId="8580" xr:uid="{F38604A5-008F-445E-B0F2-0554F29BB75B}"/>
    <cellStyle name="Millares 33 2 2 2 2" xfId="22952" xr:uid="{C0CE97BF-EF47-48FB-B3C2-00BCB6986999}"/>
    <cellStyle name="Millares 33 2 2 2 3" xfId="28813" xr:uid="{97C12260-E7EB-4998-9758-CDDF1FDB3624}"/>
    <cellStyle name="Millares 33 2 2 2 4" xfId="34695" xr:uid="{143D8841-C822-4D20-B3AA-36D13989E203}"/>
    <cellStyle name="Millares 33 2 2 2 5" xfId="40559" xr:uid="{6221CB84-2C47-46B7-8655-F5D3BAB49150}"/>
    <cellStyle name="Millares 33 2 2 3" xfId="20169" xr:uid="{0978989A-EAB8-403A-8044-8BFF4C6F9631}"/>
    <cellStyle name="Millares 33 2 2 4" xfId="25963" xr:uid="{26726352-5200-441E-B684-C13EC72F0387}"/>
    <cellStyle name="Millares 33 2 2 5" xfId="31838" xr:uid="{21806809-36F5-4B45-8A76-2BAE1807B0AB}"/>
    <cellStyle name="Millares 33 2 2 6" xfId="37705" xr:uid="{2A40AEA5-7B15-440A-B78C-9306360F491A}"/>
    <cellStyle name="Millares 33 2 3" xfId="7608" xr:uid="{6B608BD3-9A83-413A-BE08-B3B051C7317F}"/>
    <cellStyle name="Millares 33 2 3 2" xfId="22002" xr:uid="{1E4FEC27-4BA8-46A7-9B63-2267DB9F4CE7}"/>
    <cellStyle name="Millares 33 2 3 3" xfId="27842" xr:uid="{C410F124-A02C-403E-B7B3-C82D4A16F08E}"/>
    <cellStyle name="Millares 33 2 3 4" xfId="33724" xr:uid="{D4B2D1E5-2F11-422F-B583-AA59948CBE31}"/>
    <cellStyle name="Millares 33 2 3 5" xfId="39588" xr:uid="{26B2DFE6-F1B6-42E3-81AC-D4B72BF23883}"/>
    <cellStyle name="Millares 33 2 4" xfId="19232" xr:uid="{C9E7BF56-2EDC-4A7C-B973-B88F59F9272B}"/>
    <cellStyle name="Millares 33 2 5" xfId="24993" xr:uid="{E6842B77-FF98-438B-B28A-368AAA3E678D}"/>
    <cellStyle name="Millares 33 2 6" xfId="30867" xr:uid="{6F82287E-3FBB-4581-B42C-20822E341A8F}"/>
    <cellStyle name="Millares 33 2 7" xfId="36748" xr:uid="{BAC1BD4B-A515-44C3-9AA6-BBA288EE834D}"/>
    <cellStyle name="Millares 33 3" xfId="5228" xr:uid="{8EA0E016-B8F1-44C5-AF98-A75207A599C6}"/>
    <cellStyle name="Millares 33 3 2" xfId="8095" xr:uid="{480B4730-3659-4E49-8409-D35D6CAEC423}"/>
    <cellStyle name="Millares 33 3 2 2" xfId="22473" xr:uid="{679DB370-404A-4B44-9292-EADB357B58E9}"/>
    <cellStyle name="Millares 33 3 2 3" xfId="28328" xr:uid="{8E08FE9D-6BC2-41A7-9E2C-FC6D4B6ACC30}"/>
    <cellStyle name="Millares 33 3 2 4" xfId="34210" xr:uid="{98F746FB-8637-46BF-8EA5-631579B272A0}"/>
    <cellStyle name="Millares 33 3 2 5" xfId="40074" xr:uid="{494D7C64-748B-4D5F-87A4-0E3DA9703D7E}"/>
    <cellStyle name="Millares 33 3 3" xfId="19698" xr:uid="{017EB4BB-9EC4-46C2-BE74-450DA5811427}"/>
    <cellStyle name="Millares 33 3 4" xfId="25479" xr:uid="{72411950-BA55-4FF4-BC29-C6DDBFAA1A7C}"/>
    <cellStyle name="Millares 33 3 5" xfId="31353" xr:uid="{9028CE93-ACAD-4F2D-9941-BCF11B3290BB}"/>
    <cellStyle name="Millares 33 3 6" xfId="37226" xr:uid="{42F7316F-A63C-47B7-8509-3DB2E54D8761}"/>
    <cellStyle name="Millares 33 4" xfId="7123" xr:uid="{38812D69-A8FD-4452-9565-33C445E13C2B}"/>
    <cellStyle name="Millares 33 4 2" xfId="21534" xr:uid="{1C359C9B-0482-4940-B173-E32FE7EC5199}"/>
    <cellStyle name="Millares 33 4 3" xfId="27358" xr:uid="{2843F87D-8431-456B-A36B-DD8C1A117783}"/>
    <cellStyle name="Millares 33 4 4" xfId="33239" xr:uid="{50324722-C3A2-420E-BA5B-C102EB0D901B}"/>
    <cellStyle name="Millares 33 4 5" xfId="39103" xr:uid="{B2460318-572B-46E0-9BA9-2A9B4F52A8AB}"/>
    <cellStyle name="Millares 33 5" xfId="4265" xr:uid="{5810FC28-99AD-443E-BA07-BCA9282F9BD8}"/>
    <cellStyle name="Millares 33 6" xfId="24508" xr:uid="{824A05EA-D8D1-417A-AA45-453C74A66EA4}"/>
    <cellStyle name="Millares 33 7" xfId="30387" xr:uid="{296D5DF6-EE25-4AA7-ABCE-F9FFE886F600}"/>
    <cellStyle name="Millares 33 8" xfId="36268" xr:uid="{9A76515F-85AB-4D96-A9D7-3A1962DC4E57}"/>
    <cellStyle name="Millares 33 9" xfId="42291" xr:uid="{E49A7CAF-17BA-4E0C-A805-0BC007A86D61}"/>
    <cellStyle name="Millares 34" xfId="1759" xr:uid="{00000000-0005-0000-0000-000033020000}"/>
    <cellStyle name="Millares 34 2" xfId="4747" xr:uid="{346B51D5-E8A2-4546-8E48-1E9615131A6F}"/>
    <cellStyle name="Millares 34 2 2" xfId="5715" xr:uid="{9C0DC29E-92DE-4946-8D41-3B9224710FB6}"/>
    <cellStyle name="Millares 34 2 2 2" xfId="8583" xr:uid="{AE20ECBB-C7DE-428B-84E1-9DB6D6B241ED}"/>
    <cellStyle name="Millares 34 2 2 2 2" xfId="22955" xr:uid="{7FA2A612-0E85-49E7-BFFD-7BA5C48DEB79}"/>
    <cellStyle name="Millares 34 2 2 2 3" xfId="28816" xr:uid="{A1C779C1-CDA0-46A3-9A5B-5828BC5DD432}"/>
    <cellStyle name="Millares 34 2 2 2 4" xfId="34698" xr:uid="{E647F36F-2B53-4721-BFE8-584D0E68E040}"/>
    <cellStyle name="Millares 34 2 2 2 5" xfId="40562" xr:uid="{912A0C30-D69A-4240-8363-41203D4EC2D2}"/>
    <cellStyle name="Millares 34 2 2 3" xfId="20172" xr:uid="{65BC38F0-5108-4544-932F-099956F9476B}"/>
    <cellStyle name="Millares 34 2 2 4" xfId="25966" xr:uid="{55B27A70-3320-4B24-A620-D6E3F39A4101}"/>
    <cellStyle name="Millares 34 2 2 5" xfId="31841" xr:uid="{865152D0-AF35-450C-84C5-0D4FD44313CB}"/>
    <cellStyle name="Millares 34 2 2 6" xfId="37708" xr:uid="{AD9CFB5B-F027-408A-B5FF-6510252A6FB0}"/>
    <cellStyle name="Millares 34 2 3" xfId="7611" xr:uid="{B9D60AE9-A216-433E-9047-76A95983B33A}"/>
    <cellStyle name="Millares 34 2 3 2" xfId="22005" xr:uid="{F8CE8E29-FA30-455B-A791-959DA4D61A33}"/>
    <cellStyle name="Millares 34 2 3 3" xfId="27845" xr:uid="{7A56484E-6A55-4AF4-9A99-17EE84A3F225}"/>
    <cellStyle name="Millares 34 2 3 4" xfId="33727" xr:uid="{B6987BBE-F3E4-42DD-B6F7-850C1498A92F}"/>
    <cellStyle name="Millares 34 2 3 5" xfId="39591" xr:uid="{4A396ABB-32D9-4120-ADD7-7305140AD6EF}"/>
    <cellStyle name="Millares 34 2 4" xfId="19235" xr:uid="{21012317-AC99-4B63-92A4-8C8A0BAA3D1D}"/>
    <cellStyle name="Millares 34 2 5" xfId="24996" xr:uid="{F9973094-BEB1-497A-ADCF-97991BBC8FB5}"/>
    <cellStyle name="Millares 34 2 6" xfId="30870" xr:uid="{DA52D997-3E8A-4501-BC1C-ACB54FD7AD31}"/>
    <cellStyle name="Millares 34 2 7" xfId="36751" xr:uid="{8E2A867F-E5D4-448C-95E6-004E06D31CE5}"/>
    <cellStyle name="Millares 34 3" xfId="5231" xr:uid="{28DBACC9-C24D-48CE-8A6F-A211BDB889B8}"/>
    <cellStyle name="Millares 34 3 2" xfId="8098" xr:uid="{2B01367A-665B-46B3-9221-4EF4EAB19D46}"/>
    <cellStyle name="Millares 34 3 2 2" xfId="22476" xr:uid="{0986F112-2978-40A4-BA8B-243DB01DE557}"/>
    <cellStyle name="Millares 34 3 2 3" xfId="28331" xr:uid="{BE3778D6-1BDA-444D-888C-E699BFC0521A}"/>
    <cellStyle name="Millares 34 3 2 4" xfId="34213" xr:uid="{3DEBC573-6F41-4D4E-BE7D-9CB89557CD26}"/>
    <cellStyle name="Millares 34 3 2 5" xfId="40077" xr:uid="{673B5012-B18E-437E-8E07-5987D02B40BE}"/>
    <cellStyle name="Millares 34 3 3" xfId="19701" xr:uid="{19DBEFDC-8FE9-4048-9C8E-A25C60A5BE9D}"/>
    <cellStyle name="Millares 34 3 4" xfId="25482" xr:uid="{8A13D7BB-0599-4869-94F8-B0F74A74F42B}"/>
    <cellStyle name="Millares 34 3 5" xfId="31356" xr:uid="{4563B74C-9424-4112-AC03-9E5EE2335F2E}"/>
    <cellStyle name="Millares 34 3 6" xfId="37229" xr:uid="{F7B7E2D3-8CF5-4FF6-8117-EBC97E6410CB}"/>
    <cellStyle name="Millares 34 4" xfId="7126" xr:uid="{3C0F47B3-640C-4E64-817B-6FC8E3A23407}"/>
    <cellStyle name="Millares 34 4 2" xfId="21537" xr:uid="{F06CCCFC-D476-4DF7-B55C-EB965F74569C}"/>
    <cellStyle name="Millares 34 4 3" xfId="27361" xr:uid="{93C33207-640D-4CB9-BB1E-C589597DFA63}"/>
    <cellStyle name="Millares 34 4 4" xfId="33242" xr:uid="{6B52A1B4-CAFD-4D79-8F77-EEF4EDFA3A6B}"/>
    <cellStyle name="Millares 34 4 5" xfId="39106" xr:uid="{6489DB0F-0286-4C9D-A7F4-3D4095D2495B}"/>
    <cellStyle name="Millares 34 5" xfId="4268" xr:uid="{3101E031-24AE-43E0-A546-28F3EA6E58A6}"/>
    <cellStyle name="Millares 34 6" xfId="24511" xr:uid="{9F133B84-2B68-4DD1-9CAE-FCA95A0A79C7}"/>
    <cellStyle name="Millares 34 7" xfId="30390" xr:uid="{5B02670C-C983-49AA-BC58-44477E08D324}"/>
    <cellStyle name="Millares 34 8" xfId="36271" xr:uid="{A2ECEA69-5D3A-49E4-B1BE-0B8A37818F70}"/>
    <cellStyle name="Millares 34 9" xfId="42292" xr:uid="{BB085FFC-9C1F-4DA7-9669-98FE41893967}"/>
    <cellStyle name="Millares 35" xfId="1792" xr:uid="{00000000-0005-0000-0000-000034020000}"/>
    <cellStyle name="Millares 35 2" xfId="4710" xr:uid="{F5C5000E-E5AD-42B2-AE92-F01170A4750C}"/>
    <cellStyle name="Millares 35 2 2" xfId="5678" xr:uid="{8DE94356-2A1B-47E3-812E-BE7E93BC749C}"/>
    <cellStyle name="Millares 35 2 2 2" xfId="8546" xr:uid="{C7C54443-B87C-4F76-A28B-2177781740E4}"/>
    <cellStyle name="Millares 35 2 2 2 2" xfId="22918" xr:uid="{01F196CF-85E2-4F59-94EC-F06F7C3E5118}"/>
    <cellStyle name="Millares 35 2 2 2 3" xfId="28779" xr:uid="{F6F1A523-CF6C-405E-99FC-EE945A1C875D}"/>
    <cellStyle name="Millares 35 2 2 2 4" xfId="34661" xr:uid="{4BF98865-85A6-4928-8F99-B25856EEFCAA}"/>
    <cellStyle name="Millares 35 2 2 2 5" xfId="40525" xr:uid="{DD4B0F86-01E8-4D38-83F8-BB2BA12B4F41}"/>
    <cellStyle name="Millares 35 2 2 3" xfId="20135" xr:uid="{8C676E70-E083-4513-9AAA-1853BCDA83B8}"/>
    <cellStyle name="Millares 35 2 2 4" xfId="25929" xr:uid="{BBDE6082-7535-4227-B111-1FC0F3360AE4}"/>
    <cellStyle name="Millares 35 2 2 5" xfId="31804" xr:uid="{F9A10590-2D9C-49FB-8CED-17D9AC36F253}"/>
    <cellStyle name="Millares 35 2 2 6" xfId="37671" xr:uid="{1F832E55-785E-40C6-B3D7-4D0B2A2C1766}"/>
    <cellStyle name="Millares 35 2 3" xfId="7574" xr:uid="{C15ED26C-25AD-4074-A947-8F22F823BA7E}"/>
    <cellStyle name="Millares 35 2 3 2" xfId="21968" xr:uid="{A710B82F-E0BD-4E8A-803A-83366268560F}"/>
    <cellStyle name="Millares 35 2 3 3" xfId="27808" xr:uid="{B78DF16F-68F1-4DCF-9338-D0B89D210F6D}"/>
    <cellStyle name="Millares 35 2 3 4" xfId="33690" xr:uid="{1BABF056-E1C3-4699-A05E-D19A2F346EA5}"/>
    <cellStyle name="Millares 35 2 3 5" xfId="39554" xr:uid="{32192CFB-ACA5-4474-99A1-FBF70481E6F2}"/>
    <cellStyle name="Millares 35 2 4" xfId="19200" xr:uid="{DBD2804D-FBCC-4FC0-96AC-67A00962B61C}"/>
    <cellStyle name="Millares 35 2 5" xfId="24959" xr:uid="{DB668EA1-791A-4BC6-B7AC-5385B6359968}"/>
    <cellStyle name="Millares 35 2 6" xfId="30833" xr:uid="{89AEE1BD-CD7D-4D27-B6F3-46AC24A78548}"/>
    <cellStyle name="Millares 35 2 7" xfId="36714" xr:uid="{3FE0B519-63FB-406F-8A24-709A4DDC179B}"/>
    <cellStyle name="Millares 35 3" xfId="5194" xr:uid="{C838882B-5500-496F-A712-D1F9E932DCA3}"/>
    <cellStyle name="Millares 35 3 2" xfId="8061" xr:uid="{980D544B-8BC8-472D-AF30-ED75A6E738B9}"/>
    <cellStyle name="Millares 35 3 2 2" xfId="22439" xr:uid="{B9C4AC29-F0A3-4209-B4E4-4EAE2C867924}"/>
    <cellStyle name="Millares 35 3 2 3" xfId="28294" xr:uid="{0B1E93E7-DD2F-4C22-8C5A-F17AAD126CFB}"/>
    <cellStyle name="Millares 35 3 2 4" xfId="34176" xr:uid="{7430941B-7DE7-4B58-AB0F-50DA955EAAED}"/>
    <cellStyle name="Millares 35 3 2 5" xfId="40040" xr:uid="{D1408F72-1BE3-414D-8D1B-8B49F8D63C66}"/>
    <cellStyle name="Millares 35 3 3" xfId="19665" xr:uid="{D8F728A8-B5AF-462E-9019-EB0DD485C227}"/>
    <cellStyle name="Millares 35 3 4" xfId="25445" xr:uid="{51B64079-6A8A-4A6A-AB08-64BD12470FB6}"/>
    <cellStyle name="Millares 35 3 5" xfId="31319" xr:uid="{C8F4E966-761E-40A5-A632-65BCDDD62A17}"/>
    <cellStyle name="Millares 35 3 6" xfId="37192" xr:uid="{60BEECFC-9C50-49CD-AD84-A034FC975546}"/>
    <cellStyle name="Millares 35 4" xfId="7089" xr:uid="{9E61E52A-810F-49DD-925C-3F5C8563B3BD}"/>
    <cellStyle name="Millares 35 4 2" xfId="21501" xr:uid="{69867F91-DAAE-4BDA-812A-9F5F6FF73799}"/>
    <cellStyle name="Millares 35 4 3" xfId="27324" xr:uid="{74AD8B90-37E2-4360-96E8-7D329743203D}"/>
    <cellStyle name="Millares 35 4 4" xfId="33205" xr:uid="{5D01D59D-2D90-45F4-A29B-0A579B7D340E}"/>
    <cellStyle name="Millares 35 4 5" xfId="39069" xr:uid="{4177601E-F367-4F5D-BE4F-4C19A443DABA}"/>
    <cellStyle name="Millares 35 5" xfId="4231" xr:uid="{3E6EC76D-2A82-4D97-B206-A52BDBE7EE01}"/>
    <cellStyle name="Millares 35 6" xfId="24474" xr:uid="{9F5AE177-CC77-41CC-9E5D-4EF3D5778024}"/>
    <cellStyle name="Millares 35 7" xfId="30352" xr:uid="{07C20987-D13A-4737-BC17-CD5C652A844F}"/>
    <cellStyle name="Millares 35 8" xfId="36233" xr:uid="{8D48E4B6-0AE0-446A-82B1-5B45E35B0ED8}"/>
    <cellStyle name="Millares 35 9" xfId="42293" xr:uid="{96BB0255-E7D2-44D4-8D1E-906FA1AB3ADE}"/>
    <cellStyle name="Millares 36" xfId="1760" xr:uid="{00000000-0005-0000-0000-000035020000}"/>
    <cellStyle name="Millares 36 2" xfId="4756" xr:uid="{68D47C61-8D24-4281-8C54-5E0E509F128A}"/>
    <cellStyle name="Millares 36 2 2" xfId="5724" xr:uid="{434150EF-8EF4-4B7B-9861-EB9D0CDCD62E}"/>
    <cellStyle name="Millares 36 2 2 2" xfId="8592" xr:uid="{AFEB4AE1-8165-4878-BF2F-A536A08FC702}"/>
    <cellStyle name="Millares 36 2 2 2 2" xfId="22964" xr:uid="{64F3623D-16C8-4852-AC58-42A2D2A8BBC5}"/>
    <cellStyle name="Millares 36 2 2 2 3" xfId="28825" xr:uid="{1BF038C4-4FB3-4B8A-A74C-A7D5021120F8}"/>
    <cellStyle name="Millares 36 2 2 2 4" xfId="34707" xr:uid="{20DEBEFA-4934-4E7F-B585-6588FA193139}"/>
    <cellStyle name="Millares 36 2 2 2 5" xfId="40571" xr:uid="{320ECBBD-FE41-413D-B9EA-67F416BD2E65}"/>
    <cellStyle name="Millares 36 2 2 3" xfId="20181" xr:uid="{FB43DFB4-90E6-4568-A513-3AE877F32B0E}"/>
    <cellStyle name="Millares 36 2 2 4" xfId="25975" xr:uid="{054D7F6C-B010-4AD9-9269-709202D08AE2}"/>
    <cellStyle name="Millares 36 2 2 5" xfId="31850" xr:uid="{8AF11061-6300-42F4-A842-CC02D869B029}"/>
    <cellStyle name="Millares 36 2 2 6" xfId="37717" xr:uid="{FBDE7125-508F-42A0-8F52-53410853F7F7}"/>
    <cellStyle name="Millares 36 2 3" xfId="7620" xr:uid="{E0EA44C2-B090-4804-B554-48A9A9A89034}"/>
    <cellStyle name="Millares 36 2 3 2" xfId="22014" xr:uid="{289487B0-D9BA-4500-8ABF-B531368B3E66}"/>
    <cellStyle name="Millares 36 2 3 3" xfId="27854" xr:uid="{3BEEC2E6-17DA-4D0E-8CF9-B7CE96BEB079}"/>
    <cellStyle name="Millares 36 2 3 4" xfId="33736" xr:uid="{3E3A504D-F601-444F-8A9F-3F4C6D4B8117}"/>
    <cellStyle name="Millares 36 2 3 5" xfId="39600" xr:uid="{EF69342C-09EE-4623-BC6B-F71AE68B40EC}"/>
    <cellStyle name="Millares 36 2 4" xfId="19244" xr:uid="{65D7E051-13EB-40D7-888A-A9A1EF422274}"/>
    <cellStyle name="Millares 36 2 5" xfId="25005" xr:uid="{7FDBCA37-0CD1-4D7A-B141-C6DE011C8FD1}"/>
    <cellStyle name="Millares 36 2 6" xfId="30879" xr:uid="{F6A2F1C3-7D39-48D6-B0BE-DA93C2B2595C}"/>
    <cellStyle name="Millares 36 2 7" xfId="36760" xr:uid="{64A36DD3-DAF8-4F90-8210-46EC6D5E785E}"/>
    <cellStyle name="Millares 36 3" xfId="5240" xr:uid="{8FE6AB28-7C53-457C-8182-FB2C2D3F1915}"/>
    <cellStyle name="Millares 36 3 2" xfId="8107" xr:uid="{F65AE999-7352-4528-886E-2DD1738E7682}"/>
    <cellStyle name="Millares 36 3 2 2" xfId="22485" xr:uid="{535D71BE-3C41-46E1-9CDA-E641999E0DAA}"/>
    <cellStyle name="Millares 36 3 2 3" xfId="28340" xr:uid="{6AA1633D-064B-449B-B2BD-CDD82F06567A}"/>
    <cellStyle name="Millares 36 3 2 4" xfId="34222" xr:uid="{B8E364A4-C277-4D34-94D5-05288B2C6641}"/>
    <cellStyle name="Millares 36 3 2 5" xfId="40086" xr:uid="{57C4720E-DFA9-40A2-8B05-951F62F902C2}"/>
    <cellStyle name="Millares 36 3 3" xfId="19710" xr:uid="{289E6D81-7310-443E-86BE-5236325878E7}"/>
    <cellStyle name="Millares 36 3 4" xfId="25491" xr:uid="{CF349A6F-8BD4-40D6-B9BE-3DF37771A432}"/>
    <cellStyle name="Millares 36 3 5" xfId="31365" xr:uid="{CFC4BF4D-EA2F-4272-8637-4F6174D0AA74}"/>
    <cellStyle name="Millares 36 3 6" xfId="37238" xr:uid="{1DF277AC-0E26-497A-BABE-F4272EDA9AF8}"/>
    <cellStyle name="Millares 36 4" xfId="7135" xr:uid="{FB199EC3-7C17-4B0D-8A9E-C671C02F434D}"/>
    <cellStyle name="Millares 36 4 2" xfId="21546" xr:uid="{29D6EF14-2160-40B4-8A40-E7DE1BA2D0A1}"/>
    <cellStyle name="Millares 36 4 3" xfId="27370" xr:uid="{7D71329E-B346-49E7-9CDC-4952FE150A86}"/>
    <cellStyle name="Millares 36 4 4" xfId="33251" xr:uid="{2FA2A14A-CAB3-4497-9B48-4608D6F10FBE}"/>
    <cellStyle name="Millares 36 4 5" xfId="39115" xr:uid="{38BE7C8A-CEA3-4419-BE61-F154047B83AE}"/>
    <cellStyle name="Millares 36 5" xfId="4275" xr:uid="{8BE198D1-599D-44C6-9448-3C13BB402A2D}"/>
    <cellStyle name="Millares 36 6" xfId="24520" xr:uid="{7C079F62-7B78-4E32-86AB-0F1799653EBF}"/>
    <cellStyle name="Millares 36 7" xfId="30399" xr:uid="{78ACF3D3-D07B-46EB-8C6E-4C59F3795BE3}"/>
    <cellStyle name="Millares 36 8" xfId="36280" xr:uid="{E4BECDA1-8881-403F-AC3E-E54F8AF41BFD}"/>
    <cellStyle name="Millares 36 9" xfId="42294" xr:uid="{83DDA744-144A-4B8E-ADF1-E7115AA904ED}"/>
    <cellStyle name="Millares 37" xfId="1798" xr:uid="{00000000-0005-0000-0000-000036020000}"/>
    <cellStyle name="Millares 37 2" xfId="4751" xr:uid="{2A240431-599B-47DC-ADEB-608C289887B0}"/>
    <cellStyle name="Millares 37 2 2" xfId="5719" xr:uid="{DDD49E6D-B774-409D-8E38-4891750C6667}"/>
    <cellStyle name="Millares 37 2 2 2" xfId="8587" xr:uid="{9323BA61-F91C-479B-817F-DBA03D3E47C3}"/>
    <cellStyle name="Millares 37 2 2 2 2" xfId="22959" xr:uid="{ED055B09-232C-4AB5-8A2A-D1A4429563FE}"/>
    <cellStyle name="Millares 37 2 2 2 3" xfId="28820" xr:uid="{C7F8D666-D8EA-46F7-84EC-0ADB58E4DA2F}"/>
    <cellStyle name="Millares 37 2 2 2 4" xfId="34702" xr:uid="{3F630EB3-3EE6-4161-B153-96ECDDEA7A0C}"/>
    <cellStyle name="Millares 37 2 2 2 5" xfId="40566" xr:uid="{A7D7EC0D-7009-4CAE-9402-2336A6DD300C}"/>
    <cellStyle name="Millares 37 2 2 3" xfId="20176" xr:uid="{4063C4E0-F3E2-4704-9E0D-721D0BCF80EF}"/>
    <cellStyle name="Millares 37 2 2 4" xfId="25970" xr:uid="{341B25EA-B46E-4769-83DA-D8D616FDCE0A}"/>
    <cellStyle name="Millares 37 2 2 5" xfId="31845" xr:uid="{DEDB9CCE-AC6B-4DEB-958B-137E710248E7}"/>
    <cellStyle name="Millares 37 2 2 6" xfId="37712" xr:uid="{195443FB-5DFB-4FF1-BD08-B0AD28F9F955}"/>
    <cellStyle name="Millares 37 2 3" xfId="7615" xr:uid="{6BDC485E-9BA0-4A4D-9B81-76624BB4D869}"/>
    <cellStyle name="Millares 37 2 3 2" xfId="22009" xr:uid="{4FB46998-04C3-4387-BB59-3EC7D92171C2}"/>
    <cellStyle name="Millares 37 2 3 3" xfId="27849" xr:uid="{DA15585F-BF0D-4A50-A672-728672A0C15A}"/>
    <cellStyle name="Millares 37 2 3 4" xfId="33731" xr:uid="{86648DFC-1A55-41F0-9B6B-97F6C979F837}"/>
    <cellStyle name="Millares 37 2 3 5" xfId="39595" xr:uid="{FCF29159-5A78-4334-ACAB-93B80728F375}"/>
    <cellStyle name="Millares 37 2 4" xfId="19239" xr:uid="{9774321B-51F3-4783-8346-A9834D5A73FE}"/>
    <cellStyle name="Millares 37 2 5" xfId="25000" xr:uid="{432C8255-CB32-4A8B-B440-EE40C78B4C47}"/>
    <cellStyle name="Millares 37 2 6" xfId="30874" xr:uid="{07C2F54A-616D-44EA-A3DD-4E58D07587AF}"/>
    <cellStyle name="Millares 37 2 7" xfId="36755" xr:uid="{70AD880E-4047-4007-9CB8-A4DEA2BD3BA4}"/>
    <cellStyle name="Millares 37 3" xfId="5235" xr:uid="{792BED38-F1EC-4195-A0D9-0AA638A2AA2C}"/>
    <cellStyle name="Millares 37 3 2" xfId="8102" xr:uid="{7DC35A23-A179-4456-AEED-D4301639B3FC}"/>
    <cellStyle name="Millares 37 3 2 2" xfId="22480" xr:uid="{7C835D76-1F3A-452C-8A7F-4375F08FC165}"/>
    <cellStyle name="Millares 37 3 2 3" xfId="28335" xr:uid="{5DABCB7E-E467-4534-AD67-FF0617DB5BE7}"/>
    <cellStyle name="Millares 37 3 2 4" xfId="34217" xr:uid="{3B72CA91-BF06-4B4A-9AEF-D27736293A64}"/>
    <cellStyle name="Millares 37 3 2 5" xfId="40081" xr:uid="{ED17DC96-DB9C-48C5-A8AA-CB734F71AD99}"/>
    <cellStyle name="Millares 37 3 3" xfId="19705" xr:uid="{E06C8F9F-7E86-46A3-8D0B-F985010067DB}"/>
    <cellStyle name="Millares 37 3 4" xfId="25486" xr:uid="{15D4E5BF-C742-497B-93AB-5DD52D545A45}"/>
    <cellStyle name="Millares 37 3 5" xfId="31360" xr:uid="{9324B8D3-12F0-43B5-B699-4CA948011AF1}"/>
    <cellStyle name="Millares 37 3 6" xfId="37233" xr:uid="{0AEB7B11-66DB-45DC-8779-FDA92CE2616F}"/>
    <cellStyle name="Millares 37 4" xfId="7130" xr:uid="{5794D0D4-4572-4576-84C9-0719C29DFCE5}"/>
    <cellStyle name="Millares 37 4 2" xfId="21541" xr:uid="{E2423F94-BEBF-4CFC-9AE5-72211E583E81}"/>
    <cellStyle name="Millares 37 4 3" xfId="27365" xr:uid="{E572BF4C-6D8E-4588-8D69-DAA4CCEA9E4B}"/>
    <cellStyle name="Millares 37 4 4" xfId="33246" xr:uid="{49C1F1AB-A35F-42E1-91D2-45E8ED4756E6}"/>
    <cellStyle name="Millares 37 4 5" xfId="39110" xr:uid="{C675665C-3602-40E0-BF26-D9012FCBED26}"/>
    <cellStyle name="Millares 37 5" xfId="4271" xr:uid="{BEA561BE-E326-4C52-9840-152E4CC90D34}"/>
    <cellStyle name="Millares 37 6" xfId="24515" xr:uid="{1AE3518E-E49A-42C9-A7ED-83056F7DED0C}"/>
    <cellStyle name="Millares 37 7" xfId="30394" xr:uid="{39B72E5F-44A6-4EAD-A677-84E443B58B0C}"/>
    <cellStyle name="Millares 37 8" xfId="36275" xr:uid="{52324ACF-3817-4BDA-A1AC-1B8625E7D15D}"/>
    <cellStyle name="Millares 37 9" xfId="42295" xr:uid="{C8AB5919-0852-420A-8D10-3EF91FD3DDA2}"/>
    <cellStyle name="Millares 38" xfId="1802" xr:uid="{00000000-0005-0000-0000-000037020000}"/>
    <cellStyle name="Millares 38 2" xfId="4749" xr:uid="{5C7A6ED2-ED93-41B6-A176-A36E339B778E}"/>
    <cellStyle name="Millares 38 2 2" xfId="5717" xr:uid="{A9153490-2B18-49C2-B02E-FA95A265758E}"/>
    <cellStyle name="Millares 38 2 2 2" xfId="8585" xr:uid="{9D177ADB-1C0F-4700-82E6-34E8FD24CA95}"/>
    <cellStyle name="Millares 38 2 2 2 2" xfId="22957" xr:uid="{1C2E6C4C-8B01-486D-BB93-9B6269CA1228}"/>
    <cellStyle name="Millares 38 2 2 2 3" xfId="28818" xr:uid="{1ADB7027-5990-41D8-B234-E4B37CF9F48A}"/>
    <cellStyle name="Millares 38 2 2 2 4" xfId="34700" xr:uid="{72F1657F-6E0A-414F-AB45-97E551A92092}"/>
    <cellStyle name="Millares 38 2 2 2 5" xfId="40564" xr:uid="{18AF7C83-25BD-4D3C-AC99-B8FA133DBFB2}"/>
    <cellStyle name="Millares 38 2 2 3" xfId="20174" xr:uid="{A8C4E95A-3A45-4339-AABF-AFFBA9F4B503}"/>
    <cellStyle name="Millares 38 2 2 4" xfId="25968" xr:uid="{67184CB1-C226-4525-A520-EF4697C3C0A6}"/>
    <cellStyle name="Millares 38 2 2 5" xfId="31843" xr:uid="{85011973-27DC-4D2C-A185-6E2C4899C3DC}"/>
    <cellStyle name="Millares 38 2 2 6" xfId="37710" xr:uid="{C8D77190-7B17-4E27-B5DD-FF5BDE3725AC}"/>
    <cellStyle name="Millares 38 2 3" xfId="7613" xr:uid="{E7E66C8E-8D3E-4E7B-93C4-CC4A3ABFBA83}"/>
    <cellStyle name="Millares 38 2 3 2" xfId="22007" xr:uid="{D9501D7C-465A-47C4-826D-4FB16F909881}"/>
    <cellStyle name="Millares 38 2 3 3" xfId="27847" xr:uid="{C5B39DBF-B2E0-4AB0-8016-B73C49BD3F67}"/>
    <cellStyle name="Millares 38 2 3 4" xfId="33729" xr:uid="{9D1EDA47-911D-4127-A1FF-A2D55AB19204}"/>
    <cellStyle name="Millares 38 2 3 5" xfId="39593" xr:uid="{CFDAEB48-72E5-4252-B25F-47D3A5E77EED}"/>
    <cellStyle name="Millares 38 2 4" xfId="19237" xr:uid="{FF956EAC-D557-4223-B5BF-0B8B8A34D07F}"/>
    <cellStyle name="Millares 38 2 5" xfId="24998" xr:uid="{31A79413-C93A-47D3-97D8-4996674CCDA1}"/>
    <cellStyle name="Millares 38 2 6" xfId="30872" xr:uid="{342FE3C0-DD58-4B76-92FA-B76F12AEB8E3}"/>
    <cellStyle name="Millares 38 2 7" xfId="36753" xr:uid="{BA99064C-6AEF-44FB-96F4-9D7AEB4489B6}"/>
    <cellStyle name="Millares 38 3" xfId="5233" xr:uid="{D9A09E42-8E56-4C6D-A1CF-725DE32E1AF4}"/>
    <cellStyle name="Millares 38 3 2" xfId="8100" xr:uid="{C8407A24-F147-4E60-B03D-4C28B5F2E957}"/>
    <cellStyle name="Millares 38 3 2 2" xfId="22478" xr:uid="{8327061D-1917-494A-A2D9-F4049E110A4D}"/>
    <cellStyle name="Millares 38 3 2 3" xfId="28333" xr:uid="{23DCB23E-C568-4096-A3A2-E4CEEB465027}"/>
    <cellStyle name="Millares 38 3 2 4" xfId="34215" xr:uid="{7A6712DE-40FE-4110-B173-DD9AEF2BFFCA}"/>
    <cellStyle name="Millares 38 3 2 5" xfId="40079" xr:uid="{9B67E023-1D3E-46BE-A0B5-17E68EE481D5}"/>
    <cellStyle name="Millares 38 3 3" xfId="19703" xr:uid="{7982DA6A-D2EC-4A93-BC08-F5CD88EE5412}"/>
    <cellStyle name="Millares 38 3 4" xfId="25484" xr:uid="{D31E128F-45BC-4EC7-9AFC-FB3BC57131EA}"/>
    <cellStyle name="Millares 38 3 5" xfId="31358" xr:uid="{EDDB019D-341C-4524-B7D8-418BBAC670E9}"/>
    <cellStyle name="Millares 38 3 6" xfId="37231" xr:uid="{4B8AE246-818F-4471-9E80-D6A51A9FA78D}"/>
    <cellStyle name="Millares 38 4" xfId="7128" xr:uid="{4AF3183C-ECDE-4B11-BCEF-3436FC50E1AF}"/>
    <cellStyle name="Millares 38 4 2" xfId="21539" xr:uid="{1957D8B3-EB5C-4DE5-B6FA-D588D2A9B0CA}"/>
    <cellStyle name="Millares 38 4 3" xfId="27363" xr:uid="{292FA606-4684-41FF-B9C9-2D04FC2AB46C}"/>
    <cellStyle name="Millares 38 4 4" xfId="33244" xr:uid="{3119B79E-9974-405F-964F-057A3C706278}"/>
    <cellStyle name="Millares 38 4 5" xfId="39108" xr:uid="{96936692-983B-420B-B8AB-1F6F0B5705D4}"/>
    <cellStyle name="Millares 38 5" xfId="4270" xr:uid="{C880E84A-6F5F-4DC1-864B-D16882377BC9}"/>
    <cellStyle name="Millares 38 6" xfId="24513" xr:uid="{B458161D-A814-4FD6-8F9D-092491B031C9}"/>
    <cellStyle name="Millares 38 7" xfId="30392" xr:uid="{938F1352-11D6-4B13-A70C-344074570C35}"/>
    <cellStyle name="Millares 38 8" xfId="36273" xr:uid="{4611E40E-B6CE-49ED-A82C-18C778AED6B4}"/>
    <cellStyle name="Millares 38 9" xfId="42296" xr:uid="{9D63F303-C2B5-40C2-9032-76236084C2DD}"/>
    <cellStyle name="Millares 39" xfId="1797" xr:uid="{00000000-0005-0000-0000-000038020000}"/>
    <cellStyle name="Millares 39 2" xfId="4723" xr:uid="{B1788D4E-7E3D-4D4C-A7A9-D81EB322C4AD}"/>
    <cellStyle name="Millares 39 2 2" xfId="5691" xr:uid="{39578D61-3F4C-498E-AA03-8293A04B6B85}"/>
    <cellStyle name="Millares 39 2 2 2" xfId="8559" xr:uid="{A9FCCDBA-9D23-4B51-95F5-E9891AB8ED34}"/>
    <cellStyle name="Millares 39 2 2 2 2" xfId="22931" xr:uid="{40322BF1-E77B-4595-B585-6895737CA46C}"/>
    <cellStyle name="Millares 39 2 2 2 3" xfId="28792" xr:uid="{AD3B18EC-DCF5-4224-BF4F-D4B44A0E94AF}"/>
    <cellStyle name="Millares 39 2 2 2 4" xfId="34674" xr:uid="{4558465C-FBDA-4104-90A9-8348A2AD6213}"/>
    <cellStyle name="Millares 39 2 2 2 5" xfId="40538" xr:uid="{E92C9819-0103-4700-A9C1-41226ECEBD69}"/>
    <cellStyle name="Millares 39 2 2 3" xfId="20148" xr:uid="{8E1E82DA-27F4-40F9-A982-85F03FB675C0}"/>
    <cellStyle name="Millares 39 2 2 4" xfId="25942" xr:uid="{2F865980-E869-42A2-B320-9FDD86FB4220}"/>
    <cellStyle name="Millares 39 2 2 5" xfId="31817" xr:uid="{543EE962-41F5-483F-B85E-35B163EA7674}"/>
    <cellStyle name="Millares 39 2 2 6" xfId="37684" xr:uid="{49FD6E19-6A4F-4ED0-B9B9-3CE99C6E16F0}"/>
    <cellStyle name="Millares 39 2 3" xfId="7587" xr:uid="{73D5B6CB-E713-4FFD-92E4-0D2730BBB656}"/>
    <cellStyle name="Millares 39 2 3 2" xfId="21981" xr:uid="{D3834435-B1D4-4B26-B80E-ED3489359FAC}"/>
    <cellStyle name="Millares 39 2 3 3" xfId="27821" xr:uid="{4603E727-8C32-4BE6-8592-AAE1CE77C6BC}"/>
    <cellStyle name="Millares 39 2 3 4" xfId="33703" xr:uid="{293EF1F1-428A-49C2-B085-9933344DCF60}"/>
    <cellStyle name="Millares 39 2 3 5" xfId="39567" xr:uid="{D6DDE741-6A5A-4936-97BF-BB73DFF0FFE4}"/>
    <cellStyle name="Millares 39 2 4" xfId="19213" xr:uid="{9895725C-8D50-4EA6-8DE3-57D675F996B4}"/>
    <cellStyle name="Millares 39 2 5" xfId="24972" xr:uid="{F1882B7C-91DD-4D7E-8B8D-D18EE8B0DB9D}"/>
    <cellStyle name="Millares 39 2 6" xfId="30846" xr:uid="{B6E57084-2E8C-44CD-B5A9-AAA4C6671AA3}"/>
    <cellStyle name="Millares 39 2 7" xfId="36727" xr:uid="{74314B1B-6F71-4664-98DE-7059B01826AC}"/>
    <cellStyle name="Millares 39 2 8" xfId="42297" xr:uid="{463BBF04-7DF6-4F2E-8B22-86DA4E3BC27E}"/>
    <cellStyle name="Millares 39 3" xfId="5207" xr:uid="{5711F7E8-4C8E-49BB-A1A9-764CF4C734F8}"/>
    <cellStyle name="Millares 39 3 2" xfId="8074" xr:uid="{CB155573-74EB-4967-ACD1-2A493F3FAEA7}"/>
    <cellStyle name="Millares 39 3 2 2" xfId="22452" xr:uid="{8434F379-4A90-4F73-90C5-7F71B26B33D4}"/>
    <cellStyle name="Millares 39 3 2 3" xfId="28307" xr:uid="{D19A3F02-96AD-4323-A31E-59E7E945BB60}"/>
    <cellStyle name="Millares 39 3 2 4" xfId="34189" xr:uid="{6B146A3B-F26F-4695-B6A3-96B4B9069795}"/>
    <cellStyle name="Millares 39 3 2 5" xfId="40053" xr:uid="{7FFBE41B-A2B9-49B3-B44B-4ACD77289424}"/>
    <cellStyle name="Millares 39 3 3" xfId="19678" xr:uid="{AAEE33E0-7ADE-413D-B568-55A996090563}"/>
    <cellStyle name="Millares 39 3 4" xfId="25458" xr:uid="{33DF1970-D8CA-47D5-8D61-47D4A57607FA}"/>
    <cellStyle name="Millares 39 3 5" xfId="31332" xr:uid="{CA112AA6-67D3-460B-A2BA-78131562EB2D}"/>
    <cellStyle name="Millares 39 3 6" xfId="37205" xr:uid="{747AB002-B646-4C64-A495-BEB679E3E1C8}"/>
    <cellStyle name="Millares 39 3 7" xfId="42298" xr:uid="{A21CC7A6-CDF3-4DF9-9EDB-BC145ABFDC22}"/>
    <cellStyle name="Millares 39 4" xfId="7102" xr:uid="{B344F0CA-963C-41DF-8F7A-B07CC4B088E0}"/>
    <cellStyle name="Millares 39 4 2" xfId="21514" xr:uid="{CBC17971-E6B0-495E-ABBB-29AA907F7408}"/>
    <cellStyle name="Millares 39 4 3" xfId="27337" xr:uid="{59CF92CB-4341-4F21-A1AE-60155BEA6F37}"/>
    <cellStyle name="Millares 39 4 4" xfId="33218" xr:uid="{161BE786-158B-473A-8B9D-FC38512901EA}"/>
    <cellStyle name="Millares 39 4 5" xfId="39082" xr:uid="{66F0AD9E-B387-41A8-B439-58770D0DADBA}"/>
    <cellStyle name="Millares 39 4 6" xfId="42299" xr:uid="{1D88E5D0-A6CC-4CE1-931D-3E83B1B46007}"/>
    <cellStyle name="Millares 39 5" xfId="4244" xr:uid="{1E64C8EB-C54A-4941-B909-7E078066C6CF}"/>
    <cellStyle name="Millares 39 5 2" xfId="42300" xr:uid="{C916E68C-812A-46D9-9184-B4F0134DED03}"/>
    <cellStyle name="Millares 39 5 3" xfId="42301" xr:uid="{632D7CE1-9F59-4AC7-9DD9-C8906AF7170E}"/>
    <cellStyle name="Millares 39 6" xfId="24487" xr:uid="{E3299956-FE07-4094-9BDD-BE53E9CE67E8}"/>
    <cellStyle name="Millares 39 7" xfId="30365" xr:uid="{0BCFBCF6-AB42-4A0F-8214-1EB0792E00EA}"/>
    <cellStyle name="Millares 39 8" xfId="36246" xr:uid="{CDD539A3-7AC7-4095-B0DF-7826E53E5BFF}"/>
    <cellStyle name="Millares 39 9" xfId="42302" xr:uid="{7FAC7771-427F-4A8A-B480-0E05B1A8638B}"/>
    <cellStyle name="Millares 4" xfId="56" xr:uid="{00000000-0005-0000-0000-000039020000}"/>
    <cellStyle name="Millares 4 10" xfId="29961" xr:uid="{4235C7D5-8CF4-421C-9730-9F7FECC0B034}"/>
    <cellStyle name="Millares 4 10 2" xfId="42303" xr:uid="{715134F5-72B9-45F0-A2AE-BCE5C59E1219}"/>
    <cellStyle name="Millares 4 10 2 2" xfId="47241" xr:uid="{3E9A75C3-DBD3-44AC-8175-5414A36BD031}"/>
    <cellStyle name="Millares 4 10 3" xfId="47092" xr:uid="{5F3E4739-B97C-4737-8D3E-07A975C1E967}"/>
    <cellStyle name="Millares 4 11" xfId="35842" xr:uid="{1EB484FF-DC9E-4154-8CDC-CB2E77F1BA32}"/>
    <cellStyle name="Millares 4 11 2" xfId="42304" xr:uid="{4C7EFC43-EA97-487F-A5AA-0D88CD7C2E8D}"/>
    <cellStyle name="Millares 4 11 3" xfId="47101" xr:uid="{BC247D41-8C78-46A9-8EEE-EE58F5B6E920}"/>
    <cellStyle name="Millares 4 12" xfId="42116" xr:uid="{BE1495C9-A537-4116-A047-3DF080655C51}"/>
    <cellStyle name="Millares 4 13" xfId="42305" xr:uid="{61CD5EB0-AC8A-4C89-8CEE-9BEFBD9B4E80}"/>
    <cellStyle name="Millares 4 2" xfId="126" xr:uid="{00000000-0005-0000-0000-00003A020000}"/>
    <cellStyle name="Millares 4 2 10" xfId="42117" xr:uid="{572A62EC-196D-4945-B693-F1D066CBE590}"/>
    <cellStyle name="Millares 4 2 11" xfId="42306" xr:uid="{792BF4BA-96B4-4143-ADA7-2D4B6FCCA8D6}"/>
    <cellStyle name="Millares 4 2 2" xfId="1903" xr:uid="{00000000-0005-0000-0000-00003B020000}"/>
    <cellStyle name="Millares 4 2 2 2" xfId="5498" xr:uid="{3BB1732F-038F-48EE-AEDB-1259971F8DCD}"/>
    <cellStyle name="Millares 4 2 2 2 2" xfId="8365" xr:uid="{912BCA5D-A992-4629-BCBD-722A440E7F70}"/>
    <cellStyle name="Millares 4 2 2 2 2 2" xfId="22740" xr:uid="{0F83EB08-01D3-4447-A18E-678A81239D64}"/>
    <cellStyle name="Millares 4 2 2 2 2 3" xfId="28598" xr:uid="{6B26E134-F017-4011-B9A7-66FA4413B570}"/>
    <cellStyle name="Millares 4 2 2 2 2 4" xfId="34480" xr:uid="{FC6122E2-AE2C-48FB-BF79-D1A74FAC6608}"/>
    <cellStyle name="Millares 4 2 2 2 2 5" xfId="40344" xr:uid="{B0BC7653-629B-4A3C-A543-BC59FB99FACB}"/>
    <cellStyle name="Millares 4 2 2 2 2 6" xfId="47293" xr:uid="{AE830D6F-26C0-488D-A8FA-8F6824CBF66A}"/>
    <cellStyle name="Millares 4 2 2 2 3" xfId="19959" xr:uid="{B95C613E-4A7C-487C-A824-B1B1A4C0536B}"/>
    <cellStyle name="Millares 4 2 2 2 3 2" xfId="47205" xr:uid="{1E49407B-A356-427B-B18C-2B68EC71D405}"/>
    <cellStyle name="Millares 4 2 2 2 4" xfId="25749" xr:uid="{A251D166-7C0C-46F6-8953-1DC17FA9417C}"/>
    <cellStyle name="Millares 4 2 2 2 5" xfId="31623" xr:uid="{3C99F612-BE83-4C25-88F1-A12A6324894E}"/>
    <cellStyle name="Millares 4 2 2 2 6" xfId="37493" xr:uid="{9F4C5D46-93BF-4315-8B75-825C94432107}"/>
    <cellStyle name="Millares 4 2 2 2 7" xfId="46929" xr:uid="{BCB52D47-786C-47D1-A2EC-9662C64A377C}"/>
    <cellStyle name="Millares 4 2 2 3" xfId="7393" xr:uid="{F9397C26-DDAD-46B2-81B3-A90E8E3B4F2C}"/>
    <cellStyle name="Millares 4 2 2 3 2" xfId="21795" xr:uid="{EB1FACD2-9B03-4B83-9D3E-D748E3EC5625}"/>
    <cellStyle name="Millares 4 2 2 3 3" xfId="27627" xr:uid="{823DB28F-9995-4EC4-A875-4BC14C7716D7}"/>
    <cellStyle name="Millares 4 2 2 3 4" xfId="33509" xr:uid="{E4C5DACA-3CEB-46CB-946B-29CACEE7F327}"/>
    <cellStyle name="Millares 4 2 2 3 5" xfId="39373" xr:uid="{77431F8C-B5C6-4705-8B4E-0E7C654AE5BA}"/>
    <cellStyle name="Millares 4 2 2 3 6" xfId="46930" xr:uid="{1EFC5408-DED2-4409-8D45-9544E4D3410E}"/>
    <cellStyle name="Millares 4 2 2 4" xfId="4530" xr:uid="{0F8144F7-27EC-44A6-8BFD-4F3FF099E8C9}"/>
    <cellStyle name="Millares 4 2 2 4 2" xfId="47277" xr:uid="{F67AA9C1-E308-4356-998E-F0F939338A8C}"/>
    <cellStyle name="Millares 4 2 2 5" xfId="24778" xr:uid="{5DF1C448-A4EE-4412-BB4A-EE25F17F7709}"/>
    <cellStyle name="Millares 4 2 2 5 2" xfId="47144" xr:uid="{6B1CFD93-D715-43DA-8E09-12131FB172EF}"/>
    <cellStyle name="Millares 4 2 2 6" xfId="30655" xr:uid="{6989005C-C4CF-47C4-BB72-67BBB4AAD823}"/>
    <cellStyle name="Millares 4 2 2 7" xfId="36536" xr:uid="{92F7752E-F2C8-4333-894F-492EFAD81B1A}"/>
    <cellStyle name="Millares 4 2 2 8" xfId="46931" xr:uid="{716ED47E-7A4E-46C4-BD27-E1AD308C5F4E}"/>
    <cellStyle name="Millares 4 2 3" xfId="5013" xr:uid="{61D5DD67-D072-40E6-AE49-39D5C09CCC28}"/>
    <cellStyle name="Millares 4 2 3 2" xfId="7880" xr:uid="{2CD0683B-676E-4749-95B6-CB0AF2523EB7}"/>
    <cellStyle name="Millares 4 2 3 2 2" xfId="22265" xr:uid="{E708398D-F7DF-4D9B-B449-5D574C077512}"/>
    <cellStyle name="Millares 4 2 3 2 3" xfId="28113" xr:uid="{30B9AB8C-F997-42A6-9C46-A18AB08D99F1}"/>
    <cellStyle name="Millares 4 2 3 2 4" xfId="33995" xr:uid="{40170859-DA33-4D55-A2A4-94A8D5C37910}"/>
    <cellStyle name="Millares 4 2 3 2 5" xfId="39859" xr:uid="{1726B0E7-8621-4A12-962E-1C1EEB4E9BC2}"/>
    <cellStyle name="Millares 4 2 3 2 6" xfId="47310" xr:uid="{C5B894C3-2764-4FAA-82A9-0B88DDC09DE1}"/>
    <cellStyle name="Millares 4 2 3 3" xfId="19492" xr:uid="{E675D4D2-31C7-4330-84F5-FD85FAF3384A}"/>
    <cellStyle name="Millares 4 2 3 3 2" xfId="47222" xr:uid="{7F4D30B7-9C49-4C27-B7C7-A15611848416}"/>
    <cellStyle name="Millares 4 2 3 4" xfId="25264" xr:uid="{6F0DEC92-3236-4731-A70C-E41CEA7C2BDD}"/>
    <cellStyle name="Millares 4 2 3 5" xfId="31138" xr:uid="{CA6B4E56-9FF4-43C5-ABD1-361001D8A777}"/>
    <cellStyle name="Millares 4 2 3 6" xfId="37016" xr:uid="{AF00F730-3A04-4434-A723-D9FFC234E085}"/>
    <cellStyle name="Millares 4 2 3 7" xfId="46932" xr:uid="{22A8A244-08B6-424E-AC53-AFCDE2731002}"/>
    <cellStyle name="Millares 4 2 4" xfId="6908" xr:uid="{DAF0AB56-D7C3-4954-855D-BB62A466D73E}"/>
    <cellStyle name="Millares 4 2 4 2" xfId="21328" xr:uid="{1D379479-C035-490C-854E-C0FB3AA64966}"/>
    <cellStyle name="Millares 4 2 4 3" xfId="27146" xr:uid="{C82C2588-B377-4024-953E-6D7E89DCF052}"/>
    <cellStyle name="Millares 4 2 4 4" xfId="33024" xr:uid="{715CFF7A-7013-44E9-8978-1E1D20D5D1BC}"/>
    <cellStyle name="Millares 4 2 4 5" xfId="38888" xr:uid="{AAB9D137-EA67-4AB5-9298-1C7C242C8ADB}"/>
    <cellStyle name="Millares 4 2 4 6" xfId="46933" xr:uid="{C0D61F35-D7CA-413C-A13E-FDA6C4B4FFDD}"/>
    <cellStyle name="Millares 4 2 4 7" xfId="47073" xr:uid="{D843D90E-242D-4C0B-A097-7BA709204E93}"/>
    <cellStyle name="Millares 4 2 5" xfId="18583" xr:uid="{9324691C-5096-41E9-93C2-68BFC92B0D39}"/>
    <cellStyle name="Millares 4 2 5 2" xfId="46934" xr:uid="{C1A12385-3425-46AF-AF3B-1A518B01013D}"/>
    <cellStyle name="Millares 4 2 5 3" xfId="47027" xr:uid="{B3E87FD5-9278-4DF9-A734-0C75BCE90441}"/>
    <cellStyle name="Millares 4 2 6" xfId="24295" xr:uid="{431D6874-B466-4111-8826-4869CBB8F92F}"/>
    <cellStyle name="Millares 4 2 6 2" xfId="47254" xr:uid="{12635D7B-4BA5-4BEF-BC21-0F1818A091B7}"/>
    <cellStyle name="Millares 4 2 7" xfId="30173" xr:uid="{C03FB8CD-7E9D-4E50-94DA-2A60F27B9F3C}"/>
    <cellStyle name="Millares 4 2 7 2" xfId="47116" xr:uid="{FDDC2751-E92C-4D64-869D-6406754CC603}"/>
    <cellStyle name="Millares 4 2 8" xfId="36052" xr:uid="{864AE3FE-5D36-451F-AF34-60354D230485}"/>
    <cellStyle name="Millares 4 2 9" xfId="42051" xr:uid="{551E6B7B-B483-4028-9577-C8B33556A12F}"/>
    <cellStyle name="Millares 4 3" xfId="114" xr:uid="{00000000-0005-0000-0000-00003C020000}"/>
    <cellStyle name="Millares 4 3 10" xfId="2932" xr:uid="{DF268531-A5DE-4284-BD45-0448FE174732}"/>
    <cellStyle name="Millares 4 3 10 2" xfId="11203" xr:uid="{C5857975-4C2A-4E8C-921F-4BC6D7E220B1}"/>
    <cellStyle name="Millares 4 3 10 2 2" xfId="46363" xr:uid="{87A8BEF7-F144-4C08-9FFC-811BBE48EE24}"/>
    <cellStyle name="Millares 4 3 10 3" xfId="14043" xr:uid="{6E5C7CD8-2715-4CD3-BD57-DE3DA99726CB}"/>
    <cellStyle name="Millares 4 3 10 4" xfId="43967" xr:uid="{17773D19-3A28-42BA-B8A3-C53C01047B6F}"/>
    <cellStyle name="Millares 4 3 10 5" xfId="48860" xr:uid="{4515AC6C-411C-48CE-8899-00B4A5A9A9F2}"/>
    <cellStyle name="Millares 4 3 11" xfId="3406" xr:uid="{5E017EE5-7902-47C7-8F1B-4230908D2BF4}"/>
    <cellStyle name="Millares 4 3 11 2" xfId="11647" xr:uid="{4A9CC9A8-C1F6-47F6-8C3D-6BBF19297EF9}"/>
    <cellStyle name="Millares 4 3 11 2 2" xfId="46807" xr:uid="{A06681E5-85F8-46FC-914B-E98CBBD0F32E}"/>
    <cellStyle name="Millares 4 3 11 3" xfId="14487" xr:uid="{3EF7BD23-A154-4811-B51C-2C4C325FF321}"/>
    <cellStyle name="Millares 4 3 11 4" xfId="44411" xr:uid="{BC43B4A3-E670-464D-859A-F64D6F899E46}"/>
    <cellStyle name="Millares 4 3 11 5" xfId="49304" xr:uid="{C05A26A3-43C1-4D0F-B0F1-A9734FB23355}"/>
    <cellStyle name="Millares 4 3 12" xfId="3434" xr:uid="{08780DDD-BB71-4653-9B0A-FD4627221E12}"/>
    <cellStyle name="Millares 4 3 12 2" xfId="11675" xr:uid="{F0DC73AC-243C-4AF3-8DCF-3C3E3998A2C7}"/>
    <cellStyle name="Millares 4 3 12 3" xfId="14515" xr:uid="{9E796669-39D8-4664-A7A9-CE77CA16046D}"/>
    <cellStyle name="Millares 4 3 12 4" xfId="44439" xr:uid="{D88F7BD4-4CA1-47EB-BEFB-717A81F472DC}"/>
    <cellStyle name="Millares 4 3 12 5" xfId="49332" xr:uid="{9D69E3F1-3741-417B-8DC5-87A60305BA88}"/>
    <cellStyle name="Millares 4 3 13" xfId="4336" xr:uid="{88BFECD2-91B4-4A09-ACF8-BC29948FD17D}"/>
    <cellStyle name="Millares 4 3 13 2" xfId="44857" xr:uid="{614AC67F-1B64-427A-A44F-8659B569A1AB}"/>
    <cellStyle name="Millares 4 3 14" xfId="9697" xr:uid="{342EFB27-4CBF-4A8F-AC57-29E315226E89}"/>
    <cellStyle name="Millares 4 3 15" xfId="12537" xr:uid="{3961CA26-BDE2-4C56-9F7D-3279F72E8DD5}"/>
    <cellStyle name="Millares 4 3 16" xfId="15880" xr:uid="{5F14E58C-9FD5-4AAD-A9C6-2C23DBA2ADC9}"/>
    <cellStyle name="Millares 4 3 17" xfId="16423" xr:uid="{DD7E32AB-760D-49A7-95CB-42E0AC5084E3}"/>
    <cellStyle name="Millares 4 3 18" xfId="16967" xr:uid="{A4344CD2-9C89-4106-8B42-C91D1ABB2673}"/>
    <cellStyle name="Millares 4 3 19" xfId="17769" xr:uid="{EAF1A5FD-79BF-487F-BDC7-3FD1EB9152AA}"/>
    <cellStyle name="Millares 4 3 2" xfId="203" xr:uid="{00000000-0005-0000-0000-00003D020000}"/>
    <cellStyle name="Millares 4 3 2 10" xfId="9766" xr:uid="{0E31C4D5-6EBD-4F94-9363-0F3407E5E548}"/>
    <cellStyle name="Millares 4 3 2 11" xfId="12606" xr:uid="{CBD91132-8DFE-41F3-81ED-6B1DDD8DD07D}"/>
    <cellStyle name="Millares 4 3 2 12" xfId="15949" xr:uid="{0C83F5B8-D457-4A7B-B433-CC1E62FDE632}"/>
    <cellStyle name="Millares 4 3 2 13" xfId="16492" xr:uid="{38A71F47-AA18-4DBA-8ABB-D43B7A611E9E}"/>
    <cellStyle name="Millares 4 3 2 14" xfId="17036" xr:uid="{BD28BAB0-E817-407D-9CB0-E2A7E71A136D}"/>
    <cellStyle name="Millares 4 3 2 15" xfId="18111" xr:uid="{1F127009-DC99-492D-A2D5-9309E8DA5C05}"/>
    <cellStyle name="Millares 4 3 2 16" xfId="42530" xr:uid="{17FE7C03-3420-4EA4-948A-90D7CD21A9AA}"/>
    <cellStyle name="Millares 4 3 2 17" xfId="47423" xr:uid="{66E8D7FA-EC33-4C44-AA54-3DD87A770701}"/>
    <cellStyle name="Millares 4 3 2 2" xfId="312" xr:uid="{00000000-0005-0000-0000-00003E020000}"/>
    <cellStyle name="Millares 4 3 2 2 10" xfId="16053" xr:uid="{AC75E3DE-9434-43F3-BFC4-8636A953DE5A}"/>
    <cellStyle name="Millares 4 3 2 2 11" xfId="16596" xr:uid="{B22BED49-5A3A-42A9-9EA7-38CE44CB0068}"/>
    <cellStyle name="Millares 4 3 2 2 12" xfId="17140" xr:uid="{C5E0D934-C6E3-43AD-9F17-EB15E87C0117}"/>
    <cellStyle name="Millares 4 3 2 2 13" xfId="17853" xr:uid="{93CC0DE6-FD3C-4197-98A0-CFF942076AC6}"/>
    <cellStyle name="Millares 4 3 2 2 14" xfId="42634" xr:uid="{A1198EDB-18F5-4104-85D7-973131FDD452}"/>
    <cellStyle name="Millares 4 3 2 2 15" xfId="47527" xr:uid="{060E6CE5-E0AA-4396-A377-47687DA6111E}"/>
    <cellStyle name="Millares 4 3 2 2 2" xfId="539" xr:uid="{00000000-0005-0000-0000-00003F020000}"/>
    <cellStyle name="Millares 4 3 2 2 2 10" xfId="17352" xr:uid="{1EF08F8A-0B67-439E-B2D9-1C618FA30B9A}"/>
    <cellStyle name="Millares 4 3 2 2 2 11" xfId="22545" xr:uid="{2041BBC0-4C8C-4727-8C2A-1BEED83122F3}"/>
    <cellStyle name="Millares 4 3 2 2 2 12" xfId="19467" xr:uid="{08A412B8-BFD5-4A81-9830-2E30C20BD1CF}"/>
    <cellStyle name="Millares 4 3 2 2 2 13" xfId="42846" xr:uid="{4ED46235-F58B-4C83-8410-5250583E6679}"/>
    <cellStyle name="Millares 4 3 2 2 2 14" xfId="47739" xr:uid="{1167CB28-7E1B-49FA-9734-6689890A6E33}"/>
    <cellStyle name="Millares 4 3 2 2 2 2" xfId="2355" xr:uid="{FC66F7D1-4343-4704-98B5-315710F98A7B}"/>
    <cellStyle name="Millares 4 3 2 2 2 2 2" xfId="10626" xr:uid="{B348C244-440B-4587-AEC5-DD4914D39E77}"/>
    <cellStyle name="Millares 4 3 2 2 2 2 2 2" xfId="45786" xr:uid="{5B83B9FF-06A3-49ED-A303-576EE2C7829D}"/>
    <cellStyle name="Millares 4 3 2 2 2 2 3" xfId="13466" xr:uid="{882133B8-89BE-4688-8FBC-99BC3D41338D}"/>
    <cellStyle name="Millares 4 3 2 2 2 2 4" xfId="43390" xr:uid="{BF220F14-1A0F-443D-A402-60B94C31EAA7}"/>
    <cellStyle name="Millares 4 3 2 2 2 2 5" xfId="48283" xr:uid="{3A9B5689-C9AD-4B64-BA11-A62D6DBB5DC4}"/>
    <cellStyle name="Millares 4 3 2 2 2 3" xfId="2773" xr:uid="{4F46455E-CE1C-43FE-A0B1-8A8403382F1B}"/>
    <cellStyle name="Millares 4 3 2 2 2 3 2" xfId="11044" xr:uid="{3F536C95-B13D-43AF-9A50-CCFB4385A379}"/>
    <cellStyle name="Millares 4 3 2 2 2 3 2 2" xfId="46204" xr:uid="{E77C4A06-D6CF-4ED6-8F62-5B68D20DBDB5}"/>
    <cellStyle name="Millares 4 3 2 2 2 3 3" xfId="13884" xr:uid="{1178E782-E465-413E-BA4B-4EEF5831E2D9}"/>
    <cellStyle name="Millares 4 3 2 2 2 3 4" xfId="43808" xr:uid="{9B295415-C8C5-4391-9109-83B6875A9572}"/>
    <cellStyle name="Millares 4 3 2 2 2 3 5" xfId="48701" xr:uid="{D3E67825-7D27-4D0A-B8E9-C8B38DB77C5A}"/>
    <cellStyle name="Millares 4 3 2 2 2 4" xfId="3317" xr:uid="{64B19F66-96BE-4B20-A53B-C298F4C04F23}"/>
    <cellStyle name="Millares 4 3 2 2 2 4 2" xfId="11588" xr:uid="{3D9DEF29-64D6-4E5C-8F1D-7EB82E6EB2CD}"/>
    <cellStyle name="Millares 4 3 2 2 2 4 2 2" xfId="46748" xr:uid="{62E1A99E-2536-4D89-B2B0-157892D1B731}"/>
    <cellStyle name="Millares 4 3 2 2 2 4 3" xfId="14428" xr:uid="{1B94649B-36D8-4D51-A513-B8A030F42BD9}"/>
    <cellStyle name="Millares 4 3 2 2 2 4 4" xfId="44352" xr:uid="{47D3A6BA-9A87-4CC0-B09F-9A5D34D35646}"/>
    <cellStyle name="Millares 4 3 2 2 2 4 5" xfId="49245" xr:uid="{1A38E0DF-8B68-4563-9441-7595D0762FB1}"/>
    <cellStyle name="Millares 4 3 2 2 2 5" xfId="3819" xr:uid="{AD1B453D-CF78-45C0-9B3B-A23B9B483E9E}"/>
    <cellStyle name="Millares 4 3 2 2 2 5 2" xfId="12060" xr:uid="{095BA17A-91F0-444D-8220-9000F96692E4}"/>
    <cellStyle name="Millares 4 3 2 2 2 5 3" xfId="14900" xr:uid="{2C0496F1-29E6-4B66-8EF4-6AA6F217B260}"/>
    <cellStyle name="Millares 4 3 2 2 2 5 4" xfId="44824" xr:uid="{DE3E873E-BF62-4C93-8B9E-B2E96289BA5D}"/>
    <cellStyle name="Millares 4 3 2 2 2 5 5" xfId="49717" xr:uid="{DA139EC7-1B96-4041-A285-C62214E0574E}"/>
    <cellStyle name="Millares 4 3 2 2 2 6" xfId="10082" xr:uid="{1F8F62C3-207D-4B88-B22F-E2A37443D905}"/>
    <cellStyle name="Millares 4 3 2 2 2 6 2" xfId="45242" xr:uid="{A9D12E0E-E830-47BA-AA92-350A32685777}"/>
    <cellStyle name="Millares 4 3 2 2 2 7" xfId="12922" xr:uid="{5428A5DD-D269-4B01-9F61-D4F665E9F4B5}"/>
    <cellStyle name="Millares 4 3 2 2 2 8" xfId="16265" xr:uid="{057F587C-A817-437D-A5D5-4E05F7346884}"/>
    <cellStyle name="Millares 4 3 2 2 2 9" xfId="16808" xr:uid="{C32E4409-1407-4475-BE68-D50FBD44D263}"/>
    <cellStyle name="Millares 4 3 2 2 3" xfId="2143" xr:uid="{96B1546C-CBE8-455A-A533-E089F73C7A1E}"/>
    <cellStyle name="Millares 4 3 2 2 3 2" xfId="10414" xr:uid="{D53A14DD-759D-4218-8679-B58CD293D86D}"/>
    <cellStyle name="Millares 4 3 2 2 3 2 2" xfId="45574" xr:uid="{F615234D-D240-4A8D-AD75-FA35E6B1001E}"/>
    <cellStyle name="Millares 4 3 2 2 3 3" xfId="13254" xr:uid="{6269B6DD-1788-4B56-B8BC-95915877C7C5}"/>
    <cellStyle name="Millares 4 3 2 2 3 4" xfId="28402" xr:uid="{2C8DF496-3578-4A80-98EB-0766797B2C6F}"/>
    <cellStyle name="Millares 4 3 2 2 3 5" xfId="43178" xr:uid="{A20AEEB1-3D2A-496B-A8A6-ADFBCD33A13B}"/>
    <cellStyle name="Millares 4 3 2 2 3 6" xfId="48071" xr:uid="{E5EC9C97-62A6-41E2-B209-9F7C2C3171B7}"/>
    <cellStyle name="Millares 4 3 2 2 4" xfId="2561" xr:uid="{04942D92-F76D-49B1-8AFE-7E261EFF0BA8}"/>
    <cellStyle name="Millares 4 3 2 2 4 2" xfId="10832" xr:uid="{662576C5-3E64-4145-86FB-887A0023A0FD}"/>
    <cellStyle name="Millares 4 3 2 2 4 2 2" xfId="45992" xr:uid="{75FADD15-BBFB-4763-8C21-5449BBE0D252}"/>
    <cellStyle name="Millares 4 3 2 2 4 3" xfId="13672" xr:uid="{81B145AD-EF7A-4A9F-AA40-EC2AF2F00511}"/>
    <cellStyle name="Millares 4 3 2 2 4 4" xfId="34284" xr:uid="{73F883C3-7EA1-4AD3-A060-862C98BA427C}"/>
    <cellStyle name="Millares 4 3 2 2 4 5" xfId="43596" xr:uid="{1BCEE7A8-ADDE-42E0-84FC-69B3F6F1FF0A}"/>
    <cellStyle name="Millares 4 3 2 2 4 6" xfId="48489" xr:uid="{4C913131-4A2C-4C55-BFC3-54036B7A4C5D}"/>
    <cellStyle name="Millares 4 3 2 2 5" xfId="3105" xr:uid="{F20E4C79-2DF1-422A-899D-441AFF0C915D}"/>
    <cellStyle name="Millares 4 3 2 2 5 2" xfId="11376" xr:uid="{C4579D84-9C02-4758-B67C-3FBB904D7741}"/>
    <cellStyle name="Millares 4 3 2 2 5 2 2" xfId="46536" xr:uid="{1EBE5841-0347-43FA-9333-FCBCDC7A3928}"/>
    <cellStyle name="Millares 4 3 2 2 5 3" xfId="14216" xr:uid="{CF9B8830-5E92-4936-88E4-1134DB806548}"/>
    <cellStyle name="Millares 4 3 2 2 5 4" xfId="40148" xr:uid="{9A1049AA-D014-4F69-9F2C-79334BE58B4A}"/>
    <cellStyle name="Millares 4 3 2 2 5 5" xfId="44140" xr:uid="{92EB7EAA-5729-4401-9E2E-81B340E42BC8}"/>
    <cellStyle name="Millares 4 3 2 2 5 6" xfId="49033" xr:uid="{425DF002-6D9D-4A3B-8692-1ACFAC17B188}"/>
    <cellStyle name="Millares 4 3 2 2 6" xfId="3607" xr:uid="{99EA1EB4-E2A8-4C42-8412-5E718D4EA055}"/>
    <cellStyle name="Millares 4 3 2 2 6 2" xfId="11848" xr:uid="{3C5B959E-F08A-4CE7-981E-B0C94A1823F5}"/>
    <cellStyle name="Millares 4 3 2 2 6 3" xfId="14688" xr:uid="{099A9419-BA60-4755-A623-9F87C8174F56}"/>
    <cellStyle name="Millares 4 3 2 2 6 4" xfId="44612" xr:uid="{A31D3317-3FC6-45C2-876E-72E577C0E89D}"/>
    <cellStyle name="Millares 4 3 2 2 6 5" xfId="49505" xr:uid="{7635105B-B40F-42D9-9039-B29169252AC7}"/>
    <cellStyle name="Millares 4 3 2 2 7" xfId="8169" xr:uid="{5DA54317-5E0B-47C8-A20B-ED1045AA4508}"/>
    <cellStyle name="Millares 4 3 2 2 7 2" xfId="45030" xr:uid="{F536F97A-F459-4324-A059-2844AA13A23E}"/>
    <cellStyle name="Millares 4 3 2 2 8" xfId="9870" xr:uid="{3578DC41-5BDC-484B-84F3-3F1A7D651019}"/>
    <cellStyle name="Millares 4 3 2 2 9" xfId="12710" xr:uid="{4DF34945-9D1B-4691-9ED3-FA39E77A64EB}"/>
    <cellStyle name="Millares 4 3 2 3" xfId="438" xr:uid="{00000000-0005-0000-0000-000040020000}"/>
    <cellStyle name="Millares 4 3 2 3 10" xfId="17252" xr:uid="{6EE701BA-94E2-4BC9-B9C5-E3949B4B8F1D}"/>
    <cellStyle name="Millares 4 3 2 3 11" xfId="19770" xr:uid="{30EA946F-BEF2-4A73-903F-F3A06F5533A7}"/>
    <cellStyle name="Millares 4 3 2 3 12" xfId="17881" xr:uid="{E88908C1-0602-4C86-B3D0-CCEF8DDA2BC4}"/>
    <cellStyle name="Millares 4 3 2 3 13" xfId="42746" xr:uid="{F4B117D2-18A3-479F-9C11-5CC3DA745705}"/>
    <cellStyle name="Millares 4 3 2 3 14" xfId="47639" xr:uid="{E3E04D68-B8FA-47EE-95BC-8212E48D50BA}"/>
    <cellStyle name="Millares 4 3 2 3 2" xfId="2255" xr:uid="{BAB8ABFA-42DC-4083-8785-F941BD181EF5}"/>
    <cellStyle name="Millares 4 3 2 3 2 2" xfId="10526" xr:uid="{997B03C5-EEA5-48A4-8E88-2B3158C78A58}"/>
    <cellStyle name="Millares 4 3 2 3 2 2 2" xfId="45686" xr:uid="{EA82F244-4779-4B64-8ABB-7CF985120126}"/>
    <cellStyle name="Millares 4 3 2 3 2 3" xfId="13366" xr:uid="{71A0FCA6-3C97-4E69-91B9-D89571EBB952}"/>
    <cellStyle name="Millares 4 3 2 3 2 4" xfId="43290" xr:uid="{B899383B-C049-406C-B82E-DF1FE6CC5A87}"/>
    <cellStyle name="Millares 4 3 2 3 2 5" xfId="48183" xr:uid="{C9B500A0-3C7D-4F95-9E0B-E589CFBB1390}"/>
    <cellStyle name="Millares 4 3 2 3 3" xfId="2673" xr:uid="{C09DD970-9071-40D8-948F-2D3C08D1F0EA}"/>
    <cellStyle name="Millares 4 3 2 3 3 2" xfId="10944" xr:uid="{176CB82D-DB8B-4D65-8CB6-0576F18A51C2}"/>
    <cellStyle name="Millares 4 3 2 3 3 2 2" xfId="46104" xr:uid="{838B0835-5FB1-479C-A94F-E5CF8412645C}"/>
    <cellStyle name="Millares 4 3 2 3 3 3" xfId="13784" xr:uid="{93E96993-0689-4F67-9A69-33FDE57DCF6F}"/>
    <cellStyle name="Millares 4 3 2 3 3 4" xfId="43708" xr:uid="{5573C0C2-BE46-457B-BDB6-282FAD2EBC05}"/>
    <cellStyle name="Millares 4 3 2 3 3 5" xfId="48601" xr:uid="{430E7343-F456-4442-903E-8261FC62E1FD}"/>
    <cellStyle name="Millares 4 3 2 3 4" xfId="3217" xr:uid="{0154674E-8953-4168-B741-C50A215DFDC2}"/>
    <cellStyle name="Millares 4 3 2 3 4 2" xfId="11488" xr:uid="{7A1AA3F7-9EB7-4E21-9DDD-BFA86D759113}"/>
    <cellStyle name="Millares 4 3 2 3 4 2 2" xfId="46648" xr:uid="{BA63A0E2-5216-49DF-8EB7-98F018C90EB2}"/>
    <cellStyle name="Millares 4 3 2 3 4 3" xfId="14328" xr:uid="{94B1D05C-FD90-4BA4-989E-32ADF7235ED9}"/>
    <cellStyle name="Millares 4 3 2 3 4 4" xfId="44252" xr:uid="{2C999F21-0858-49ED-9BA7-1A79FF84465A}"/>
    <cellStyle name="Millares 4 3 2 3 4 5" xfId="49145" xr:uid="{8024B8E6-B9F1-4D59-A758-9FF787BB0B9B}"/>
    <cellStyle name="Millares 4 3 2 3 5" xfId="3719" xr:uid="{E8FFE458-E937-4F4F-A63B-4186442BB747}"/>
    <cellStyle name="Millares 4 3 2 3 5 2" xfId="11960" xr:uid="{D68681EF-808F-4D64-B582-EB4247CE1023}"/>
    <cellStyle name="Millares 4 3 2 3 5 3" xfId="14800" xr:uid="{166B190E-9B91-431E-951E-B09EBA16397F}"/>
    <cellStyle name="Millares 4 3 2 3 5 4" xfId="44724" xr:uid="{493CDF99-FCAE-49B8-8B1A-0EF107165765}"/>
    <cellStyle name="Millares 4 3 2 3 5 5" xfId="49617" xr:uid="{28CB7EA7-D552-465A-80CC-ECE29B36BE12}"/>
    <cellStyle name="Millares 4 3 2 3 6" xfId="9982" xr:uid="{DD66A92D-E0AB-432F-9BA1-23ABCE13C0D3}"/>
    <cellStyle name="Millares 4 3 2 3 6 2" xfId="45142" xr:uid="{28AE8D92-DCCC-4D4F-96FB-280A58617596}"/>
    <cellStyle name="Millares 4 3 2 3 7" xfId="12822" xr:uid="{10485501-FF32-4077-95FE-28F4CB883A36}"/>
    <cellStyle name="Millares 4 3 2 3 8" xfId="16165" xr:uid="{40A1E989-8D1F-4B3C-969E-5D31B7D425DF}"/>
    <cellStyle name="Millares 4 3 2 3 9" xfId="16708" xr:uid="{AE95DC57-DC05-4E10-BECD-616C3707DBB0}"/>
    <cellStyle name="Millares 4 3 2 4" xfId="641" xr:uid="{00000000-0005-0000-0000-000041020000}"/>
    <cellStyle name="Millares 4 3 2 4 10" xfId="42948" xr:uid="{3253F177-9108-4901-836A-29B8CB5DAD94}"/>
    <cellStyle name="Millares 4 3 2 4 11" xfId="47841" xr:uid="{2CC4732A-922D-4D84-9518-4414CCE93267}"/>
    <cellStyle name="Millares 4 3 2 4 2" xfId="2875" xr:uid="{1C15925E-9587-44C5-82BF-80407FEFFECD}"/>
    <cellStyle name="Millares 4 3 2 4 2 2" xfId="11146" xr:uid="{07895DC5-C709-49C4-A928-7260524D0F2B}"/>
    <cellStyle name="Millares 4 3 2 4 2 2 2" xfId="46306" xr:uid="{F362BBDD-8971-4373-8018-2F1A3C3503E7}"/>
    <cellStyle name="Millares 4 3 2 4 2 3" xfId="13986" xr:uid="{4AB47EC8-4881-44C9-999F-C2EFCB3E0E58}"/>
    <cellStyle name="Millares 4 3 2 4 2 4" xfId="43910" xr:uid="{696AD790-8CED-4643-A9C0-7F68637B6EB8}"/>
    <cellStyle name="Millares 4 3 2 4 2 5" xfId="48803" xr:uid="{9A092B69-B58D-49A1-9BEF-18941937B5DD}"/>
    <cellStyle name="Millares 4 3 2 4 3" xfId="10184" xr:uid="{CD0A5594-AC1A-42D0-9F8D-415DBCF76534}"/>
    <cellStyle name="Millares 4 3 2 4 3 2" xfId="45344" xr:uid="{7AE8F8D1-A7D4-4F47-A12B-D8205A7E8BFD}"/>
    <cellStyle name="Millares 4 3 2 4 4" xfId="13024" xr:uid="{AE9C22E2-D3B5-411A-94EB-FBFC36BB0022}"/>
    <cellStyle name="Millares 4 3 2 4 5" xfId="16367" xr:uid="{9BC7E154-47F1-4B91-BF9C-A5331E2E877E}"/>
    <cellStyle name="Millares 4 3 2 4 6" xfId="16910" xr:uid="{7B19EE6C-605D-406B-838C-29218694337A}"/>
    <cellStyle name="Millares 4 3 2 4 7" xfId="17454" xr:uid="{127B34F7-6CD1-4828-BAAA-15B0554BC35B}"/>
    <cellStyle name="Millares 4 3 2 4 8" xfId="25553" xr:uid="{185231E0-129D-4608-8774-9A31161BD343}"/>
    <cellStyle name="Millares 4 3 2 4 9" xfId="17697" xr:uid="{733529BE-8461-41AD-99A3-E44CFD7F69FE}"/>
    <cellStyle name="Millares 4 3 2 5" xfId="2039" xr:uid="{B926E91B-1CCD-4B59-A6D8-C3D3CB79C3F9}"/>
    <cellStyle name="Millares 4 3 2 5 2" xfId="10310" xr:uid="{B3F3C37D-A069-4861-A432-0B65664C62F4}"/>
    <cellStyle name="Millares 4 3 2 5 2 2" xfId="45470" xr:uid="{CBC25354-CB5B-42DA-ACBE-996E636EFB19}"/>
    <cellStyle name="Millares 4 3 2 5 3" xfId="13150" xr:uid="{584E002E-6BD8-4E02-828D-6178ADD7A201}"/>
    <cellStyle name="Millares 4 3 2 5 4" xfId="31427" xr:uid="{BB331B69-8AA4-47CC-9336-622368152EA5}"/>
    <cellStyle name="Millares 4 3 2 5 5" xfId="43074" xr:uid="{7C274E8B-345B-4B2A-A662-1B8CA9556146}"/>
    <cellStyle name="Millares 4 3 2 5 6" xfId="47967" xr:uid="{DAEE6EEC-02D5-4947-B54C-7ABB6453BC49}"/>
    <cellStyle name="Millares 4 3 2 6" xfId="2457" xr:uid="{DAA0D8B4-FE30-4425-8480-5C1915CF12AC}"/>
    <cellStyle name="Millares 4 3 2 6 2" xfId="10728" xr:uid="{66AFDF01-9E96-4B4A-843C-AD186737A14E}"/>
    <cellStyle name="Millares 4 3 2 6 2 2" xfId="45888" xr:uid="{DDA3A46F-B41E-495F-BA91-5BD994C93646}"/>
    <cellStyle name="Millares 4 3 2 6 3" xfId="13568" xr:uid="{5EE80433-D481-42EF-8902-321814CBBBEE}"/>
    <cellStyle name="Millares 4 3 2 6 4" xfId="37298" xr:uid="{638E3C33-EB46-48F8-BCAE-F735A00DB7F8}"/>
    <cellStyle name="Millares 4 3 2 6 5" xfId="43492" xr:uid="{00D7E9BB-C2BB-4AEE-B998-72EF4BA4A664}"/>
    <cellStyle name="Millares 4 3 2 6 6" xfId="48385" xr:uid="{F1522E0F-EE19-418C-9BA7-0B25BB975579}"/>
    <cellStyle name="Millares 4 3 2 7" xfId="3001" xr:uid="{AD8D53BD-3AB5-4F56-887E-77389C0A3056}"/>
    <cellStyle name="Millares 4 3 2 7 2" xfId="11272" xr:uid="{9F8D8340-E2FC-439E-8933-84F3283CDCDB}"/>
    <cellStyle name="Millares 4 3 2 7 2 2" xfId="46432" xr:uid="{16F1CA5A-9675-4AAF-B322-587A4B00F2F8}"/>
    <cellStyle name="Millares 4 3 2 7 3" xfId="14112" xr:uid="{98B64BB2-E4DA-4A76-84CE-5AD7F56949C4}"/>
    <cellStyle name="Millares 4 3 2 7 4" xfId="44036" xr:uid="{2B511BA8-4171-4837-9DF0-A05E86033708}"/>
    <cellStyle name="Millares 4 3 2 7 5" xfId="48929" xr:uid="{72E205D1-4C8E-40B1-B7BB-980111DCE906}"/>
    <cellStyle name="Millares 4 3 2 8" xfId="3503" xr:uid="{A595D679-9453-41E9-A74F-ED7F842F5F8D}"/>
    <cellStyle name="Millares 4 3 2 8 2" xfId="11744" xr:uid="{7A2832A8-C92C-48B0-9AEB-29F37E1B388C}"/>
    <cellStyle name="Millares 4 3 2 8 3" xfId="14584" xr:uid="{1EFD1F08-6D1A-466C-91FE-3D49BC2CBE28}"/>
    <cellStyle name="Millares 4 3 2 8 4" xfId="44508" xr:uid="{93AA718B-9DFC-4176-ADF0-46A1FBE7A88D}"/>
    <cellStyle name="Millares 4 3 2 8 5" xfId="49401" xr:uid="{A98CE3A0-3EF6-4933-ABD0-38645A2FAB63}"/>
    <cellStyle name="Millares 4 3 2 9" xfId="5302" xr:uid="{63D6CA35-1D6A-4493-902A-0C6630D2D1E7}"/>
    <cellStyle name="Millares 4 3 2 9 2" xfId="44926" xr:uid="{E7501EA1-134A-4221-9832-80159FA9A0C1}"/>
    <cellStyle name="Millares 4 3 20" xfId="42307" xr:uid="{C01AA386-D2BE-447A-B7A2-4527ED510F37}"/>
    <cellStyle name="Millares 4 3 21" xfId="42461" xr:uid="{661A2F11-04F8-41AE-80F0-94D3BFA16FEF}"/>
    <cellStyle name="Millares 4 3 22" xfId="47354" xr:uid="{15598177-DAC5-4BD4-81C9-F8AF1AEEB032}"/>
    <cellStyle name="Millares 4 3 3" xfId="157" xr:uid="{00000000-0005-0000-0000-000042020000}"/>
    <cellStyle name="Millares 4 3 3 10" xfId="9725" xr:uid="{B1785BCD-8CE4-4338-B53C-870ED6999DD2}"/>
    <cellStyle name="Millares 4 3 3 11" xfId="12565" xr:uid="{6E822E8E-4E8B-436B-8996-784C676B6848}"/>
    <cellStyle name="Millares 4 3 3 12" xfId="15908" xr:uid="{2B2A871A-3DD2-43BC-8F8E-D1F4D6FEE998}"/>
    <cellStyle name="Millares 4 3 3 13" xfId="16451" xr:uid="{4D07AD04-6527-42F8-9A58-F7EF0514F8BD}"/>
    <cellStyle name="Millares 4 3 3 14" xfId="16995" xr:uid="{077FD2F1-2388-461F-BB15-FD67674D0CA0}"/>
    <cellStyle name="Millares 4 3 3 15" xfId="18245" xr:uid="{E477328E-92C8-4756-BB53-4DCE60C01282}"/>
    <cellStyle name="Millares 4 3 3 16" xfId="42489" xr:uid="{B16EC64A-0151-43B3-9B02-96C99AA149FC}"/>
    <cellStyle name="Millares 4 3 3 17" xfId="47382" xr:uid="{E85F89DF-5FAD-493B-841F-5230AAD1112D}"/>
    <cellStyle name="Millares 4 3 3 2" xfId="271" xr:uid="{00000000-0005-0000-0000-000043020000}"/>
    <cellStyle name="Millares 4 3 3 2 10" xfId="16555" xr:uid="{1822D2E6-C63D-41A4-BA5F-E3CBC59D9908}"/>
    <cellStyle name="Millares 4 3 3 2 11" xfId="17099" xr:uid="{94F5D681-A6DF-4DE7-A351-DA63B6886F13}"/>
    <cellStyle name="Millares 4 3 3 2 12" xfId="21604" xr:uid="{4C404E34-8841-40A7-96BB-42280880B710}"/>
    <cellStyle name="Millares 4 3 3 2 13" xfId="18269" xr:uid="{15862DCD-22FE-4A71-8080-4E1608A6C027}"/>
    <cellStyle name="Millares 4 3 3 2 14" xfId="42593" xr:uid="{370E026C-134F-406C-A09D-CD9A3368E964}"/>
    <cellStyle name="Millares 4 3 3 2 15" xfId="47486" xr:uid="{B46FD121-61F8-4D42-8597-3DBDC834D865}"/>
    <cellStyle name="Millares 4 3 3 2 2" xfId="498" xr:uid="{00000000-0005-0000-0000-000044020000}"/>
    <cellStyle name="Millares 4 3 3 2 2 10" xfId="17311" xr:uid="{3E89D705-5313-4731-AAA6-4584E586694C}"/>
    <cellStyle name="Millares 4 3 3 2 2 11" xfId="17957" xr:uid="{E132472C-CC35-43EC-ADBE-D34BAB9E9C3B}"/>
    <cellStyle name="Millares 4 3 3 2 2 12" xfId="42805" xr:uid="{843FADBB-1EC4-42DF-B639-075E74CF2ACE}"/>
    <cellStyle name="Millares 4 3 3 2 2 13" xfId="47698" xr:uid="{8B943825-7DCC-4495-A67D-7D8657A5A396}"/>
    <cellStyle name="Millares 4 3 3 2 2 2" xfId="2314" xr:uid="{1323E801-BD32-4EC3-9A23-DB2324971EE1}"/>
    <cellStyle name="Millares 4 3 3 2 2 2 2" xfId="10585" xr:uid="{25BB3E2C-5D12-4B11-86A9-0DB2B1017DB6}"/>
    <cellStyle name="Millares 4 3 3 2 2 2 2 2" xfId="45745" xr:uid="{2595C5BA-11EE-4BF7-9C6B-58DF2698483D}"/>
    <cellStyle name="Millares 4 3 3 2 2 2 3" xfId="13425" xr:uid="{3FB1ECF1-6EC8-4630-8F34-7933ED23941F}"/>
    <cellStyle name="Millares 4 3 3 2 2 2 4" xfId="43349" xr:uid="{C9AAF294-B2B3-45C1-86A4-209A44BC0746}"/>
    <cellStyle name="Millares 4 3 3 2 2 2 5" xfId="48242" xr:uid="{96B16503-2431-435B-9E35-DEE7932E35B4}"/>
    <cellStyle name="Millares 4 3 3 2 2 3" xfId="2732" xr:uid="{EDE1CF69-88AF-4832-A7BD-DD6D105CFCFC}"/>
    <cellStyle name="Millares 4 3 3 2 2 3 2" xfId="11003" xr:uid="{67819185-7201-41C9-BD4C-A5503743D282}"/>
    <cellStyle name="Millares 4 3 3 2 2 3 2 2" xfId="46163" xr:uid="{DF2BD459-63DC-48A4-9278-EE6E6294EFC4}"/>
    <cellStyle name="Millares 4 3 3 2 2 3 3" xfId="13843" xr:uid="{5E1EE73F-C221-4C07-B81A-11C42BD930D9}"/>
    <cellStyle name="Millares 4 3 3 2 2 3 4" xfId="43767" xr:uid="{CD6AAC1A-DBD4-4E3B-9D74-8565B0225BE9}"/>
    <cellStyle name="Millares 4 3 3 2 2 3 5" xfId="48660" xr:uid="{01EC46FF-6CF4-4141-9503-07B75A5BC724}"/>
    <cellStyle name="Millares 4 3 3 2 2 4" xfId="3276" xr:uid="{91A0E544-8084-4368-94E0-BC2F51F2C7E2}"/>
    <cellStyle name="Millares 4 3 3 2 2 4 2" xfId="11547" xr:uid="{48692A3F-EBC1-495D-8A72-422F11901C54}"/>
    <cellStyle name="Millares 4 3 3 2 2 4 2 2" xfId="46707" xr:uid="{D4358FBB-FBF0-4B84-9503-1D155D65EF88}"/>
    <cellStyle name="Millares 4 3 3 2 2 4 3" xfId="14387" xr:uid="{35A88A8F-5137-49A2-8ED5-3584AC663819}"/>
    <cellStyle name="Millares 4 3 3 2 2 4 4" xfId="44311" xr:uid="{A614BC5C-2A70-4AAF-BD7C-8A4AE87B81B0}"/>
    <cellStyle name="Millares 4 3 3 2 2 4 5" xfId="49204" xr:uid="{B90E7988-612A-45EE-9B98-6210F0C8A237}"/>
    <cellStyle name="Millares 4 3 3 2 2 5" xfId="3778" xr:uid="{0D26EFC5-67F1-4D82-8030-1FA78527586A}"/>
    <cellStyle name="Millares 4 3 3 2 2 5 2" xfId="12019" xr:uid="{EE502995-EA8E-45E8-8E75-1D4C2B031DDE}"/>
    <cellStyle name="Millares 4 3 3 2 2 5 3" xfId="14859" xr:uid="{905ACDE7-550F-4B6E-85C6-62F018F7AD7D}"/>
    <cellStyle name="Millares 4 3 3 2 2 5 4" xfId="44783" xr:uid="{483FA5E3-3B14-4268-A41A-A67E4C902F75}"/>
    <cellStyle name="Millares 4 3 3 2 2 5 5" xfId="49676" xr:uid="{18975060-7A89-48FE-AA84-81BC189968D7}"/>
    <cellStyle name="Millares 4 3 3 2 2 6" xfId="10041" xr:uid="{B0FAE97A-75F4-4AD1-A39E-88C13F9F1A12}"/>
    <cellStyle name="Millares 4 3 3 2 2 6 2" xfId="45201" xr:uid="{7F233F2F-C45A-4F1B-B1EA-6B78794A27F6}"/>
    <cellStyle name="Millares 4 3 3 2 2 7" xfId="12881" xr:uid="{A7312C4A-5D83-4FFC-8097-98086541DC4E}"/>
    <cellStyle name="Millares 4 3 3 2 2 8" xfId="16224" xr:uid="{D487C370-01BF-448E-A872-FF4108DD4B6C}"/>
    <cellStyle name="Millares 4 3 3 2 2 9" xfId="16767" xr:uid="{A85D9FEF-907B-459A-A6D1-D864614AF24F}"/>
    <cellStyle name="Millares 4 3 3 2 3" xfId="2102" xr:uid="{964B901C-C2F2-4305-95DE-8B0416526EB1}"/>
    <cellStyle name="Millares 4 3 3 2 3 2" xfId="10373" xr:uid="{7119E9CB-9225-40C9-9D29-B400B61F0AC4}"/>
    <cellStyle name="Millares 4 3 3 2 3 2 2" xfId="45533" xr:uid="{181E5ABF-8F14-4CCC-9749-23D6C79831A2}"/>
    <cellStyle name="Millares 4 3 3 2 3 3" xfId="13213" xr:uid="{D930E287-9882-4BCA-9C92-7BDAE3926F99}"/>
    <cellStyle name="Millares 4 3 3 2 3 4" xfId="43137" xr:uid="{97D7B2E0-413E-4F00-BA4B-2156B9A3DDD0}"/>
    <cellStyle name="Millares 4 3 3 2 3 5" xfId="48030" xr:uid="{A8497F17-FB11-46EA-9170-91CAC3526FFE}"/>
    <cellStyle name="Millares 4 3 3 2 4" xfId="2520" xr:uid="{55C200E4-4294-4327-AF3F-83F422A0C746}"/>
    <cellStyle name="Millares 4 3 3 2 4 2" xfId="10791" xr:uid="{C0B1F37F-1E2A-4D88-84E6-AF92D8917805}"/>
    <cellStyle name="Millares 4 3 3 2 4 2 2" xfId="45951" xr:uid="{9C653BCE-C047-4F3F-8DDA-E3AD842D0C14}"/>
    <cellStyle name="Millares 4 3 3 2 4 3" xfId="13631" xr:uid="{79E32261-FC15-449B-B868-7383B6F59AAC}"/>
    <cellStyle name="Millares 4 3 3 2 4 4" xfId="43555" xr:uid="{7E1A295E-7A15-4FAB-B3BE-BEB5E4FC7B69}"/>
    <cellStyle name="Millares 4 3 3 2 4 5" xfId="48448" xr:uid="{D77AEB2B-03B1-4147-8139-32DF26443148}"/>
    <cellStyle name="Millares 4 3 3 2 5" xfId="3064" xr:uid="{6B663E56-0DA2-48EE-8E4B-B6161E11C72D}"/>
    <cellStyle name="Millares 4 3 3 2 5 2" xfId="11335" xr:uid="{674F5B31-A9D4-40CF-96CF-EF062BD00CCB}"/>
    <cellStyle name="Millares 4 3 3 2 5 2 2" xfId="46495" xr:uid="{2B0A270C-B3FD-4686-81C5-1F469DE34248}"/>
    <cellStyle name="Millares 4 3 3 2 5 3" xfId="14175" xr:uid="{73FE200C-562D-4ADE-858E-C3FD18FE5791}"/>
    <cellStyle name="Millares 4 3 3 2 5 4" xfId="44099" xr:uid="{46097278-CEA0-40B1-B0D6-83A393D5EF59}"/>
    <cellStyle name="Millares 4 3 3 2 5 5" xfId="48992" xr:uid="{8D3B0184-97DE-4655-9769-C288668301B1}"/>
    <cellStyle name="Millares 4 3 3 2 6" xfId="3566" xr:uid="{956DE4B1-84E0-40BD-ADD7-622BA99D8B50}"/>
    <cellStyle name="Millares 4 3 3 2 6 2" xfId="11807" xr:uid="{14B2014E-FD23-4E47-9512-39C195503912}"/>
    <cellStyle name="Millares 4 3 3 2 6 3" xfId="14647" xr:uid="{0055C1A7-3C5C-4066-88C5-C1F6A8146710}"/>
    <cellStyle name="Millares 4 3 3 2 6 4" xfId="44571" xr:uid="{7C8FC637-AA60-4089-86C0-E7C6D87835C2}"/>
    <cellStyle name="Millares 4 3 3 2 6 5" xfId="49464" xr:uid="{EA93CE5A-D697-494F-9C0A-C71545FEA9CF}"/>
    <cellStyle name="Millares 4 3 3 2 7" xfId="9829" xr:uid="{90059D86-7362-4160-96BE-ACFAD5BCAE34}"/>
    <cellStyle name="Millares 4 3 3 2 7 2" xfId="44989" xr:uid="{62A5378C-E079-473C-A321-7BC18611A41A}"/>
    <cellStyle name="Millares 4 3 3 2 8" xfId="12669" xr:uid="{1CBDBEE0-BE7D-49D8-9EF7-92AC8E6ED335}"/>
    <cellStyle name="Millares 4 3 3 2 9" xfId="16012" xr:uid="{2CD0CFB9-A752-44FF-99EB-6FC4C18BF44A}"/>
    <cellStyle name="Millares 4 3 3 3" xfId="397" xr:uid="{00000000-0005-0000-0000-000045020000}"/>
    <cellStyle name="Millares 4 3 3 3 10" xfId="17211" xr:uid="{71B8ABE3-D444-4E06-85F1-E60EBBEAA9B1}"/>
    <cellStyle name="Millares 4 3 3 3 11" xfId="27431" xr:uid="{8E407613-8405-48B0-8618-7FF8C7EB838F}"/>
    <cellStyle name="Millares 4 3 3 3 12" xfId="17695" xr:uid="{712031D7-9C47-41D5-B950-BA43B2E10413}"/>
    <cellStyle name="Millares 4 3 3 3 13" xfId="42705" xr:uid="{FB42CDD7-3935-4545-808D-0A6C48FE96FC}"/>
    <cellStyle name="Millares 4 3 3 3 14" xfId="47598" xr:uid="{86A0D0A4-8305-453D-97C4-6E6DCE7CB4AE}"/>
    <cellStyle name="Millares 4 3 3 3 2" xfId="2214" xr:uid="{2890AD4E-4E7D-45EF-B910-54220ABB934E}"/>
    <cellStyle name="Millares 4 3 3 3 2 2" xfId="10485" xr:uid="{F6502D5F-61AE-4520-AD41-B9BE6AB8387E}"/>
    <cellStyle name="Millares 4 3 3 3 2 2 2" xfId="45645" xr:uid="{4A7B1AF2-B359-4BDE-A528-38BBD83AC2FD}"/>
    <cellStyle name="Millares 4 3 3 3 2 3" xfId="13325" xr:uid="{0CE11A86-51DD-4C8A-A4FE-FB56F87D95CA}"/>
    <cellStyle name="Millares 4 3 3 3 2 4" xfId="43249" xr:uid="{DC643868-1768-41C9-A1A4-3AE65A5F2B1F}"/>
    <cellStyle name="Millares 4 3 3 3 2 5" xfId="48142" xr:uid="{C22A099D-8B55-43DE-A120-FDA0E4BBF5EC}"/>
    <cellStyle name="Millares 4 3 3 3 3" xfId="2632" xr:uid="{A910CC20-E59C-4C79-8BAF-509EA3807172}"/>
    <cellStyle name="Millares 4 3 3 3 3 2" xfId="10903" xr:uid="{C4E9BEEC-7E01-45D0-B671-68FECC5EF50D}"/>
    <cellStyle name="Millares 4 3 3 3 3 2 2" xfId="46063" xr:uid="{F8D9CDD2-56D6-4C2C-8C0F-8F7D8B2286DC}"/>
    <cellStyle name="Millares 4 3 3 3 3 3" xfId="13743" xr:uid="{6AD6E102-102D-47AF-84AD-1622BCECEBBB}"/>
    <cellStyle name="Millares 4 3 3 3 3 4" xfId="43667" xr:uid="{7E441558-E4B2-4218-9311-79CA0A8C638E}"/>
    <cellStyle name="Millares 4 3 3 3 3 5" xfId="48560" xr:uid="{25545E43-9804-4DC7-AAC8-C050AAEBD7F1}"/>
    <cellStyle name="Millares 4 3 3 3 4" xfId="3176" xr:uid="{C28989CB-EEF1-4049-BC4E-6F6F090378BC}"/>
    <cellStyle name="Millares 4 3 3 3 4 2" xfId="11447" xr:uid="{15278196-729B-4A9F-A4D3-6C735C400454}"/>
    <cellStyle name="Millares 4 3 3 3 4 2 2" xfId="46607" xr:uid="{690F602F-6036-4413-918A-3AAD5A093C53}"/>
    <cellStyle name="Millares 4 3 3 3 4 3" xfId="14287" xr:uid="{0C6D374C-AA09-4AE4-AD3A-1EC9B714D2BD}"/>
    <cellStyle name="Millares 4 3 3 3 4 4" xfId="44211" xr:uid="{2B36F462-D8FD-4E16-A3AA-2CA84676AAE2}"/>
    <cellStyle name="Millares 4 3 3 3 4 5" xfId="49104" xr:uid="{71C9A797-56F2-4727-8555-E4CE08DAAA60}"/>
    <cellStyle name="Millares 4 3 3 3 5" xfId="3678" xr:uid="{C4684862-790C-4602-966A-08E0916B292B}"/>
    <cellStyle name="Millares 4 3 3 3 5 2" xfId="11919" xr:uid="{8E39800E-C20D-4DC2-841D-EE9BFBF17C5D}"/>
    <cellStyle name="Millares 4 3 3 3 5 3" xfId="14759" xr:uid="{C97B7149-885C-4E42-9700-F3E0368033B4}"/>
    <cellStyle name="Millares 4 3 3 3 5 4" xfId="44683" xr:uid="{03DFDFB7-C927-4779-BB14-EB83F5D17E72}"/>
    <cellStyle name="Millares 4 3 3 3 5 5" xfId="49576" xr:uid="{51BABBF5-C1FE-48CE-A8FF-4CB99C468B96}"/>
    <cellStyle name="Millares 4 3 3 3 6" xfId="9941" xr:uid="{B62A65B9-A676-4E85-8068-3291877BC11D}"/>
    <cellStyle name="Millares 4 3 3 3 6 2" xfId="45101" xr:uid="{4CC1889B-CCD2-4597-B472-8CA5ECFA24B1}"/>
    <cellStyle name="Millares 4 3 3 3 7" xfId="12781" xr:uid="{02C16599-A95E-4202-AB22-3575722F7A16}"/>
    <cellStyle name="Millares 4 3 3 3 8" xfId="16124" xr:uid="{52F8B17B-AECB-4D56-8122-70051299EDC2}"/>
    <cellStyle name="Millares 4 3 3 3 9" xfId="16667" xr:uid="{FF3EF9C2-761A-4F51-9813-DC2D3BCD2CDD}"/>
    <cellStyle name="Millares 4 3 3 4" xfId="600" xr:uid="{00000000-0005-0000-0000-000046020000}"/>
    <cellStyle name="Millares 4 3 3 4 10" xfId="42907" xr:uid="{9F80DEB3-9E3D-495D-ABBA-BDFA8789F4DE}"/>
    <cellStyle name="Millares 4 3 3 4 11" xfId="47800" xr:uid="{7B9783A0-67EA-4EA7-B52F-4F206C3C2C38}"/>
    <cellStyle name="Millares 4 3 3 4 2" xfId="2834" xr:uid="{14F9245C-6F3E-472A-A4F3-9D9EA25D3DE5}"/>
    <cellStyle name="Millares 4 3 3 4 2 2" xfId="11105" xr:uid="{2A0608E8-7F02-4C9D-9B7A-4B6D73242679}"/>
    <cellStyle name="Millares 4 3 3 4 2 2 2" xfId="46265" xr:uid="{147F73B6-393E-457F-9485-1FB276629D42}"/>
    <cellStyle name="Millares 4 3 3 4 2 3" xfId="13945" xr:uid="{4016FBB2-09B7-4F59-AB7B-8837EB1D3192}"/>
    <cellStyle name="Millares 4 3 3 4 2 4" xfId="43869" xr:uid="{2E93D23E-6F5F-4111-B796-31386DCA6872}"/>
    <cellStyle name="Millares 4 3 3 4 2 5" xfId="48762" xr:uid="{7F101E83-9DF4-44C6-903F-D8EFE5E312F3}"/>
    <cellStyle name="Millares 4 3 3 4 3" xfId="10143" xr:uid="{7DFC6F8D-D9F1-41D7-B6AC-5D621B1C4E6C}"/>
    <cellStyle name="Millares 4 3 3 4 3 2" xfId="45303" xr:uid="{A451183A-B725-4994-8449-FEBCEAB039B5}"/>
    <cellStyle name="Millares 4 3 3 4 4" xfId="12983" xr:uid="{7C06BEDB-BC89-402E-933C-8028EA896ED6}"/>
    <cellStyle name="Millares 4 3 3 4 5" xfId="16326" xr:uid="{96F42C55-CF9F-4C07-87C8-D8300E864144}"/>
    <cellStyle name="Millares 4 3 3 4 6" xfId="16869" xr:uid="{00E25B7F-3DDE-4443-A1B6-812114B88D6C}"/>
    <cellStyle name="Millares 4 3 3 4 7" xfId="17413" xr:uid="{86923516-EDE2-49B6-A9BB-CACE08807370}"/>
    <cellStyle name="Millares 4 3 3 4 8" xfId="33313" xr:uid="{4E1CBB78-96B1-4BBA-8FF9-CCACD739CED8}"/>
    <cellStyle name="Millares 4 3 3 4 9" xfId="19461" xr:uid="{202DADAE-80F3-438D-9313-B6798098D9D6}"/>
    <cellStyle name="Millares 4 3 3 5" xfId="1998" xr:uid="{223F20FF-10B0-4E02-B8B9-299ED2FA0C8B}"/>
    <cellStyle name="Millares 4 3 3 5 2" xfId="10269" xr:uid="{F8576E62-44D2-499E-BB7C-5133093E6558}"/>
    <cellStyle name="Millares 4 3 3 5 2 2" xfId="45429" xr:uid="{EC43B2E9-302E-45D2-99FB-7AA86E168137}"/>
    <cellStyle name="Millares 4 3 3 5 3" xfId="13109" xr:uid="{933EFC34-8C38-4C27-B9F9-7BFADDDFE76A}"/>
    <cellStyle name="Millares 4 3 3 5 4" xfId="39177" xr:uid="{98DA79C7-09B0-469B-91DF-03D59E1834AD}"/>
    <cellStyle name="Millares 4 3 3 5 5" xfId="43033" xr:uid="{4ACA0FF4-7FFE-4A54-930B-E76969775A25}"/>
    <cellStyle name="Millares 4 3 3 5 6" xfId="47926" xr:uid="{6499E9CC-CCE5-42BB-A4DF-3F44C63A406D}"/>
    <cellStyle name="Millares 4 3 3 6" xfId="2416" xr:uid="{58BF452E-72F5-4E8E-B33C-A35F153C1800}"/>
    <cellStyle name="Millares 4 3 3 6 2" xfId="10687" xr:uid="{59F9EED6-4E3B-4BBD-99EB-069C2FCDBDA2}"/>
    <cellStyle name="Millares 4 3 3 6 2 2" xfId="45847" xr:uid="{52C220CB-F9A1-45CB-BB0E-7539EF543097}"/>
    <cellStyle name="Millares 4 3 3 6 3" xfId="13527" xr:uid="{41D5EA49-769E-4EC4-901D-1DBD5900F8D5}"/>
    <cellStyle name="Millares 4 3 3 6 4" xfId="43451" xr:uid="{821A36D8-0A35-4BF6-95F9-7D4D40B2E05E}"/>
    <cellStyle name="Millares 4 3 3 6 5" xfId="48344" xr:uid="{76244698-1770-4363-9343-E882DA2E8FFD}"/>
    <cellStyle name="Millares 4 3 3 7" xfId="2960" xr:uid="{04E8C325-4C0A-429B-AC05-4A547745ADFA}"/>
    <cellStyle name="Millares 4 3 3 7 2" xfId="11231" xr:uid="{59A5BEC2-1E99-4E8B-B904-5370C9E53A5B}"/>
    <cellStyle name="Millares 4 3 3 7 2 2" xfId="46391" xr:uid="{505D0A6A-5FA1-4ADB-87BD-B84ED2D33BFD}"/>
    <cellStyle name="Millares 4 3 3 7 3" xfId="14071" xr:uid="{FFF44B32-C2AB-4894-A9E4-72C0E9D3A5A1}"/>
    <cellStyle name="Millares 4 3 3 7 4" xfId="43995" xr:uid="{1F414886-4EB6-4CB9-8B73-388838D7145C}"/>
    <cellStyle name="Millares 4 3 3 7 5" xfId="48888" xr:uid="{323CD967-4887-40D8-BBA7-997AFD3187AC}"/>
    <cellStyle name="Millares 4 3 3 8" xfId="3462" xr:uid="{5273FF95-A6E6-4712-BF2A-F44B68029CDA}"/>
    <cellStyle name="Millares 4 3 3 8 2" xfId="11703" xr:uid="{59757D4D-5EA0-4539-9285-00AAC122F025}"/>
    <cellStyle name="Millares 4 3 3 8 3" xfId="14543" xr:uid="{D70CCE83-1943-4C84-BBB6-1603488263DA}"/>
    <cellStyle name="Millares 4 3 3 8 4" xfId="44467" xr:uid="{B474D1A9-AF8E-4A5E-920A-8B3AD7C755BA}"/>
    <cellStyle name="Millares 4 3 3 8 5" xfId="49360" xr:uid="{1EB0B8D7-A030-4994-A0CD-33EEB4D324D3}"/>
    <cellStyle name="Millares 4 3 3 9" xfId="7197" xr:uid="{0A91BA72-66FE-475D-B6D0-7DEB7830738E}"/>
    <cellStyle name="Millares 4 3 3 9 2" xfId="44885" xr:uid="{67C22279-95DD-4A15-BC66-24C013D6E8D3}"/>
    <cellStyle name="Millares 4 3 4" xfId="243" xr:uid="{00000000-0005-0000-0000-000047020000}"/>
    <cellStyle name="Millares 4 3 4 10" xfId="16527" xr:uid="{8205F957-7DA1-4D56-AF36-776419D344F0}"/>
    <cellStyle name="Millares 4 3 4 11" xfId="17071" xr:uid="{06251787-9D83-4DFE-A63E-33E372C4C025}"/>
    <cellStyle name="Millares 4 3 4 12" xfId="18841" xr:uid="{2EDBF41E-00A4-48AE-960C-BAF0779ADE1F}"/>
    <cellStyle name="Millares 4 3 4 13" xfId="18062" xr:uid="{AC25CD58-4FEB-412B-AC78-7787E51C7F76}"/>
    <cellStyle name="Millares 4 3 4 14" xfId="42565" xr:uid="{64385A34-0043-4104-B57F-36DA418319BB}"/>
    <cellStyle name="Millares 4 3 4 15" xfId="47458" xr:uid="{4AB69BED-64EC-433E-B0C2-85EA9FB1570F}"/>
    <cellStyle name="Millares 4 3 4 2" xfId="470" xr:uid="{00000000-0005-0000-0000-000048020000}"/>
    <cellStyle name="Millares 4 3 4 2 10" xfId="17283" xr:uid="{9642AA94-1304-4016-8FBC-7DA9CA2E5F9E}"/>
    <cellStyle name="Millares 4 3 4 2 11" xfId="17650" xr:uid="{7B29B80A-7A79-4E2C-93DD-6FA287C57CBC}"/>
    <cellStyle name="Millares 4 3 4 2 12" xfId="42777" xr:uid="{DC18BFD9-DF53-48F5-B059-9297CAD99FCD}"/>
    <cellStyle name="Millares 4 3 4 2 13" xfId="47670" xr:uid="{AC5E2C08-173B-4E38-8659-BAB5B71B10EE}"/>
    <cellStyle name="Millares 4 3 4 2 2" xfId="2286" xr:uid="{6DD50C22-8BDB-4D85-9C8F-4D4B9525234E}"/>
    <cellStyle name="Millares 4 3 4 2 2 2" xfId="10557" xr:uid="{B8CFB054-4D87-493D-A1BA-04B534DDC104}"/>
    <cellStyle name="Millares 4 3 4 2 2 2 2" xfId="45717" xr:uid="{7C732C3C-F0A7-4F73-AAA2-BF50BBB6AA31}"/>
    <cellStyle name="Millares 4 3 4 2 2 3" xfId="13397" xr:uid="{B8488CC4-D551-494A-B789-613D19081056}"/>
    <cellStyle name="Millares 4 3 4 2 2 4" xfId="43321" xr:uid="{49339ED9-FEA6-4851-A76A-70DD197A5815}"/>
    <cellStyle name="Millares 4 3 4 2 2 5" xfId="48214" xr:uid="{CF6A28F0-F890-48EF-98F1-C423017025C8}"/>
    <cellStyle name="Millares 4 3 4 2 3" xfId="2704" xr:uid="{534E79C1-631A-4C19-B854-D6182518869B}"/>
    <cellStyle name="Millares 4 3 4 2 3 2" xfId="10975" xr:uid="{8A574716-6081-464C-9D63-B6F1A14059B3}"/>
    <cellStyle name="Millares 4 3 4 2 3 2 2" xfId="46135" xr:uid="{900D2338-0EE6-4E14-B91C-B08BB1764200}"/>
    <cellStyle name="Millares 4 3 4 2 3 3" xfId="13815" xr:uid="{CA39C207-2C47-45A8-B4D1-87EAB301CC4C}"/>
    <cellStyle name="Millares 4 3 4 2 3 4" xfId="43739" xr:uid="{365FF27F-807A-4102-BF30-B2441534FF8E}"/>
    <cellStyle name="Millares 4 3 4 2 3 5" xfId="48632" xr:uid="{CC0C979F-C219-4971-BE18-180F3A89BBC3}"/>
    <cellStyle name="Millares 4 3 4 2 4" xfId="3248" xr:uid="{1F80399F-61CD-4E4B-A850-CB1FA3C1EF1A}"/>
    <cellStyle name="Millares 4 3 4 2 4 2" xfId="11519" xr:uid="{859204E5-85F3-4928-9DA4-6A6D3C805295}"/>
    <cellStyle name="Millares 4 3 4 2 4 2 2" xfId="46679" xr:uid="{C3A6CEF4-BB1B-4BDD-A751-79D75E5255F2}"/>
    <cellStyle name="Millares 4 3 4 2 4 3" xfId="14359" xr:uid="{201DA5FF-0647-4C36-B075-912762CEB724}"/>
    <cellStyle name="Millares 4 3 4 2 4 4" xfId="44283" xr:uid="{F7DAEFB1-8060-4585-8A8F-0FC17FA3ED53}"/>
    <cellStyle name="Millares 4 3 4 2 4 5" xfId="49176" xr:uid="{5462363B-6B3C-4334-8E90-8D89D5516ED8}"/>
    <cellStyle name="Millares 4 3 4 2 5" xfId="3750" xr:uid="{4F4BDEE7-329F-4704-9536-B6AEAE578B1D}"/>
    <cellStyle name="Millares 4 3 4 2 5 2" xfId="11991" xr:uid="{591E0196-282C-4CF8-B34F-88EED8D3EBEA}"/>
    <cellStyle name="Millares 4 3 4 2 5 3" xfId="14831" xr:uid="{FD7B3CB9-C9ED-4234-975B-153BBED21A36}"/>
    <cellStyle name="Millares 4 3 4 2 5 4" xfId="44755" xr:uid="{76DB6C27-2E5F-42E4-B2E8-F17F08552BFA}"/>
    <cellStyle name="Millares 4 3 4 2 5 5" xfId="49648" xr:uid="{ECC560AB-F39A-48C9-B08F-972148AB8813}"/>
    <cellStyle name="Millares 4 3 4 2 6" xfId="10013" xr:uid="{EA73190E-818C-4E76-9765-B31CA1570891}"/>
    <cellStyle name="Millares 4 3 4 2 6 2" xfId="45173" xr:uid="{AA9FAC81-570D-4663-8FE4-F428D4887A14}"/>
    <cellStyle name="Millares 4 3 4 2 7" xfId="12853" xr:uid="{594C8F9D-518F-491F-A7DC-D1930C548A3C}"/>
    <cellStyle name="Millares 4 3 4 2 8" xfId="16196" xr:uid="{9643AD9B-52CF-4361-9ABE-5D794EAA7368}"/>
    <cellStyle name="Millares 4 3 4 2 9" xfId="16739" xr:uid="{87AD21FB-423A-4F16-B2D0-4FAADFAF094C}"/>
    <cellStyle name="Millares 4 3 4 3" xfId="2074" xr:uid="{1D516228-244F-4EB2-B2B1-0DC13A21CA65}"/>
    <cellStyle name="Millares 4 3 4 3 2" xfId="10345" xr:uid="{0797691C-F2E9-431E-9A48-B4B9E5307096}"/>
    <cellStyle name="Millares 4 3 4 3 2 2" xfId="45505" xr:uid="{A2AD8864-3B43-4810-93A9-F277997B5F06}"/>
    <cellStyle name="Millares 4 3 4 3 3" xfId="13185" xr:uid="{B53393B6-623E-47ED-9657-2AFEBA3D7FE4}"/>
    <cellStyle name="Millares 4 3 4 3 4" xfId="43109" xr:uid="{67495454-D452-4758-8567-7FE40C65985A}"/>
    <cellStyle name="Millares 4 3 4 3 5" xfId="48002" xr:uid="{0930093C-A0A1-4313-AB6E-C45DEA4B28CA}"/>
    <cellStyle name="Millares 4 3 4 4" xfId="2492" xr:uid="{8C15C5DF-F2C9-45A5-B8CA-104891A2FBD9}"/>
    <cellStyle name="Millares 4 3 4 4 2" xfId="10763" xr:uid="{77D0DEDD-03DE-494D-A872-1532FA09A65A}"/>
    <cellStyle name="Millares 4 3 4 4 2 2" xfId="45923" xr:uid="{BFDF989F-C5B8-4355-B3A9-D5E799773428}"/>
    <cellStyle name="Millares 4 3 4 4 3" xfId="13603" xr:uid="{58AA3195-C561-487E-A2C8-5E6EA77AA2FE}"/>
    <cellStyle name="Millares 4 3 4 4 4" xfId="43527" xr:uid="{1F1F1C33-ECF7-4617-9AC9-C63869ED6CE9}"/>
    <cellStyle name="Millares 4 3 4 4 5" xfId="48420" xr:uid="{0578EFAC-C32F-4FC6-81F6-6C0AA8FEC86F}"/>
    <cellStyle name="Millares 4 3 4 5" xfId="3036" xr:uid="{3774B347-5633-43D7-BF6B-534576E915EC}"/>
    <cellStyle name="Millares 4 3 4 5 2" xfId="11307" xr:uid="{21A0E933-9B11-4DB6-8912-19D61888D43E}"/>
    <cellStyle name="Millares 4 3 4 5 2 2" xfId="46467" xr:uid="{FED70F08-A6AB-4160-9D5E-A729E7481D3B}"/>
    <cellStyle name="Millares 4 3 4 5 3" xfId="14147" xr:uid="{F68A2C2F-5078-461B-A804-2A45179703D6}"/>
    <cellStyle name="Millares 4 3 4 5 4" xfId="44071" xr:uid="{2A052B9C-23CA-45FA-8A7D-8762BBA42E12}"/>
    <cellStyle name="Millares 4 3 4 5 5" xfId="48964" xr:uid="{235E8368-B608-44BC-97B0-9CD4DE7DDB54}"/>
    <cellStyle name="Millares 4 3 4 6" xfId="3538" xr:uid="{D2FC7C4C-D08F-4D8D-8095-D6A438C01FAD}"/>
    <cellStyle name="Millares 4 3 4 6 2" xfId="11779" xr:uid="{1A80B7F2-375E-4E89-9C4D-C416C57833D4}"/>
    <cellStyle name="Millares 4 3 4 6 3" xfId="14619" xr:uid="{B3FB6590-5EBB-45E6-A59E-291960F79B9F}"/>
    <cellStyle name="Millares 4 3 4 6 4" xfId="44543" xr:uid="{02A306C9-97C1-4ECD-A524-97FD73992EB5}"/>
    <cellStyle name="Millares 4 3 4 6 5" xfId="49436" xr:uid="{1C1BB2C4-B4BF-449A-A9B6-DF00424E3F0A}"/>
    <cellStyle name="Millares 4 3 4 7" xfId="9801" xr:uid="{D726CC8D-FCB0-44CD-9AD4-9AE492639CAE}"/>
    <cellStyle name="Millares 4 3 4 7 2" xfId="44961" xr:uid="{785385AF-0B74-4CF1-B30E-522A39AD518D}"/>
    <cellStyle name="Millares 4 3 4 8" xfId="12641" xr:uid="{D7E48F48-1DF2-46F0-9DF3-41492E4E9EF4}"/>
    <cellStyle name="Millares 4 3 4 9" xfId="15984" xr:uid="{12770DB6-0F90-4BAA-A9CA-1E5E3D2B5260}"/>
    <cellStyle name="Millares 4 3 5" xfId="369" xr:uid="{00000000-0005-0000-0000-000049020000}"/>
    <cellStyle name="Millares 4 3 5 10" xfId="17183" xr:uid="{9CCCA3A4-232B-4615-A790-F9E74AB94FFA}"/>
    <cellStyle name="Millares 4 3 5 11" xfId="24582" xr:uid="{DF06FBDC-97BC-4C64-AC62-FB1E89E257B7}"/>
    <cellStyle name="Millares 4 3 5 12" xfId="17580" xr:uid="{6567B2C8-2BC7-4DAD-AB65-F41120635484}"/>
    <cellStyle name="Millares 4 3 5 13" xfId="42677" xr:uid="{FD21AE47-9662-4321-89E1-85ABE85E4996}"/>
    <cellStyle name="Millares 4 3 5 14" xfId="47570" xr:uid="{FCDC3375-1192-4334-9BD1-939505AA01FA}"/>
    <cellStyle name="Millares 4 3 5 2" xfId="2186" xr:uid="{77E60883-ED7A-4AFD-B0BB-42C4AB136E5C}"/>
    <cellStyle name="Millares 4 3 5 2 2" xfId="10457" xr:uid="{69790B2B-D734-418B-8358-9E52E95A6133}"/>
    <cellStyle name="Millares 4 3 5 2 2 2" xfId="45617" xr:uid="{F18A0DD2-42F3-4768-8A61-062EE7CDF27F}"/>
    <cellStyle name="Millares 4 3 5 2 3" xfId="13297" xr:uid="{276766FF-4C26-484C-A053-C90E0EC71EB2}"/>
    <cellStyle name="Millares 4 3 5 2 4" xfId="43221" xr:uid="{5468E0CA-BE13-4EDB-B083-F39269A6D8CE}"/>
    <cellStyle name="Millares 4 3 5 2 5" xfId="48114" xr:uid="{A28B1B03-DC59-4944-8725-0CBE90D7F8B2}"/>
    <cellStyle name="Millares 4 3 5 3" xfId="2604" xr:uid="{BFEBD1C7-D0DE-4BCA-A5EB-BFA64742EC56}"/>
    <cellStyle name="Millares 4 3 5 3 2" xfId="10875" xr:uid="{6BB57B5F-2A13-4A18-9D35-B9235A88F48E}"/>
    <cellStyle name="Millares 4 3 5 3 2 2" xfId="46035" xr:uid="{1C00B606-977E-4447-9590-A2DCA2C4E71D}"/>
    <cellStyle name="Millares 4 3 5 3 3" xfId="13715" xr:uid="{8BDAC46A-878A-47BC-8178-3B3044C12122}"/>
    <cellStyle name="Millares 4 3 5 3 4" xfId="43639" xr:uid="{50D9BF6F-595B-4810-8A62-7221F34408E6}"/>
    <cellStyle name="Millares 4 3 5 3 5" xfId="48532" xr:uid="{401628C2-6F15-4902-BBF9-ECCE7C8BAD8B}"/>
    <cellStyle name="Millares 4 3 5 4" xfId="3148" xr:uid="{39A58A3C-B6C6-4342-AF7E-4CC565D7CCD8}"/>
    <cellStyle name="Millares 4 3 5 4 2" xfId="11419" xr:uid="{810963AB-737D-423D-85C3-95F3307B52B9}"/>
    <cellStyle name="Millares 4 3 5 4 2 2" xfId="46579" xr:uid="{BB7E20F8-0870-4B87-8193-7F170BBE90D5}"/>
    <cellStyle name="Millares 4 3 5 4 3" xfId="14259" xr:uid="{CD801BF3-3F9C-407B-936A-D3DF822C70D7}"/>
    <cellStyle name="Millares 4 3 5 4 4" xfId="44183" xr:uid="{BDDC6787-97B3-45A5-9858-DA32148E69D7}"/>
    <cellStyle name="Millares 4 3 5 4 5" xfId="49076" xr:uid="{B2B79A8F-F4E5-4676-8AD9-82D102562819}"/>
    <cellStyle name="Millares 4 3 5 5" xfId="3650" xr:uid="{FE2F81B8-54E4-469A-B5EF-8FB111DA789C}"/>
    <cellStyle name="Millares 4 3 5 5 2" xfId="11891" xr:uid="{2EE051B3-7D59-414C-96DC-094C1EAC4777}"/>
    <cellStyle name="Millares 4 3 5 5 3" xfId="14731" xr:uid="{D41854D5-5B73-4CD4-8A42-E5F138D6B299}"/>
    <cellStyle name="Millares 4 3 5 5 4" xfId="44655" xr:uid="{57EAE8DA-0C21-47FF-A42F-EFDA3C4EFD16}"/>
    <cellStyle name="Millares 4 3 5 5 5" xfId="49548" xr:uid="{B12348BC-C54C-42A2-98F4-37DA5EB3CD83}"/>
    <cellStyle name="Millares 4 3 5 6" xfId="9913" xr:uid="{6E07E7DA-B7F0-40BD-9554-B6133294A803}"/>
    <cellStyle name="Millares 4 3 5 6 2" xfId="45073" xr:uid="{F8C1F358-C46D-4ECD-A55C-CC3EB34CA417}"/>
    <cellStyle name="Millares 4 3 5 7" xfId="12753" xr:uid="{52C56418-FF46-4DFE-BCE1-AB780CF12FFE}"/>
    <cellStyle name="Millares 4 3 5 8" xfId="16096" xr:uid="{B48CF060-2E29-408D-A313-22FFEA93670B}"/>
    <cellStyle name="Millares 4 3 5 9" xfId="16639" xr:uid="{2E0E9DF4-F4F1-44F8-8E2B-F6B7FAD48E8E}"/>
    <cellStyle name="Millares 4 3 6" xfId="572" xr:uid="{00000000-0005-0000-0000-00004A020000}"/>
    <cellStyle name="Millares 4 3 6 10" xfId="42879" xr:uid="{6650B89B-BEE7-4F69-B6E9-6AECF10A349B}"/>
    <cellStyle name="Millares 4 3 6 11" xfId="47772" xr:uid="{950BE275-C542-4849-90AA-9C1384A95BD2}"/>
    <cellStyle name="Millares 4 3 6 2" xfId="2806" xr:uid="{031A7B0A-1CB8-4D11-919B-4473DB81C8A8}"/>
    <cellStyle name="Millares 4 3 6 2 2" xfId="11077" xr:uid="{6C63F1B0-88AC-417A-9A28-43E607BEF7B5}"/>
    <cellStyle name="Millares 4 3 6 2 2 2" xfId="46237" xr:uid="{05211741-9A53-48F3-BD8C-561920F42ACB}"/>
    <cellStyle name="Millares 4 3 6 2 3" xfId="13917" xr:uid="{3C76EBBC-5692-41FB-9EAF-5055C97E8C7A}"/>
    <cellStyle name="Millares 4 3 6 2 4" xfId="43841" xr:uid="{074F4526-691F-4E93-A455-460DE2ADD420}"/>
    <cellStyle name="Millares 4 3 6 2 5" xfId="48734" xr:uid="{F789DD3D-C5AB-4CC9-83A9-47BA20BD36B1}"/>
    <cellStyle name="Millares 4 3 6 3" xfId="10115" xr:uid="{2C5EBC69-B317-4427-9916-9BB722811C16}"/>
    <cellStyle name="Millares 4 3 6 3 2" xfId="45275" xr:uid="{E6635749-8E37-45BD-822F-AAD4420C68CB}"/>
    <cellStyle name="Millares 4 3 6 4" xfId="12955" xr:uid="{87A5D961-D904-44B0-8786-9213DD6536B7}"/>
    <cellStyle name="Millares 4 3 6 5" xfId="16298" xr:uid="{8D61603D-FFF9-497F-807C-8B4B6495F39A}"/>
    <cellStyle name="Millares 4 3 6 6" xfId="16841" xr:uid="{EC7CFFC8-03A9-4349-A29A-10BE51080242}"/>
    <cellStyle name="Millares 4 3 6 7" xfId="17385" xr:uid="{7C88331D-A218-4E07-8EA6-C6E1207788D7}"/>
    <cellStyle name="Millares 4 3 6 8" xfId="30461" xr:uid="{5D43B097-8DE4-4F32-9FD7-9A5E33C25524}"/>
    <cellStyle name="Millares 4 3 6 9" xfId="23455" xr:uid="{AD05E49A-EB13-48A3-BB2C-F3A794B6B8A0}"/>
    <cellStyle name="Millares 4 3 7" xfId="1932" xr:uid="{00000000-0005-0000-0000-00004B020000}"/>
    <cellStyle name="Millares 4 3 7 2" xfId="36341" xr:uid="{A380FFD7-AD06-4E6C-8748-8D904557939E}"/>
    <cellStyle name="Millares 4 3 7 3" xfId="46935" xr:uid="{FD4ACA04-5227-4EC7-95CC-99665E0F99CF}"/>
    <cellStyle name="Millares 4 3 7 4" xfId="47056" xr:uid="{3C53FA8B-AD36-4AF6-8258-7B994E6A1D7D}"/>
    <cellStyle name="Millares 4 3 8" xfId="1970" xr:uid="{73DC1EF8-8D22-4F52-BF2C-D9A8D1FAFD4A}"/>
    <cellStyle name="Millares 4 3 8 2" xfId="10241" xr:uid="{B650B184-C65A-4996-8C66-DC8B6D2F0DF0}"/>
    <cellStyle name="Millares 4 3 8 2 2" xfId="45401" xr:uid="{404347D6-5F9E-4DF3-91E6-799F2F9AC609}"/>
    <cellStyle name="Millares 4 3 8 3" xfId="13081" xr:uid="{BB0AD164-508D-4ACE-B96E-797C0994BC08}"/>
    <cellStyle name="Millares 4 3 8 4" xfId="43005" xr:uid="{F2EED8FC-13BA-42F9-AD0E-97340B0D6B41}"/>
    <cellStyle name="Millares 4 3 8 5" xfId="47898" xr:uid="{2ED84777-A17E-4191-AED0-8019847292AD}"/>
    <cellStyle name="Millares 4 3 9" xfId="2388" xr:uid="{AD3E37E4-EE28-4B32-8DAF-7A4C4E45D9E5}"/>
    <cellStyle name="Millares 4 3 9 2" xfId="10659" xr:uid="{B019B12E-826B-4309-A97E-4683E7572FE5}"/>
    <cellStyle name="Millares 4 3 9 2 2" xfId="45819" xr:uid="{07BA49C3-9BE6-4225-80D8-551819C40023}"/>
    <cellStyle name="Millares 4 3 9 3" xfId="13499" xr:uid="{F6184479-FD52-4486-9C82-27693D8B0089}"/>
    <cellStyle name="Millares 4 3 9 4" xfId="43423" xr:uid="{01BC9128-355A-4D22-A80E-B90197363CBD}"/>
    <cellStyle name="Millares 4 3 9 5" xfId="48316" xr:uid="{569F749D-C98E-4FB7-81E9-30F1E39B9FAD}"/>
    <cellStyle name="Millares 4 4" xfId="185" xr:uid="{00000000-0005-0000-0000-00004C020000}"/>
    <cellStyle name="Millares 4 4 2" xfId="7684" xr:uid="{CE5EF2BD-60F3-458E-B91B-2E363D108CEC}"/>
    <cellStyle name="Millares 4 4 2 2" xfId="22074" xr:uid="{7B6BB381-3092-421F-BB81-0EEA345A392D}"/>
    <cellStyle name="Millares 4 4 2 3" xfId="27917" xr:uid="{98DEFDAC-6666-48F7-911D-92574BBD01A1}"/>
    <cellStyle name="Millares 4 4 2 4" xfId="33799" xr:uid="{35AF9CA8-B6A2-4D33-BEAC-1483725A3D0A}"/>
    <cellStyle name="Millares 4 4 2 5" xfId="39663" xr:uid="{94B71A8A-8936-443F-ABBE-E507775FC36B}"/>
    <cellStyle name="Millares 4 4 2 6" xfId="46936" xr:uid="{088FDC86-DB58-453A-8029-06ECDF24683D}"/>
    <cellStyle name="Millares 4 4 2 7" xfId="47076" xr:uid="{5F727874-5865-4897-8601-A910B8482C7A}"/>
    <cellStyle name="Millares 4 4 3" xfId="19300" xr:uid="{F9DD1B97-5673-4F7F-B6FA-598F7681944F}"/>
    <cellStyle name="Millares 4 4 4" xfId="25068" xr:uid="{B9D98DE0-F32B-4B68-89EA-5E3706368284}"/>
    <cellStyle name="Millares 4 4 5" xfId="30942" xr:uid="{8D373C67-7E3E-4949-9266-B6E2C75BA1E3}"/>
    <cellStyle name="Millares 4 4 6" xfId="36821" xr:uid="{42C38E0B-4953-4793-8787-54D48F0E5EEE}"/>
    <cellStyle name="Millares 4 4 7" xfId="42308" xr:uid="{CA658F96-06F8-4BB5-87EF-3092DB37D960}"/>
    <cellStyle name="Millares 4 4 8" xfId="46937" xr:uid="{FBABDBD3-FB77-4D19-AB03-94E3C903C83A}"/>
    <cellStyle name="Millares 4 4 9" xfId="47030" xr:uid="{0C589530-383F-4EE6-A7F6-B70E4BA0F05C}"/>
    <cellStyle name="Millares 4 5" xfId="165" xr:uid="{00000000-0005-0000-0000-00004D020000}"/>
    <cellStyle name="Millares 4 5 10" xfId="9732" xr:uid="{F44FBF9F-8766-4CEF-B85E-E3C687AE5E70}"/>
    <cellStyle name="Millares 4 5 11" xfId="12572" xr:uid="{EFC698A5-0C64-4EAA-B102-DEB60A51971D}"/>
    <cellStyle name="Millares 4 5 12" xfId="15915" xr:uid="{49C0210A-B597-450D-9F72-071C440F7C71}"/>
    <cellStyle name="Millares 4 5 13" xfId="16458" xr:uid="{6BD68816-5A72-4DF7-B4A5-77C2A4C57EC2}"/>
    <cellStyle name="Millares 4 5 14" xfId="17002" xr:uid="{C126FF61-7EFE-4D7E-B42E-BB6452CD84BB}"/>
    <cellStyle name="Millares 4 5 15" xfId="18210" xr:uid="{F93FDF1E-A4CA-48CB-A300-FBA2EA819B90}"/>
    <cellStyle name="Millares 4 5 16" xfId="42309" xr:uid="{D065838A-21E9-4936-9890-18E18B6E355F}"/>
    <cellStyle name="Millares 4 5 17" xfId="42496" xr:uid="{F1C576A0-E67A-4437-9FDE-24DC7CBFCE80}"/>
    <cellStyle name="Millares 4 5 18" xfId="47389" xr:uid="{82B8BD51-4879-4B60-B5E4-72AF0455AE06}"/>
    <cellStyle name="Millares 4 5 2" xfId="278" xr:uid="{00000000-0005-0000-0000-00004E020000}"/>
    <cellStyle name="Millares 4 5 2 10" xfId="16019" xr:uid="{8DB138D3-9C16-4D9B-9FEE-320CD6693EEB}"/>
    <cellStyle name="Millares 4 5 2 11" xfId="16562" xr:uid="{6DC6C624-7BC8-40B1-AB61-323B51D8C4D9}"/>
    <cellStyle name="Millares 4 5 2 12" xfId="17106" xr:uid="{09ADB378-EC0A-4979-B30A-41703FF294AE}"/>
    <cellStyle name="Millares 4 5 2 13" xfId="17876" xr:uid="{841D9BAF-EB7F-4B03-98D6-55B7A2606D9F}"/>
    <cellStyle name="Millares 4 5 2 14" xfId="42600" xr:uid="{F5F97AA4-A088-4C8B-9B30-A2AEE0BB3649}"/>
    <cellStyle name="Millares 4 5 2 15" xfId="47493" xr:uid="{3743FF19-CF45-400F-9D45-CB96FA296652}"/>
    <cellStyle name="Millares 4 5 2 2" xfId="505" xr:uid="{00000000-0005-0000-0000-00004F020000}"/>
    <cellStyle name="Millares 4 5 2 2 10" xfId="17318" xr:uid="{C4638883-D637-4B42-A84E-D9ECF20981AF}"/>
    <cellStyle name="Millares 4 5 2 2 11" xfId="23064" xr:uid="{FFBAC4E1-7C65-4E7B-A95D-5268D7E29DA4}"/>
    <cellStyle name="Millares 4 5 2 2 12" xfId="19489" xr:uid="{59623A32-E274-4B52-BD6C-1A2C8F664632}"/>
    <cellStyle name="Millares 4 5 2 2 13" xfId="42812" xr:uid="{19B65162-94E9-4F55-8E7D-855082E3BE54}"/>
    <cellStyle name="Millares 4 5 2 2 14" xfId="47705" xr:uid="{D9E66825-8194-4517-9C56-792245BEF774}"/>
    <cellStyle name="Millares 4 5 2 2 2" xfId="2321" xr:uid="{405D351E-3690-48EE-95C3-15EB13047F19}"/>
    <cellStyle name="Millares 4 5 2 2 2 2" xfId="10592" xr:uid="{A313D7D0-CDF0-4EED-BBED-0B4FB8AAEBDB}"/>
    <cellStyle name="Millares 4 5 2 2 2 2 2" xfId="45752" xr:uid="{2B384DF1-1589-4EB2-9FF9-BE40C7925CE9}"/>
    <cellStyle name="Millares 4 5 2 2 2 3" xfId="13432" xr:uid="{85456FAD-7A92-48BA-9534-4F65A442BFF2}"/>
    <cellStyle name="Millares 4 5 2 2 2 4" xfId="43356" xr:uid="{8062A2EF-5F59-4BD0-9058-68371AAD0287}"/>
    <cellStyle name="Millares 4 5 2 2 2 5" xfId="48249" xr:uid="{7D9B3F9B-FE2A-45D1-B044-B096C4DA07A6}"/>
    <cellStyle name="Millares 4 5 2 2 3" xfId="2739" xr:uid="{F9B1471D-F3F3-4CB6-812F-AB7817CFF2AF}"/>
    <cellStyle name="Millares 4 5 2 2 3 2" xfId="11010" xr:uid="{1C13B179-4E6B-4FCD-A817-4A63B550E6BE}"/>
    <cellStyle name="Millares 4 5 2 2 3 2 2" xfId="46170" xr:uid="{C3303B47-1F66-4B79-BDE1-DA39E6E242A9}"/>
    <cellStyle name="Millares 4 5 2 2 3 3" xfId="13850" xr:uid="{4398719E-8349-442F-A2E0-6E5517141F19}"/>
    <cellStyle name="Millares 4 5 2 2 3 4" xfId="43774" xr:uid="{5AC82B2A-7275-4A46-A9DA-058A47E70BF8}"/>
    <cellStyle name="Millares 4 5 2 2 3 5" xfId="48667" xr:uid="{7A4386D1-A610-4876-8A66-30D232E1C0CE}"/>
    <cellStyle name="Millares 4 5 2 2 4" xfId="3283" xr:uid="{7554F850-B175-49DE-90DC-F9E406839D66}"/>
    <cellStyle name="Millares 4 5 2 2 4 2" xfId="11554" xr:uid="{0A5CB237-B2B7-4CEC-BAC3-049F85B287B8}"/>
    <cellStyle name="Millares 4 5 2 2 4 2 2" xfId="46714" xr:uid="{1D69833A-AF05-494E-908A-7544D22936E6}"/>
    <cellStyle name="Millares 4 5 2 2 4 3" xfId="14394" xr:uid="{A06AC838-81D0-4B11-A7CC-C864E37A6225}"/>
    <cellStyle name="Millares 4 5 2 2 4 4" xfId="44318" xr:uid="{C2F9D781-F3F1-4AAA-B28C-707AF91A2B2B}"/>
    <cellStyle name="Millares 4 5 2 2 4 5" xfId="49211" xr:uid="{26A5DCC6-1E51-46AE-A05D-C03C9D4E4FE0}"/>
    <cellStyle name="Millares 4 5 2 2 5" xfId="3785" xr:uid="{F2E3F44E-9BD3-4E87-94A4-B24576A25A70}"/>
    <cellStyle name="Millares 4 5 2 2 5 2" xfId="12026" xr:uid="{13E5CC55-9167-4D7C-A545-BA68D58EC76E}"/>
    <cellStyle name="Millares 4 5 2 2 5 3" xfId="14866" xr:uid="{B79F0C45-5591-4DD3-A5FB-BEEFF12B9ABD}"/>
    <cellStyle name="Millares 4 5 2 2 5 4" xfId="44790" xr:uid="{83EF7BCD-D57D-4A87-9B49-B94452CB23CF}"/>
    <cellStyle name="Millares 4 5 2 2 5 5" xfId="49683" xr:uid="{EC982811-E09C-433E-AA57-34DC308FB276}"/>
    <cellStyle name="Millares 4 5 2 2 6" xfId="10048" xr:uid="{5C4FFCAE-49C2-423F-90A7-1BBD9724F467}"/>
    <cellStyle name="Millares 4 5 2 2 6 2" xfId="45208" xr:uid="{F5987C09-6B0C-4989-B700-BC2F5105913B}"/>
    <cellStyle name="Millares 4 5 2 2 7" xfId="12888" xr:uid="{83F349C3-E8BA-4D79-BE62-098CF5FF2DC3}"/>
    <cellStyle name="Millares 4 5 2 2 8" xfId="16231" xr:uid="{36FED066-A66B-4649-AF3F-74649AA3122F}"/>
    <cellStyle name="Millares 4 5 2 2 9" xfId="16774" xr:uid="{780C54CF-6E62-4D26-AF96-F96E286B8B15}"/>
    <cellStyle name="Millares 4 5 2 3" xfId="2109" xr:uid="{F2A01B11-2BC3-4D22-B2A7-69CD0AD73800}"/>
    <cellStyle name="Millares 4 5 2 3 2" xfId="10380" xr:uid="{18319A73-805F-47A5-8AE4-A6EE140573E7}"/>
    <cellStyle name="Millares 4 5 2 3 2 2" xfId="45540" xr:uid="{91D0574C-19C9-43BE-9C00-4623DF697837}"/>
    <cellStyle name="Millares 4 5 2 3 3" xfId="13220" xr:uid="{1E47B080-2023-49D2-A3CF-F69AFCD2B6AE}"/>
    <cellStyle name="Millares 4 5 2 3 4" xfId="28928" xr:uid="{ABF9A187-6DFD-4911-A806-DAED823DC821}"/>
    <cellStyle name="Millares 4 5 2 3 5" xfId="43144" xr:uid="{73976236-A1D1-40D5-B8DA-FF8ECF2486A6}"/>
    <cellStyle name="Millares 4 5 2 3 6" xfId="48037" xr:uid="{DA94AC0C-EAC8-434B-BFA6-453E5414BFBD}"/>
    <cellStyle name="Millares 4 5 2 4" xfId="2527" xr:uid="{325723E4-1DAF-44B1-BFB4-BE03A8BE1B4C}"/>
    <cellStyle name="Millares 4 5 2 4 2" xfId="10798" xr:uid="{87527DED-ED48-4830-B9DF-12E46EE936FB}"/>
    <cellStyle name="Millares 4 5 2 4 2 2" xfId="45958" xr:uid="{47D340EA-6658-4954-B59F-7D4E8730404E}"/>
    <cellStyle name="Millares 4 5 2 4 3" xfId="13638" xr:uid="{DF12C174-19C1-4750-80FB-59FB77392A38}"/>
    <cellStyle name="Millares 4 5 2 4 4" xfId="34810" xr:uid="{22ECEE99-DC97-4887-83E4-B8E747AB25C9}"/>
    <cellStyle name="Millares 4 5 2 4 5" xfId="43562" xr:uid="{C2F0680D-EAF8-4A78-9254-CB60F477ED49}"/>
    <cellStyle name="Millares 4 5 2 4 6" xfId="48455" xr:uid="{FEEEBD89-3473-478D-97BE-6ABBADEE38A1}"/>
    <cellStyle name="Millares 4 5 2 5" xfId="3071" xr:uid="{F7544F7C-64F5-4178-B15C-E95F172EF511}"/>
    <cellStyle name="Millares 4 5 2 5 2" xfId="11342" xr:uid="{71489EC9-149F-4D17-91C7-4007F76D77A9}"/>
    <cellStyle name="Millares 4 5 2 5 2 2" xfId="46502" xr:uid="{69A791D9-8D4A-45A9-89CF-7E78E4625FCA}"/>
    <cellStyle name="Millares 4 5 2 5 3" xfId="14182" xr:uid="{53FA01F2-A741-4016-90F3-C1CDFFF01DE0}"/>
    <cellStyle name="Millares 4 5 2 5 4" xfId="40674" xr:uid="{843FF12F-C450-4DD5-9515-358DD7A27387}"/>
    <cellStyle name="Millares 4 5 2 5 5" xfId="44106" xr:uid="{4A772508-F969-46F6-9C1E-ECFEE4F61A4D}"/>
    <cellStyle name="Millares 4 5 2 5 6" xfId="48999" xr:uid="{353FE197-D426-4449-8C70-431BC920E6CB}"/>
    <cellStyle name="Millares 4 5 2 6" xfId="3573" xr:uid="{D3B45705-FB65-482E-B036-2433910E6DBB}"/>
    <cellStyle name="Millares 4 5 2 6 2" xfId="11814" xr:uid="{2FEE6D0C-6951-425C-B886-BF06D73E2D36}"/>
    <cellStyle name="Millares 4 5 2 6 3" xfId="14654" xr:uid="{344D4689-E9CA-4188-A724-EE4A5FCE6280}"/>
    <cellStyle name="Millares 4 5 2 6 4" xfId="44578" xr:uid="{2DC1260A-8F2A-4727-8867-EE795672B74A}"/>
    <cellStyle name="Millares 4 5 2 6 5" xfId="49471" xr:uid="{6F858778-B591-40EB-B8DF-B77A67777562}"/>
    <cellStyle name="Millares 4 5 2 7" xfId="8696" xr:uid="{43A5F090-88A9-4F31-AC30-CC3FFFCC2063}"/>
    <cellStyle name="Millares 4 5 2 7 2" xfId="44996" xr:uid="{C844EFEE-A5B4-4706-B8EC-D5C486A4D6F8}"/>
    <cellStyle name="Millares 4 5 2 8" xfId="9836" xr:uid="{1E24F6C0-B4F3-45C7-A514-B66602486E0C}"/>
    <cellStyle name="Millares 4 5 2 9" xfId="12676" xr:uid="{8C23B9D5-44C0-4525-8FFF-4554F0B47069}"/>
    <cellStyle name="Millares 4 5 3" xfId="404" xr:uid="{00000000-0005-0000-0000-000050020000}"/>
    <cellStyle name="Millares 4 5 3 10" xfId="17218" xr:uid="{776F1BF5-37E7-4DC2-9A36-1AB5B76730C6}"/>
    <cellStyle name="Millares 4 5 3 11" xfId="20279" xr:uid="{949C687C-F1E6-4C13-B47E-BECD56E3EFD5}"/>
    <cellStyle name="Millares 4 5 3 12" xfId="18072" xr:uid="{D69E2BF9-4D26-405A-95FC-74D54DFFDFEE}"/>
    <cellStyle name="Millares 4 5 3 13" xfId="42712" xr:uid="{0D8FC852-43AB-4D3F-A228-C849A50D9DBB}"/>
    <cellStyle name="Millares 4 5 3 14" xfId="47605" xr:uid="{B05A86EF-BB11-4610-8E7C-2E89C187D358}"/>
    <cellStyle name="Millares 4 5 3 2" xfId="2221" xr:uid="{D50AB9B6-871A-45CD-BDD1-7EB794CAE029}"/>
    <cellStyle name="Millares 4 5 3 2 2" xfId="10492" xr:uid="{DB8DA57C-EE98-4B0E-BF62-8C2F7CBF1DA5}"/>
    <cellStyle name="Millares 4 5 3 2 2 2" xfId="45652" xr:uid="{06E84C11-AC69-43A3-ADF0-54E1D3E8476C}"/>
    <cellStyle name="Millares 4 5 3 2 3" xfId="13332" xr:uid="{B31D10CA-3DDB-4C1E-832E-7351E3336734}"/>
    <cellStyle name="Millares 4 5 3 2 4" xfId="43256" xr:uid="{A4DDAE50-B709-4800-8C5E-7E4AE6C361A4}"/>
    <cellStyle name="Millares 4 5 3 2 5" xfId="48149" xr:uid="{9DE8C6DD-F824-41A8-8EFB-40A3C7F36ED4}"/>
    <cellStyle name="Millares 4 5 3 3" xfId="2639" xr:uid="{B8B302FB-DAFD-49E8-A180-53D7FAB0AAFC}"/>
    <cellStyle name="Millares 4 5 3 3 2" xfId="10910" xr:uid="{5849A320-2838-4A29-9BF9-597EEA245C26}"/>
    <cellStyle name="Millares 4 5 3 3 2 2" xfId="46070" xr:uid="{FA420B07-796D-4920-AE19-885442B4FB85}"/>
    <cellStyle name="Millares 4 5 3 3 3" xfId="13750" xr:uid="{D03C72B7-3671-49B8-A7E9-A4EEDCE2E84A}"/>
    <cellStyle name="Millares 4 5 3 3 4" xfId="43674" xr:uid="{93A8D69C-28BB-49C4-8DB4-BD3499E04AC9}"/>
    <cellStyle name="Millares 4 5 3 3 5" xfId="48567" xr:uid="{F9350B4F-2CAA-46A3-AD6A-E5E71DE493C8}"/>
    <cellStyle name="Millares 4 5 3 4" xfId="3183" xr:uid="{4C5B98E5-9E22-4A95-9921-965895F9AB4E}"/>
    <cellStyle name="Millares 4 5 3 4 2" xfId="11454" xr:uid="{575D5E31-432E-48EC-841F-901C30F7232C}"/>
    <cellStyle name="Millares 4 5 3 4 2 2" xfId="46614" xr:uid="{8D7F084A-34B9-4E29-894C-F9C9C256F2D2}"/>
    <cellStyle name="Millares 4 5 3 4 3" xfId="14294" xr:uid="{03CE5A31-70FC-4FE0-9809-705680DAE15F}"/>
    <cellStyle name="Millares 4 5 3 4 4" xfId="44218" xr:uid="{DEEB49DF-1336-47CB-AFE3-5C3F7E724291}"/>
    <cellStyle name="Millares 4 5 3 4 5" xfId="49111" xr:uid="{8F024894-19D6-4580-AC96-7AFBB7E4CA11}"/>
    <cellStyle name="Millares 4 5 3 5" xfId="3685" xr:uid="{3824CDB4-2C3C-4BC4-96A9-DFD3B250948D}"/>
    <cellStyle name="Millares 4 5 3 5 2" xfId="11926" xr:uid="{4EC4DBB2-3A7D-446F-B066-7EC977782037}"/>
    <cellStyle name="Millares 4 5 3 5 3" xfId="14766" xr:uid="{6BA740C5-CD09-4DAB-816B-100C6C5F8D76}"/>
    <cellStyle name="Millares 4 5 3 5 4" xfId="44690" xr:uid="{A2019E3A-853C-45AC-AC90-D86366EB6B4F}"/>
    <cellStyle name="Millares 4 5 3 5 5" xfId="49583" xr:uid="{8F9FF0FC-309C-4F0E-8D45-2F7B7D73265E}"/>
    <cellStyle name="Millares 4 5 3 6" xfId="9948" xr:uid="{61C81EFB-BF65-4A9F-8E8C-4B29A6774D6E}"/>
    <cellStyle name="Millares 4 5 3 6 2" xfId="45108" xr:uid="{C9510EDF-A7C6-49CF-B084-4F3E24E52334}"/>
    <cellStyle name="Millares 4 5 3 7" xfId="12788" xr:uid="{7C7301D1-5FCC-40D2-A537-CE50EE6ABD45}"/>
    <cellStyle name="Millares 4 5 3 8" xfId="16131" xr:uid="{D9F68042-3FD6-4B17-82C0-E4F95E1B9BB1}"/>
    <cellStyle name="Millares 4 5 3 9" xfId="16674" xr:uid="{4DF49A09-5F7C-404E-84E7-0350616E472C}"/>
    <cellStyle name="Millares 4 5 4" xfId="607" xr:uid="{00000000-0005-0000-0000-000051020000}"/>
    <cellStyle name="Millares 4 5 4 10" xfId="42914" xr:uid="{365B5BF9-4D40-4F4F-93CA-C7E6EFFB12AE}"/>
    <cellStyle name="Millares 4 5 4 11" xfId="47807" xr:uid="{0FAE71E2-5E60-48D8-8C5F-9A7762CB991A}"/>
    <cellStyle name="Millares 4 5 4 2" xfId="2841" xr:uid="{E764C538-0CB2-4271-8DC4-1846E23DD3AD}"/>
    <cellStyle name="Millares 4 5 4 2 2" xfId="11112" xr:uid="{51BD0E14-2755-4D99-86BC-F45C6F957CA6}"/>
    <cellStyle name="Millares 4 5 4 2 2 2" xfId="46272" xr:uid="{859EB808-73FF-4DC0-9094-D822B115B41E}"/>
    <cellStyle name="Millares 4 5 4 2 3" xfId="13952" xr:uid="{8EDA2218-B31B-4A78-ADFB-9CB06399EAFB}"/>
    <cellStyle name="Millares 4 5 4 2 4" xfId="43876" xr:uid="{B9136B6F-D5BA-4451-AD7A-E1745483003A}"/>
    <cellStyle name="Millares 4 5 4 2 5" xfId="48769" xr:uid="{ED1F341E-7CF9-41CD-B7DC-6653EE1B23FE}"/>
    <cellStyle name="Millares 4 5 4 3" xfId="10150" xr:uid="{F8EE2099-D921-41BC-8810-016137652669}"/>
    <cellStyle name="Millares 4 5 4 3 2" xfId="45310" xr:uid="{1385F5A9-0A0A-408C-80BD-D821E6FDDC45}"/>
    <cellStyle name="Millares 4 5 4 4" xfId="12990" xr:uid="{438C46C4-3ED7-43A9-B4BF-2B2C6C82E038}"/>
    <cellStyle name="Millares 4 5 4 5" xfId="16333" xr:uid="{18483B29-03DF-4646-854D-909575562686}"/>
    <cellStyle name="Millares 4 5 4 6" xfId="16876" xr:uid="{2BF1116E-01EA-426A-A2CB-03986C61B15F}"/>
    <cellStyle name="Millares 4 5 4 7" xfId="17420" xr:uid="{F40CDC46-E7A4-402E-B18A-DB5B276808E6}"/>
    <cellStyle name="Millares 4 5 4 8" xfId="26078" xr:uid="{51ED68BC-3220-4D0A-B597-ED71CCD862F2}"/>
    <cellStyle name="Millares 4 5 4 9" xfId="17601" xr:uid="{47A2686E-D8C6-4FAF-BD01-CE69F4AA3EEB}"/>
    <cellStyle name="Millares 4 5 5" xfId="2005" xr:uid="{2446FB3E-5E93-4842-ACAB-1318DE419967}"/>
    <cellStyle name="Millares 4 5 5 2" xfId="10276" xr:uid="{46AB3BD5-5C10-4B9D-A243-6C19053B7428}"/>
    <cellStyle name="Millares 4 5 5 2 2" xfId="45436" xr:uid="{F7C94C8A-CAA5-403A-87C3-88819EDCFB00}"/>
    <cellStyle name="Millares 4 5 5 3" xfId="13116" xr:uid="{3821F99C-45D3-4DC7-A727-103C7436EF94}"/>
    <cellStyle name="Millares 4 5 5 4" xfId="31953" xr:uid="{F2E26D8F-206D-4992-A951-FF2809E66EB0}"/>
    <cellStyle name="Millares 4 5 5 5" xfId="43040" xr:uid="{14F6D8A0-38A3-4A7A-B199-951976F64541}"/>
    <cellStyle name="Millares 4 5 5 6" xfId="47933" xr:uid="{089DAD0F-683D-4EB5-ACE5-5D8715591C95}"/>
    <cellStyle name="Millares 4 5 6" xfId="2423" xr:uid="{2B1F11EE-CBF2-4184-B4D5-EAFD9405852B}"/>
    <cellStyle name="Millares 4 5 6 2" xfId="10694" xr:uid="{6C6C3F3A-BC6A-4D43-9AEC-A4A768BEF1D8}"/>
    <cellStyle name="Millares 4 5 6 2 2" xfId="45854" xr:uid="{F988D9C7-E18F-40CA-9701-BCB7BD72CA8F}"/>
    <cellStyle name="Millares 4 5 6 3" xfId="13534" xr:uid="{D717B7AD-1990-4560-9FC9-25614C8AF443}"/>
    <cellStyle name="Millares 4 5 6 4" xfId="37819" xr:uid="{5588C120-764F-440E-9B2D-9DD5F13A65BF}"/>
    <cellStyle name="Millares 4 5 6 5" xfId="43458" xr:uid="{E3A73F22-F701-440D-992A-B53F5D9A1CF6}"/>
    <cellStyle name="Millares 4 5 6 6" xfId="48351" xr:uid="{DCA8B726-94FD-4D77-B976-F1822A941D70}"/>
    <cellStyle name="Millares 4 5 7" xfId="2967" xr:uid="{255A5144-085B-4CB6-8D89-C4B24A811F7B}"/>
    <cellStyle name="Millares 4 5 7 2" xfId="11238" xr:uid="{FAC755F5-A7A0-4A15-8D92-237F209DACCA}"/>
    <cellStyle name="Millares 4 5 7 2 2" xfId="46398" xr:uid="{8F46E069-87AE-4855-A2C2-7F9903FB00EC}"/>
    <cellStyle name="Millares 4 5 7 3" xfId="14078" xr:uid="{61A518D4-D552-41C8-9979-204DF4DFCD3C}"/>
    <cellStyle name="Millares 4 5 7 4" xfId="44002" xr:uid="{492530FB-F47E-4E86-8791-054A2ED81868}"/>
    <cellStyle name="Millares 4 5 7 5" xfId="48895" xr:uid="{52616B98-ED9E-4C57-826E-4EF33D61902E}"/>
    <cellStyle name="Millares 4 5 8" xfId="3469" xr:uid="{0DD3D22F-407F-497A-A9B4-D04D9C31A6FD}"/>
    <cellStyle name="Millares 4 5 8 2" xfId="11710" xr:uid="{567689C1-5F2C-4AF1-B1C4-F7F93A47A9B0}"/>
    <cellStyle name="Millares 4 5 8 3" xfId="14550" xr:uid="{F8E93C59-8922-43D1-89F2-6E9CFD372565}"/>
    <cellStyle name="Millares 4 5 8 4" xfId="44474" xr:uid="{998D5E99-889E-4CD6-9564-C0C8C7C92342}"/>
    <cellStyle name="Millares 4 5 8 5" xfId="49367" xr:uid="{4B24FA23-0D32-467A-B19E-8B0519F92182}"/>
    <cellStyle name="Millares 4 5 9" xfId="5827" xr:uid="{251E8C7A-AD9E-454A-894E-BEF4261D2C7E}"/>
    <cellStyle name="Millares 4 5 9 2" xfId="44892" xr:uid="{0F128121-2927-42B8-9FA2-75DF38985D09}"/>
    <cellStyle name="Millares 4 6" xfId="1896" xr:uid="{00000000-0005-0000-0000-000052020000}"/>
    <cellStyle name="Millares 4 6 2" xfId="9301" xr:uid="{E33BA1E5-2332-4C41-AE1B-54DA370B69A7}"/>
    <cellStyle name="Millares 4 6 2 2" xfId="23664" xr:uid="{BAE4ECC4-3030-448A-B82C-52828C4B014A}"/>
    <cellStyle name="Millares 4 6 2 2 2" xfId="47292" xr:uid="{A83E193A-4813-482F-AC7B-E9E538490F84}"/>
    <cellStyle name="Millares 4 6 2 3" xfId="29532" xr:uid="{CC4F1AF1-11A6-4340-AFBD-74D40E10533B}"/>
    <cellStyle name="Millares 4 6 2 3 2" xfId="47204" xr:uid="{56919287-CAA7-40F2-AD59-91ADDD8435DA}"/>
    <cellStyle name="Millares 4 6 2 4" xfId="35414" xr:uid="{4AFF05DF-7F7B-489F-8A9D-5F84A1DED648}"/>
    <cellStyle name="Millares 4 6 2 5" xfId="41273" xr:uid="{8ABE5ABB-8BEF-4FDA-8182-54F7A6F776C0}"/>
    <cellStyle name="Millares 4 6 2 6" xfId="46938" xr:uid="{8E302C30-6EB5-4366-A472-19D0825A4F80}"/>
    <cellStyle name="Millares 4 6 3" xfId="6440" xr:uid="{25E5C39F-3755-4027-BA7C-2A777C8D6461}"/>
    <cellStyle name="Millares 4 6 4" xfId="26690" xr:uid="{4007A5DB-8920-4E34-890E-2144CA006B3D}"/>
    <cellStyle name="Millares 4 6 5" xfId="32565" xr:uid="{3C9EE59D-C1B2-482D-AD92-0AF7A166916A}"/>
    <cellStyle name="Millares 4 6 6" xfId="38429" xr:uid="{8125BD5E-013D-4FF1-820A-9808B93DC800}"/>
    <cellStyle name="Millares 4 6 7" xfId="42310" xr:uid="{4B3A4C74-7653-4FBE-A7B4-45FD538F6C9D}"/>
    <cellStyle name="Millares 4 7" xfId="3377" xr:uid="{DFE689EE-044F-44C4-B14A-DA3EB23FCCEB}"/>
    <cellStyle name="Millares 4 7 2" xfId="6713" xr:uid="{531E1D03-BC24-491F-A211-7443FD80B550}"/>
    <cellStyle name="Millares 4 7 2 2" xfId="46785" xr:uid="{7A5AD998-7ECD-4AB0-BECF-83ED7A9318BE}"/>
    <cellStyle name="Millares 4 7 2 3" xfId="46939" xr:uid="{B79FA0C5-9AEF-4C7B-B63D-E0B980A8957E}"/>
    <cellStyle name="Millares 4 7 2 4" xfId="47087" xr:uid="{1EDF863A-98CD-441E-97B0-F1DA6C6B2D7B}"/>
    <cellStyle name="Millares 4 7 3" xfId="11625" xr:uid="{7EBF7378-958E-49F4-98A2-2CF987CB14CF}"/>
    <cellStyle name="Millares 4 7 3 2" xfId="26952" xr:uid="{BDD5F03E-4E48-40D2-A1DA-190B3692734F}"/>
    <cellStyle name="Millares 4 7 4" xfId="14465" xr:uid="{9896495A-BE34-4D41-B03F-890B9CD16B0B}"/>
    <cellStyle name="Millares 4 7 4 2" xfId="32828" xr:uid="{3DE5C8F4-76DA-4AA7-9E16-70F4D5797B1F}"/>
    <cellStyle name="Millares 4 7 5" xfId="38692" xr:uid="{A195C16E-639B-435B-AF51-DAA5A42173D6}"/>
    <cellStyle name="Millares 4 7 6" xfId="42311" xr:uid="{5BFDA23C-538F-49A8-864A-91F9B1421DF5}"/>
    <cellStyle name="Millares 4 7 7" xfId="44389" xr:uid="{50AC5A37-CDF5-49B3-8AB0-B878324BCE0D}"/>
    <cellStyle name="Millares 4 7 8" xfId="49282" xr:uid="{2B3A0718-05D5-4F20-971C-37F9903E92DA}"/>
    <cellStyle name="Millares 4 8" xfId="9661" xr:uid="{B312CB96-D046-46E9-B4FD-759703461EE7}"/>
    <cellStyle name="Millares 4 8 2" xfId="12501" xr:uid="{B4509BEE-7A72-4588-8856-5364FAA21055}"/>
    <cellStyle name="Millares 4 8 3" xfId="15342" xr:uid="{DF623EBD-6093-4BDF-A954-C5869C64BEAC}"/>
    <cellStyle name="Millares 4 8 4" xfId="18374" xr:uid="{BCF13E27-A4D3-4885-AA1C-E50234AC575B}"/>
    <cellStyle name="Millares 4 8 5" xfId="42312" xr:uid="{F45CB295-08AD-43B9-BD54-0C89F500C8B9}"/>
    <cellStyle name="Millares 4 8 6" xfId="46940" xr:uid="{BD301402-474F-47E7-AEC4-D86DAEF6CF73}"/>
    <cellStyle name="Millares 4 8 7" xfId="47066" xr:uid="{21701B08-ECC9-42AF-9EB4-0F20209F081F}"/>
    <cellStyle name="Millares 4 8 8" xfId="50158" xr:uid="{430D21F1-085F-45EE-8132-1A009A1107C8}"/>
    <cellStyle name="Millares 4 9" xfId="24083" xr:uid="{D327B8B6-AEA7-4B79-8D45-13E72E1B3320}"/>
    <cellStyle name="Millares 4 9 2" xfId="42313" xr:uid="{EF8E15DA-518F-4857-ADD6-7A5027E67783}"/>
    <cellStyle name="Millares 4 9 3" xfId="46941" xr:uid="{B8DF5264-E585-413E-B663-FE58A3D051F4}"/>
    <cellStyle name="Millares 4 9 4" xfId="47020" xr:uid="{CA04B1B2-09BD-4454-B2C4-FB8E1D140789}"/>
    <cellStyle name="Millares 40" xfId="1801" xr:uid="{00000000-0005-0000-0000-000053020000}"/>
    <cellStyle name="Millares 40 2" xfId="4712" xr:uid="{B019F972-2DFF-438B-BBEA-51D12B24C474}"/>
    <cellStyle name="Millares 40 2 2" xfId="5680" xr:uid="{D9A310C0-C313-449E-9E2A-80B70592A3FE}"/>
    <cellStyle name="Millares 40 2 2 2" xfId="8548" xr:uid="{7C094B0B-F9C5-4781-9144-C3EFCEB208C8}"/>
    <cellStyle name="Millares 40 2 2 2 2" xfId="22920" xr:uid="{D14298CC-94FC-46F1-9D95-5768E741EF69}"/>
    <cellStyle name="Millares 40 2 2 2 3" xfId="28781" xr:uid="{BC65D851-AA80-4846-951C-5E3BC78E1A23}"/>
    <cellStyle name="Millares 40 2 2 2 4" xfId="34663" xr:uid="{4EACA0C8-242C-4D95-BF98-D72BB40B40BD}"/>
    <cellStyle name="Millares 40 2 2 2 5" xfId="40527" xr:uid="{58F95A39-D41A-44A5-8013-3C8BD77A2A37}"/>
    <cellStyle name="Millares 40 2 2 3" xfId="20137" xr:uid="{BD3E3392-8601-4321-9117-D9A94D4DFA80}"/>
    <cellStyle name="Millares 40 2 2 4" xfId="25931" xr:uid="{2DCEF640-3BED-41C6-88E4-20DA1E3D1E25}"/>
    <cellStyle name="Millares 40 2 2 5" xfId="31806" xr:uid="{0327E990-CD60-4359-8CA8-F923B9D1FC33}"/>
    <cellStyle name="Millares 40 2 2 6" xfId="37673" xr:uid="{AD28EFCB-4D7D-4B1A-A094-4FBA930594D1}"/>
    <cellStyle name="Millares 40 2 3" xfId="7576" xr:uid="{93B11148-C3FE-4133-BC41-1418CE072766}"/>
    <cellStyle name="Millares 40 2 3 2" xfId="21970" xr:uid="{A8BAAD9A-1F4C-4972-AA7A-A2E2245AFE88}"/>
    <cellStyle name="Millares 40 2 3 3" xfId="27810" xr:uid="{B87C6E4A-31BA-498F-9D64-EA17AF1F78BA}"/>
    <cellStyle name="Millares 40 2 3 4" xfId="33692" xr:uid="{0DADCCFF-F224-4D74-ABCA-2156602E5296}"/>
    <cellStyle name="Millares 40 2 3 5" xfId="39556" xr:uid="{E6A76A50-AA4D-44FE-BE8A-3E0EE755C048}"/>
    <cellStyle name="Millares 40 2 4" xfId="19202" xr:uid="{A60F4EEA-1817-468C-94BB-20E6D9D42EBB}"/>
    <cellStyle name="Millares 40 2 5" xfId="24961" xr:uid="{7CDFAD43-6230-41E5-9AE2-C0C1D958557D}"/>
    <cellStyle name="Millares 40 2 6" xfId="30835" xr:uid="{66D807DF-020E-44B2-82AF-D75E7A0822BE}"/>
    <cellStyle name="Millares 40 2 7" xfId="36716" xr:uid="{1DBB9E20-1D26-49BC-9C26-3E2C16163BCE}"/>
    <cellStyle name="Millares 40 3" xfId="5196" xr:uid="{6C3E0CEC-709F-4547-B841-25D9D51AEE49}"/>
    <cellStyle name="Millares 40 3 2" xfId="8063" xr:uid="{CF601378-48C3-4B14-BC9F-12570A59A12A}"/>
    <cellStyle name="Millares 40 3 2 2" xfId="22441" xr:uid="{1B86B0A2-7345-4A31-AF45-EB6673E5A82F}"/>
    <cellStyle name="Millares 40 3 2 3" xfId="28296" xr:uid="{9776709F-7F0C-4B44-B8F2-7793AA062565}"/>
    <cellStyle name="Millares 40 3 2 4" xfId="34178" xr:uid="{EE5E0246-ADAB-42E7-9FD8-0392B7CC4E29}"/>
    <cellStyle name="Millares 40 3 2 5" xfId="40042" xr:uid="{2E64A230-EF6A-41B0-91F4-608D5F90A4D0}"/>
    <cellStyle name="Millares 40 3 3" xfId="19667" xr:uid="{B5102CC3-8CFC-47F7-BD0D-27172DC00DEC}"/>
    <cellStyle name="Millares 40 3 4" xfId="25447" xr:uid="{A08800A3-4D61-4412-91AD-62AE3DFC9F8E}"/>
    <cellStyle name="Millares 40 3 5" xfId="31321" xr:uid="{6E53D8AF-6F07-488F-B58E-867A2CC18F04}"/>
    <cellStyle name="Millares 40 3 6" xfId="37194" xr:uid="{F5E4FA31-1D89-493A-A506-BDE91B05B216}"/>
    <cellStyle name="Millares 40 4" xfId="7091" xr:uid="{141AF40E-1E23-472E-9323-168911A18176}"/>
    <cellStyle name="Millares 40 4 2" xfId="21503" xr:uid="{7019E474-C101-45C8-8645-040705CF41C5}"/>
    <cellStyle name="Millares 40 4 3" xfId="27326" xr:uid="{1933674F-37E4-40C3-BA7E-DA11DCC513BE}"/>
    <cellStyle name="Millares 40 4 4" xfId="33207" xr:uid="{6E163A86-1204-478B-AE88-ED49256B516A}"/>
    <cellStyle name="Millares 40 4 5" xfId="39071" xr:uid="{0FE3D0F2-3977-4C54-8F76-CED40E68F2FF}"/>
    <cellStyle name="Millares 40 5" xfId="4233" xr:uid="{6ADDF2CD-B07A-4147-97EC-D7BCE5F03D6D}"/>
    <cellStyle name="Millares 40 6" xfId="24476" xr:uid="{D51E8E61-566D-4BF9-9C1D-059F2B6B7FC4}"/>
    <cellStyle name="Millares 40 7" xfId="30354" xr:uid="{05F2E669-4BC0-4F70-B48D-FC20CCE3A5AD}"/>
    <cellStyle name="Millares 40 8" xfId="36235" xr:uid="{ED560782-A72E-43B1-86FC-12486915BF40}"/>
    <cellStyle name="Millares 40 9" xfId="42314" xr:uid="{5D4D41A1-E37D-4AE1-8B38-8185AEFDAE02}"/>
    <cellStyle name="Millares 41" xfId="1796" xr:uid="{00000000-0005-0000-0000-000054020000}"/>
    <cellStyle name="Millares 41 2" xfId="4707" xr:uid="{1A222BF8-95A5-41C9-BF96-7517FD47FC1D}"/>
    <cellStyle name="Millares 41 2 2" xfId="5675" xr:uid="{86B09B00-B13D-4B1E-B617-21FC6F98F496}"/>
    <cellStyle name="Millares 41 2 2 2" xfId="8543" xr:uid="{35D661BA-2085-4F9C-A593-51C17EDB6EBC}"/>
    <cellStyle name="Millares 41 2 2 2 2" xfId="22915" xr:uid="{312A9C28-91DB-420B-BE04-FA706BC2723D}"/>
    <cellStyle name="Millares 41 2 2 2 3" xfId="28776" xr:uid="{E8C8FE7E-280C-4D99-ABB4-4D9DC216044F}"/>
    <cellStyle name="Millares 41 2 2 2 4" xfId="34658" xr:uid="{25051590-7694-45EB-96FA-0E29432BA0AB}"/>
    <cellStyle name="Millares 41 2 2 2 5" xfId="40522" xr:uid="{BA2E4152-E660-40AA-AF8B-ADD148CDE769}"/>
    <cellStyle name="Millares 41 2 2 3" xfId="20132" xr:uid="{17A72F63-5C06-42FB-9AC5-7F577EAD4A26}"/>
    <cellStyle name="Millares 41 2 2 4" xfId="25926" xr:uid="{CA30A25C-027B-4461-BFF1-15471C56BDAC}"/>
    <cellStyle name="Millares 41 2 2 5" xfId="31801" xr:uid="{AF0DCD9B-489B-4F54-832A-0B571CFF0312}"/>
    <cellStyle name="Millares 41 2 2 6" xfId="37668" xr:uid="{3701AA23-6642-43C2-BF2B-80E9B9B7F407}"/>
    <cellStyle name="Millares 41 2 3" xfId="7571" xr:uid="{8B386CCC-50E8-4983-B99D-3970B31B76FD}"/>
    <cellStyle name="Millares 41 2 3 2" xfId="21965" xr:uid="{88BB78C1-B5A3-45B2-91A7-01E05752BC3B}"/>
    <cellStyle name="Millares 41 2 3 3" xfId="27805" xr:uid="{2DCA091B-C73B-4F9A-8CAB-82AFA2AA2E05}"/>
    <cellStyle name="Millares 41 2 3 4" xfId="33687" xr:uid="{D3255CE9-3D7C-4F16-AA11-3A22B6D8F7CC}"/>
    <cellStyle name="Millares 41 2 3 5" xfId="39551" xr:uid="{6FB9E034-1C8E-4E0D-963A-E2B0FF11B55D}"/>
    <cellStyle name="Millares 41 2 4" xfId="19197" xr:uid="{D38D2E91-8DD9-49D8-8572-863E3993EB84}"/>
    <cellStyle name="Millares 41 2 5" xfId="24956" xr:uid="{BC4B2339-DC37-43E3-9329-3A8914BAC1F9}"/>
    <cellStyle name="Millares 41 2 6" xfId="30830" xr:uid="{81B7B0A8-E704-4FBD-8E5E-B9CA1B4F6A0C}"/>
    <cellStyle name="Millares 41 2 7" xfId="36711" xr:uid="{9AC5F63D-B62B-436A-A3E7-017CBE782AEF}"/>
    <cellStyle name="Millares 41 3" xfId="5191" xr:uid="{D5CB07E9-745B-4F3C-B8E5-8D104379DAD7}"/>
    <cellStyle name="Millares 41 3 2" xfId="8058" xr:uid="{33C0600A-3941-4C26-A809-D8F4701D41DB}"/>
    <cellStyle name="Millares 41 3 2 2" xfId="22436" xr:uid="{84ECF48B-CB50-483A-82CB-8EB30846ADEE}"/>
    <cellStyle name="Millares 41 3 2 3" xfId="28291" xr:uid="{C679BFA2-6D2B-4C51-B9EB-9166399F7FA2}"/>
    <cellStyle name="Millares 41 3 2 4" xfId="34173" xr:uid="{4233CAE0-FF51-47F5-A3E9-1182F9C4B788}"/>
    <cellStyle name="Millares 41 3 2 5" xfId="40037" xr:uid="{DFAF5C52-D236-4C64-85F3-00D3C7CBCCFD}"/>
    <cellStyle name="Millares 41 3 3" xfId="19662" xr:uid="{906464D4-1505-4F81-9515-5E4F2C306CA8}"/>
    <cellStyle name="Millares 41 3 4" xfId="25442" xr:uid="{59F83454-EA92-442D-A2EB-80BEC60CB1CD}"/>
    <cellStyle name="Millares 41 3 5" xfId="31316" xr:uid="{5EB0276E-EC56-49AD-936A-EA1C3CDF0CE4}"/>
    <cellStyle name="Millares 41 3 6" xfId="37189" xr:uid="{BAC077A6-FC09-4879-93EC-94D21CB38BE9}"/>
    <cellStyle name="Millares 41 4" xfId="7086" xr:uid="{041EACBF-46B6-4A6B-B79C-B941B528780F}"/>
    <cellStyle name="Millares 41 4 2" xfId="21498" xr:uid="{F6F4BBB5-5A9F-4115-9670-753C4604C3E1}"/>
    <cellStyle name="Millares 41 4 3" xfId="27321" xr:uid="{10E15288-EB47-4CE6-A8BF-35345D34F5F6}"/>
    <cellStyle name="Millares 41 4 4" xfId="33202" xr:uid="{F5ECA2CA-1A25-4CBA-909D-2D2A24EE74C5}"/>
    <cellStyle name="Millares 41 4 5" xfId="39066" xr:uid="{792963DB-F3BC-47C2-9BCA-2ECDE6724817}"/>
    <cellStyle name="Millares 41 5" xfId="4228" xr:uid="{4169BF66-F1D5-4F8F-96D2-123511D5CDE6}"/>
    <cellStyle name="Millares 41 6" xfId="24471" xr:uid="{8385634D-7D85-4ADA-91CC-7105EB4BF4C0}"/>
    <cellStyle name="Millares 41 7" xfId="30349" xr:uid="{8A101D20-7323-4B84-809D-6017D07C4259}"/>
    <cellStyle name="Millares 41 8" xfId="36230" xr:uid="{355D2CB4-CB96-4A7B-B8A7-A191674CD411}"/>
    <cellStyle name="Millares 41 9" xfId="42315" xr:uid="{A2D7AAEA-941E-4F96-B442-511D0AD3B13E}"/>
    <cellStyle name="Millares 42" xfId="1800" xr:uid="{00000000-0005-0000-0000-000055020000}"/>
    <cellStyle name="Millares 42 2" xfId="4754" xr:uid="{CED98ACD-4808-4E53-942F-75CAD14CD849}"/>
    <cellStyle name="Millares 42 2 2" xfId="5722" xr:uid="{CDDA2309-A4D7-4FA0-8D50-2BE59E166788}"/>
    <cellStyle name="Millares 42 2 2 2" xfId="8590" xr:uid="{4A73239D-FDC8-4B37-A24D-B3D9FE402124}"/>
    <cellStyle name="Millares 42 2 2 2 2" xfId="22962" xr:uid="{FCEE3BC6-6DA4-49A8-8299-7E4EB9F9F444}"/>
    <cellStyle name="Millares 42 2 2 2 3" xfId="28823" xr:uid="{459AFDCD-B9FC-493F-894F-BC9661FFCD26}"/>
    <cellStyle name="Millares 42 2 2 2 4" xfId="34705" xr:uid="{256C5586-1CF2-42FB-8391-5C2D6DBCCA84}"/>
    <cellStyle name="Millares 42 2 2 2 5" xfId="40569" xr:uid="{26DE54A4-CCD9-487E-AE99-3DB1EBF904F1}"/>
    <cellStyle name="Millares 42 2 2 3" xfId="20179" xr:uid="{DB5EC05E-2FBE-4529-AD7F-59AD8002C0BB}"/>
    <cellStyle name="Millares 42 2 2 4" xfId="25973" xr:uid="{3BC358E5-DE3E-4F53-8428-2180B72450B1}"/>
    <cellStyle name="Millares 42 2 2 5" xfId="31848" xr:uid="{8C3C9CE4-0875-4BF1-8B17-E759F870676E}"/>
    <cellStyle name="Millares 42 2 2 6" xfId="37715" xr:uid="{09A04F1D-0FEA-44E0-822F-41CB85718864}"/>
    <cellStyle name="Millares 42 2 3" xfId="7618" xr:uid="{21138A93-23EE-4441-A3D9-450B0E903111}"/>
    <cellStyle name="Millares 42 2 3 2" xfId="22012" xr:uid="{1F208904-3DBA-4059-B8D8-85FCC471E76A}"/>
    <cellStyle name="Millares 42 2 3 3" xfId="27852" xr:uid="{8EF044CF-BD36-4E60-B15D-16F7C7AE7CEA}"/>
    <cellStyle name="Millares 42 2 3 4" xfId="33734" xr:uid="{A157FE46-0CE2-4BE8-856B-9610532856E4}"/>
    <cellStyle name="Millares 42 2 3 5" xfId="39598" xr:uid="{0CFDBEF5-AD9D-48D4-99CF-6CB82E5D5A83}"/>
    <cellStyle name="Millares 42 2 4" xfId="19242" xr:uid="{5EBE37C8-260C-4A45-A105-A03DA661B298}"/>
    <cellStyle name="Millares 42 2 5" xfId="25003" xr:uid="{7C5B3D93-8591-4DE8-9726-3C6C2AEE807F}"/>
    <cellStyle name="Millares 42 2 6" xfId="30877" xr:uid="{80A87DD6-E867-402F-9D08-B4B7CC862F0C}"/>
    <cellStyle name="Millares 42 2 7" xfId="36758" xr:uid="{682AB5BE-6FD7-4295-B9AD-1268792A603B}"/>
    <cellStyle name="Millares 42 3" xfId="5238" xr:uid="{EC26EC4D-400F-4EF3-903C-82A27692A634}"/>
    <cellStyle name="Millares 42 3 2" xfId="8105" xr:uid="{F2AA0E47-B691-4475-9EB1-30A6D535FF29}"/>
    <cellStyle name="Millares 42 3 2 2" xfId="22483" xr:uid="{1771D90E-CCDF-488C-85EA-B57EB39CBC67}"/>
    <cellStyle name="Millares 42 3 2 3" xfId="28338" xr:uid="{49222A3C-3EC4-4552-A29E-C1AC344B6745}"/>
    <cellStyle name="Millares 42 3 2 4" xfId="34220" xr:uid="{81D61B00-B575-4B0E-AA0E-B93467B7FE2A}"/>
    <cellStyle name="Millares 42 3 2 5" xfId="40084" xr:uid="{8FAF53D9-416F-4833-B5B3-49DF742B4B66}"/>
    <cellStyle name="Millares 42 3 3" xfId="19708" xr:uid="{1F8F92C7-2843-4B4E-B2B9-D0236BF332DC}"/>
    <cellStyle name="Millares 42 3 4" xfId="25489" xr:uid="{CA2204D1-856B-4586-8290-46238E918105}"/>
    <cellStyle name="Millares 42 3 5" xfId="31363" xr:uid="{41656BAC-ADD9-4079-BA7C-6003390ED2CE}"/>
    <cellStyle name="Millares 42 3 6" xfId="37236" xr:uid="{203C5713-F4E1-4CDF-9538-93FE79A0F955}"/>
    <cellStyle name="Millares 42 4" xfId="7133" xr:uid="{20ED423E-E5A5-486F-85FD-F24E480A77CA}"/>
    <cellStyle name="Millares 42 4 2" xfId="21544" xr:uid="{C690F09A-E4B1-4EE6-AA96-3019DBC06430}"/>
    <cellStyle name="Millares 42 4 3" xfId="27368" xr:uid="{B9F254A7-34F6-495C-B20B-009A9E3D7AA8}"/>
    <cellStyle name="Millares 42 4 4" xfId="33249" xr:uid="{C3E2CED3-E979-41B0-B598-7329641271AD}"/>
    <cellStyle name="Millares 42 4 5" xfId="39113" xr:uid="{4494E007-A780-46FE-B5DF-1D120212AB9E}"/>
    <cellStyle name="Millares 42 5" xfId="4274" xr:uid="{10A7D5BD-4073-4993-A1A0-93B8E14A8B82}"/>
    <cellStyle name="Millares 42 6" xfId="24518" xr:uid="{7D82FE38-34BB-4FA4-A7B1-C3EC8621C463}"/>
    <cellStyle name="Millares 42 7" xfId="30397" xr:uid="{1E878225-D7DA-4765-ABED-290729A2F8B4}"/>
    <cellStyle name="Millares 42 8" xfId="36278" xr:uid="{13888595-B968-49D0-BE66-C56C1EA595CF}"/>
    <cellStyle name="Millares 42 9" xfId="42316" xr:uid="{82F041F5-3EE3-408A-A609-61047C6994A1}"/>
    <cellStyle name="Millares 43" xfId="1795" xr:uid="{00000000-0005-0000-0000-000056020000}"/>
    <cellStyle name="Millares 43 2" xfId="4752" xr:uid="{F6C57AD8-3771-451D-AF87-FED783EEB766}"/>
    <cellStyle name="Millares 43 2 2" xfId="5720" xr:uid="{F002C07B-4482-4734-988F-855B27211210}"/>
    <cellStyle name="Millares 43 2 2 2" xfId="8588" xr:uid="{899D5C09-55F2-4D50-8AAF-EB2E378942DC}"/>
    <cellStyle name="Millares 43 2 2 2 2" xfId="22960" xr:uid="{230328DA-35C8-4D5D-9344-43BCE35336F9}"/>
    <cellStyle name="Millares 43 2 2 2 3" xfId="28821" xr:uid="{FA604BEC-D236-4FCF-9D8D-67F8B82C46BB}"/>
    <cellStyle name="Millares 43 2 2 2 4" xfId="34703" xr:uid="{2B8C4530-F8F2-4F4E-B275-10E2C3768538}"/>
    <cellStyle name="Millares 43 2 2 2 5" xfId="40567" xr:uid="{6833A788-2C86-4198-B7A5-B118F61DD68A}"/>
    <cellStyle name="Millares 43 2 2 3" xfId="20177" xr:uid="{2311C3DA-98B1-49A3-AD53-091F694B69EE}"/>
    <cellStyle name="Millares 43 2 2 4" xfId="25971" xr:uid="{0E1F0B45-5842-4C6C-B418-770B0A061967}"/>
    <cellStyle name="Millares 43 2 2 5" xfId="31846" xr:uid="{495D8DFC-E50A-46A9-B3C3-DAFADB2727C2}"/>
    <cellStyle name="Millares 43 2 2 6" xfId="37713" xr:uid="{D24FF9E8-043E-48BD-BDA6-654678CF2260}"/>
    <cellStyle name="Millares 43 2 3" xfId="7616" xr:uid="{85196E52-A084-49E2-ACAB-33EE100C8FBC}"/>
    <cellStyle name="Millares 43 2 3 2" xfId="22010" xr:uid="{161527B2-3EAA-4741-92FC-FEF19BF0B4EA}"/>
    <cellStyle name="Millares 43 2 3 3" xfId="27850" xr:uid="{FED67601-9464-477F-AA48-4ECA9CD94205}"/>
    <cellStyle name="Millares 43 2 3 4" xfId="33732" xr:uid="{F53D2D3F-DDCB-4E9D-B06C-F97F1E7F0546}"/>
    <cellStyle name="Millares 43 2 3 5" xfId="39596" xr:uid="{4AD08695-7EB7-40DB-9B2B-987B3A5F4ED4}"/>
    <cellStyle name="Millares 43 2 4" xfId="19240" xr:uid="{15BA864B-FD8C-4216-AAEE-F865FAEFF9D9}"/>
    <cellStyle name="Millares 43 2 5" xfId="25001" xr:uid="{345AEA4A-4255-4AF9-B0AC-8ABC4C7DC52C}"/>
    <cellStyle name="Millares 43 2 6" xfId="30875" xr:uid="{2CC6CC75-B3C4-4CAA-BFE0-1BA69683D199}"/>
    <cellStyle name="Millares 43 2 7" xfId="36756" xr:uid="{52ED989B-2EB8-4085-8AA0-E175E797E051}"/>
    <cellStyle name="Millares 43 3" xfId="5236" xr:uid="{D791CA28-1EC5-4F53-A9D6-BFE3B0508EB8}"/>
    <cellStyle name="Millares 43 3 2" xfId="8103" xr:uid="{B1D419FD-0BEC-4268-B65C-27DA19F80FB0}"/>
    <cellStyle name="Millares 43 3 2 2" xfId="22481" xr:uid="{7A384112-36B7-4FD5-94CC-572C0FB548DC}"/>
    <cellStyle name="Millares 43 3 2 3" xfId="28336" xr:uid="{96AB0FAF-6427-42CA-88D1-5BC3C71A488E}"/>
    <cellStyle name="Millares 43 3 2 4" xfId="34218" xr:uid="{061338DE-BF35-49D0-A7EE-B48251DCA73D}"/>
    <cellStyle name="Millares 43 3 2 5" xfId="40082" xr:uid="{39054801-7585-4751-A190-74066EEC3F5A}"/>
    <cellStyle name="Millares 43 3 3" xfId="19706" xr:uid="{500D882C-DEA3-4CCF-B52B-B8F5C3600A29}"/>
    <cellStyle name="Millares 43 3 4" xfId="25487" xr:uid="{E9C16DA0-502A-4B2F-9754-06BF5B6FA3BF}"/>
    <cellStyle name="Millares 43 3 5" xfId="31361" xr:uid="{4C15E7AC-4D7E-4B02-9303-90709FE09C9C}"/>
    <cellStyle name="Millares 43 3 6" xfId="37234" xr:uid="{C9243C34-C941-44FC-A311-84D05D89370F}"/>
    <cellStyle name="Millares 43 4" xfId="7131" xr:uid="{B2EFC94B-694E-4A3A-8F63-ACAB2394D209}"/>
    <cellStyle name="Millares 43 4 2" xfId="21542" xr:uid="{5E2C88FC-AF5C-48CC-8389-C5E5D950C265}"/>
    <cellStyle name="Millares 43 4 3" xfId="27366" xr:uid="{BA697B54-85BB-48DE-8036-2A89356D04CA}"/>
    <cellStyle name="Millares 43 4 4" xfId="33247" xr:uid="{F6531A1F-8F74-45AA-8BC8-D914B3887852}"/>
    <cellStyle name="Millares 43 4 5" xfId="39111" xr:uid="{C9D64E41-1083-4964-A058-A24528815A20}"/>
    <cellStyle name="Millares 43 5" xfId="4272" xr:uid="{35D2A78C-9E34-42FD-9F0E-0EA7DE07C8D3}"/>
    <cellStyle name="Millares 43 6" xfId="24516" xr:uid="{9D1DF271-763B-441B-8C86-DDA69D959BAE}"/>
    <cellStyle name="Millares 43 7" xfId="30395" xr:uid="{5A61F138-B8EE-4F0C-A434-74AEDCAF1A30}"/>
    <cellStyle name="Millares 43 8" xfId="36276" xr:uid="{13820BEC-3C48-4EA8-B507-70A54B3BEA58}"/>
    <cellStyle name="Millares 43 9" xfId="42317" xr:uid="{0091BC3A-0E25-4CAC-B9DB-2BEC8BCCBFA3}"/>
    <cellStyle name="Millares 44" xfId="1799" xr:uid="{00000000-0005-0000-0000-000057020000}"/>
    <cellStyle name="Millares 44 2" xfId="4746" xr:uid="{C4FC3E79-1B27-4C0C-A564-714C872CF324}"/>
    <cellStyle name="Millares 44 2 2" xfId="5714" xr:uid="{F912FF4A-D4D3-4C79-A702-5D12F6A3DF95}"/>
    <cellStyle name="Millares 44 2 2 2" xfId="8582" xr:uid="{E7D941D3-E802-4CA8-9C3A-C934549E1C61}"/>
    <cellStyle name="Millares 44 2 2 2 2" xfId="22954" xr:uid="{5C3E231D-D214-4219-A93E-B5A776ACB773}"/>
    <cellStyle name="Millares 44 2 2 2 3" xfId="28815" xr:uid="{37BC33E9-3EDE-4835-910C-E3BB97D747A0}"/>
    <cellStyle name="Millares 44 2 2 2 4" xfId="34697" xr:uid="{88845008-3C6E-47DB-B426-A784A5897331}"/>
    <cellStyle name="Millares 44 2 2 2 5" xfId="40561" xr:uid="{4C4269B3-7497-4E0D-AD75-C00614BDF20F}"/>
    <cellStyle name="Millares 44 2 2 3" xfId="20171" xr:uid="{45505134-86B8-4A9C-BDE3-F6A62F0F4875}"/>
    <cellStyle name="Millares 44 2 2 4" xfId="25965" xr:uid="{DBC8AEDF-11D2-4F98-B685-6CFAFBC5B5EE}"/>
    <cellStyle name="Millares 44 2 2 5" xfId="31840" xr:uid="{95A83E34-4F60-4A0C-8C71-625990799A43}"/>
    <cellStyle name="Millares 44 2 2 6" xfId="37707" xr:uid="{F2961D97-97ED-43CC-9893-DEBC9AA7A68F}"/>
    <cellStyle name="Millares 44 2 3" xfId="7610" xr:uid="{44CF1500-3292-416B-B26E-3027FA692A56}"/>
    <cellStyle name="Millares 44 2 3 2" xfId="22004" xr:uid="{734AEE55-0CF4-4B5B-ACCF-1BD4C67A7527}"/>
    <cellStyle name="Millares 44 2 3 3" xfId="27844" xr:uid="{3832A4B7-2CC8-4209-85F6-29C382930874}"/>
    <cellStyle name="Millares 44 2 3 4" xfId="33726" xr:uid="{ADD0BD88-88C3-44F3-A1DE-F5040B5F1354}"/>
    <cellStyle name="Millares 44 2 3 5" xfId="39590" xr:uid="{B09560CD-7EBA-43DE-A074-F0CBDE846560}"/>
    <cellStyle name="Millares 44 2 4" xfId="19234" xr:uid="{BD6AF33F-079D-4656-888B-39DBC8A03DA3}"/>
    <cellStyle name="Millares 44 2 5" xfId="24995" xr:uid="{0345DE1D-ED3A-4E86-965F-A70D68A1C48B}"/>
    <cellStyle name="Millares 44 2 6" xfId="30869" xr:uid="{9878CE24-ABDB-4BCF-9640-FBB5377CED21}"/>
    <cellStyle name="Millares 44 2 7" xfId="36750" xr:uid="{D9C93B25-0A81-4A67-96D3-492E050016C7}"/>
    <cellStyle name="Millares 44 2 8" xfId="42318" xr:uid="{5120B789-AE73-4772-ACD1-605AB87C5410}"/>
    <cellStyle name="Millares 44 3" xfId="5230" xr:uid="{96AC69C0-8700-47E8-BD51-F8772A39F791}"/>
    <cellStyle name="Millares 44 3 2" xfId="8097" xr:uid="{F3476EA4-B047-4874-A27D-805A00574E09}"/>
    <cellStyle name="Millares 44 3 2 2" xfId="22475" xr:uid="{4D43581E-4778-4FAE-A924-3E9F4A5F824A}"/>
    <cellStyle name="Millares 44 3 2 3" xfId="28330" xr:uid="{48468F52-C204-4B0D-97D3-B2D458EA3D41}"/>
    <cellStyle name="Millares 44 3 2 4" xfId="34212" xr:uid="{8F8FC771-8CE8-4C7F-8B16-34B146C23E41}"/>
    <cellStyle name="Millares 44 3 2 5" xfId="40076" xr:uid="{F074BE90-DED4-4E62-83B0-F56F938C5970}"/>
    <cellStyle name="Millares 44 3 3" xfId="19700" xr:uid="{AADEBC56-A5A4-4E0D-AFB7-BE44A8D3356A}"/>
    <cellStyle name="Millares 44 3 4" xfId="25481" xr:uid="{9166E2EE-32FB-4D88-89C5-5A71CD881B3D}"/>
    <cellStyle name="Millares 44 3 5" xfId="31355" xr:uid="{BBA947E0-4C5F-4EDE-AC33-8045AC9D0404}"/>
    <cellStyle name="Millares 44 3 6" xfId="37228" xr:uid="{A164D703-E6BB-4AF1-AD7C-0EFD4E69EA56}"/>
    <cellStyle name="Millares 44 3 7" xfId="42319" xr:uid="{1238CE58-D052-455F-9100-DC90868A0D3D}"/>
    <cellStyle name="Millares 44 4" xfId="7125" xr:uid="{298F1692-DB77-422F-A04F-297587284A1B}"/>
    <cellStyle name="Millares 44 4 2" xfId="21536" xr:uid="{BD6D50F0-08FD-48D1-B312-3E92BBC9294D}"/>
    <cellStyle name="Millares 44 4 3" xfId="27360" xr:uid="{956D55D7-E74A-4420-B1B1-9EF8CDAED265}"/>
    <cellStyle name="Millares 44 4 4" xfId="33241" xr:uid="{1EEBFD66-FE25-447A-B7B4-0706B179887A}"/>
    <cellStyle name="Millares 44 4 5" xfId="39105" xr:uid="{1CF0EB86-DEDA-42FC-991E-43B76A0B9CAB}"/>
    <cellStyle name="Millares 44 5" xfId="4267" xr:uid="{14CE6F69-BB0E-4500-9271-EEEA81C63617}"/>
    <cellStyle name="Millares 44 6" xfId="24510" xr:uid="{D2D3024A-EE4B-4806-8026-E58647109BB9}"/>
    <cellStyle name="Millares 44 7" xfId="30389" xr:uid="{20A6FA9D-5DB2-40A8-9667-4C1232EE3B83}"/>
    <cellStyle name="Millares 44 8" xfId="36270" xr:uid="{BF7B06C6-1D8A-469F-8ED8-0728D82E74CA}"/>
    <cellStyle name="Millares 44 9" xfId="42320" xr:uid="{28B246FF-30BC-4378-9B48-8D1F61139A85}"/>
    <cellStyle name="Millares 45" xfId="1780" xr:uid="{00000000-0005-0000-0000-000058020000}"/>
    <cellStyle name="Millares 45 10" xfId="17470" xr:uid="{7E5D1690-4F96-4970-B14F-CD9BE0A10EA6}"/>
    <cellStyle name="Millares 45 11" xfId="17874" xr:uid="{DF2835A4-45C7-4643-A0EA-E1C99F3D3DE9}"/>
    <cellStyle name="Millares 45 12" xfId="42321" xr:uid="{CB35C3CB-E129-4D84-93DC-41F4FA690D2E}"/>
    <cellStyle name="Millares 45 13" xfId="42964" xr:uid="{AB6A06AE-3BB3-4803-8DD7-C703C48D6FA1}"/>
    <cellStyle name="Millares 45 14" xfId="47857" xr:uid="{55D11BD8-5BCF-4097-8496-C0FADEC7223A}"/>
    <cellStyle name="Millares 45 2" xfId="2891" xr:uid="{D9CC9021-DD92-4946-800F-BF155A128C31}"/>
    <cellStyle name="Millares 45 2 2" xfId="5731" xr:uid="{FD237AD6-DB16-4D39-BC1C-8F4B142DF369}"/>
    <cellStyle name="Millares 45 2 2 2" xfId="8599" xr:uid="{F5CB0845-3B9B-4952-8DC2-99B1F2884DBD}"/>
    <cellStyle name="Millares 45 2 2 2 2" xfId="22971" xr:uid="{12808466-8686-49FD-9285-33918ABB991C}"/>
    <cellStyle name="Millares 45 2 2 2 3" xfId="28832" xr:uid="{77948A7D-F0CD-4CB6-82AD-3BAB47C60343}"/>
    <cellStyle name="Millares 45 2 2 2 4" xfId="34714" xr:uid="{CD8C7914-A248-4A57-BEDA-8027C26B61A7}"/>
    <cellStyle name="Millares 45 2 2 2 5" xfId="40578" xr:uid="{C8C18148-21AB-4BBB-9DE0-A2512C928CF2}"/>
    <cellStyle name="Millares 45 2 2 3" xfId="20188" xr:uid="{03994870-2F5A-4379-83EC-EA9B27B23034}"/>
    <cellStyle name="Millares 45 2 2 4" xfId="25982" xr:uid="{1C33EF20-107F-4F16-91C6-EA42DE33E96A}"/>
    <cellStyle name="Millares 45 2 2 5" xfId="31857" xr:uid="{BBFA380E-7A16-4B12-B604-634356A80E9F}"/>
    <cellStyle name="Millares 45 2 2 6" xfId="37724" xr:uid="{BDAF6737-9F77-4B44-AC0A-E54F0503BBB2}"/>
    <cellStyle name="Millares 45 2 2 7" xfId="46322" xr:uid="{DDF9FCF1-B00E-47AE-AC61-56F28DC0FB25}"/>
    <cellStyle name="Millares 45 2 3" xfId="7627" xr:uid="{DED0E5E2-61B3-45D4-B1DE-6231DA8638B0}"/>
    <cellStyle name="Millares 45 2 3 2" xfId="22021" xr:uid="{98C9EAB0-F9BC-46AA-A07C-FF6C0D483E42}"/>
    <cellStyle name="Millares 45 2 3 3" xfId="27861" xr:uid="{82FE0D58-4913-42A1-86A5-7B27370B2D33}"/>
    <cellStyle name="Millares 45 2 3 4" xfId="33743" xr:uid="{70BD8EEE-03FD-4CB6-A864-8ED6C1AE352D}"/>
    <cellStyle name="Millares 45 2 3 5" xfId="39607" xr:uid="{AB6CCB10-8CB5-4C05-8A62-8F64ADCBDD47}"/>
    <cellStyle name="Millares 45 2 3 6" xfId="47180" xr:uid="{CDFEC640-5385-4D0D-B7A8-BF9E2C2B60CB}"/>
    <cellStyle name="Millares 45 2 4" xfId="4763" xr:uid="{6087987E-7058-4011-B4DD-9E0EEE1F11E1}"/>
    <cellStyle name="Millares 45 2 5" xfId="11162" xr:uid="{7041DAE8-4DC1-4E6D-A85D-DF4A0051C34C}"/>
    <cellStyle name="Millares 45 2 5 2" xfId="25012" xr:uid="{C57B9438-FD3E-4BD9-B806-919F790C1646}"/>
    <cellStyle name="Millares 45 2 6" xfId="14002" xr:uid="{E3E9F7E4-3E04-4C14-B60D-EE596202B933}"/>
    <cellStyle name="Millares 45 2 6 2" xfId="30886" xr:uid="{A12C29DB-2148-4D45-9920-2C7E89209B7C}"/>
    <cellStyle name="Millares 45 2 7" xfId="36767" xr:uid="{90F66488-4ADA-4AC4-B945-110522BF7B35}"/>
    <cellStyle name="Millares 45 2 8" xfId="43926" xr:uid="{3159EB71-C647-425A-B18D-D562C28047B7}"/>
    <cellStyle name="Millares 45 2 9" xfId="48819" xr:uid="{410A1BB8-A9C8-4511-BF24-CDCEE4327983}"/>
    <cellStyle name="Millares 45 3" xfId="5247" xr:uid="{C437538C-AFC0-46D0-82EC-6E2D4558B4C1}"/>
    <cellStyle name="Millares 45 3 2" xfId="8114" xr:uid="{2BDE7FA7-840B-4116-A280-052262160898}"/>
    <cellStyle name="Millares 45 3 2 2" xfId="22492" xr:uid="{2A5B6D6B-09D0-4F30-A7EC-33D43F302CE3}"/>
    <cellStyle name="Millares 45 3 2 3" xfId="28347" xr:uid="{7865828E-7025-4266-AF6E-63542E8C848B}"/>
    <cellStyle name="Millares 45 3 2 4" xfId="34229" xr:uid="{49E2A641-35B2-4470-A171-D8189BAA4F5E}"/>
    <cellStyle name="Millares 45 3 2 5" xfId="40093" xr:uid="{43D3C27D-B467-4FBF-9BC0-C61A274EFAEB}"/>
    <cellStyle name="Millares 45 3 3" xfId="19717" xr:uid="{5E458FAE-8BAB-4196-8139-95163A1ECD74}"/>
    <cellStyle name="Millares 45 3 4" xfId="25498" xr:uid="{64CB7774-3068-4345-A499-75BBF521A96D}"/>
    <cellStyle name="Millares 45 3 5" xfId="31372" xr:uid="{F96FE650-C918-4EDA-8059-D0F138662656}"/>
    <cellStyle name="Millares 45 3 6" xfId="37245" xr:uid="{1B27D523-8E3F-4D6B-851C-1DD78B3BD492}"/>
    <cellStyle name="Millares 45 3 7" xfId="45360" xr:uid="{0DB2645B-400D-496E-8DFC-BB58F30E422E}"/>
    <cellStyle name="Millares 45 4" xfId="7142" xr:uid="{EC0F6532-EDFE-4B3C-B680-07B88C7FD3FC}"/>
    <cellStyle name="Millares 45 4 2" xfId="21553" xr:uid="{BBDC054F-7A68-4B16-B281-67990BF15F7D}"/>
    <cellStyle name="Millares 45 4 3" xfId="27377" xr:uid="{6421C6C7-78C8-4E7C-9898-52834FB0DA1F}"/>
    <cellStyle name="Millares 45 4 4" xfId="33258" xr:uid="{D3144808-6399-4DFD-BA99-42B7FFE6EFD6}"/>
    <cellStyle name="Millares 45 4 5" xfId="39122" xr:uid="{D6441465-7A24-414B-94D0-F26F70D4D272}"/>
    <cellStyle name="Millares 45 4 6" xfId="47158" xr:uid="{40B34AAD-15EC-450C-BAA4-301695830720}"/>
    <cellStyle name="Millares 45 5" xfId="4281" xr:uid="{4BA09204-E595-47FD-B7CD-2C86BE826CCA}"/>
    <cellStyle name="Millares 45 6" xfId="10200" xr:uid="{0E6E75E2-E06D-49B3-8CF4-B286A5815700}"/>
    <cellStyle name="Millares 45 6 2" xfId="24527" xr:uid="{311EE197-F15A-456E-AE77-76F8ABFD9B39}"/>
    <cellStyle name="Millares 45 7" xfId="13040" xr:uid="{E44F0CA5-C1D7-46FE-B559-B786D41F445F}"/>
    <cellStyle name="Millares 45 7 2" xfId="30406" xr:uid="{6806AF36-47CC-45FB-A3C6-A2B61CDA4533}"/>
    <cellStyle name="Millares 45 8" xfId="16383" xr:uid="{C3D2ACC0-103A-4813-AF56-51CB0D138BD3}"/>
    <cellStyle name="Millares 45 8 2" xfId="36287" xr:uid="{6F47D2B3-E133-4F27-A6F4-74C52BC7E5F2}"/>
    <cellStyle name="Millares 45 9" xfId="16926" xr:uid="{9B943180-3BA4-41E9-B5E2-F4F02BE4377B}"/>
    <cellStyle name="Millares 46" xfId="1895" xr:uid="{00000000-0005-0000-0000-000059020000}"/>
    <cellStyle name="Millares 46 10" xfId="17472" xr:uid="{BE65080B-D799-483C-82E1-23C499A64E80}"/>
    <cellStyle name="Millares 46 11" xfId="17776" xr:uid="{266D315F-7838-4C4B-B66E-8A8620C45C6C}"/>
    <cellStyle name="Millares 46 12" xfId="42322" xr:uid="{B0898259-F30C-4304-89F6-5B5D9E7A4742}"/>
    <cellStyle name="Millares 46 13" xfId="42966" xr:uid="{CB667EBE-B04D-4233-8E55-25257A6E5366}"/>
    <cellStyle name="Millares 46 14" xfId="47859" xr:uid="{41C0DE0B-2E5F-400C-9E28-00419C4C0CEE}"/>
    <cellStyle name="Millares 46 2" xfId="2893" xr:uid="{4BDCD706-2926-4A10-AE00-38D1C1C42BA9}"/>
    <cellStyle name="Millares 46 2 2" xfId="5729" xr:uid="{EBC3559F-BA25-4A60-B7AA-DE9C21BD65DF}"/>
    <cellStyle name="Millares 46 2 2 2" xfId="8597" xr:uid="{79DFD4F2-FD84-452D-A3AC-6096DCB74D13}"/>
    <cellStyle name="Millares 46 2 2 2 2" xfId="22969" xr:uid="{E7BDE268-4308-4929-9CCD-29C28E00FE80}"/>
    <cellStyle name="Millares 46 2 2 2 3" xfId="28830" xr:uid="{AA358111-FD47-4DBE-8173-88BA067DD2AB}"/>
    <cellStyle name="Millares 46 2 2 2 4" xfId="34712" xr:uid="{103CC28E-828E-49F7-AC54-25E7FF94AEBE}"/>
    <cellStyle name="Millares 46 2 2 2 5" xfId="40576" xr:uid="{8DED30A4-B836-4FF1-8C54-76DF9581D978}"/>
    <cellStyle name="Millares 46 2 2 3" xfId="20186" xr:uid="{11BE5CA9-976F-4EB4-B864-004370F69F0C}"/>
    <cellStyle name="Millares 46 2 2 4" xfId="25980" xr:uid="{A4A29E21-88FE-4C3F-A2A2-1B5D630A7D84}"/>
    <cellStyle name="Millares 46 2 2 5" xfId="31855" xr:uid="{676F7B7D-5647-45EC-A74D-BE24D67C56BD}"/>
    <cellStyle name="Millares 46 2 2 6" xfId="37722" xr:uid="{73198244-D9A4-42FB-8659-4C77BDE5EE35}"/>
    <cellStyle name="Millares 46 2 2 7" xfId="46324" xr:uid="{75FACC21-A610-46CF-BB22-EFFB0C266AD4}"/>
    <cellStyle name="Millares 46 2 3" xfId="7625" xr:uid="{A775CC12-7E8E-48FB-9784-6250138B1172}"/>
    <cellStyle name="Millares 46 2 3 2" xfId="22019" xr:uid="{AF172131-AFD0-4DC6-8A05-9729BE3BB843}"/>
    <cellStyle name="Millares 46 2 3 3" xfId="27859" xr:uid="{0D6897F3-A7FE-4799-8622-5B0C5E3875BB}"/>
    <cellStyle name="Millares 46 2 3 4" xfId="33741" xr:uid="{4C82F32B-B761-42E0-99DE-07CB1C4AE8E7}"/>
    <cellStyle name="Millares 46 2 3 5" xfId="39605" xr:uid="{071EF17C-81C4-4C4F-9A0E-4A5E06BCCB25}"/>
    <cellStyle name="Millares 46 2 3 6" xfId="47181" xr:uid="{5B263C07-D4B8-4947-A525-DDB36F5741FB}"/>
    <cellStyle name="Millares 46 2 4" xfId="4761" xr:uid="{E94C6D55-1054-4451-B039-E7B01F64F470}"/>
    <cellStyle name="Millares 46 2 5" xfId="11164" xr:uid="{287DFEF2-76A1-4671-952B-967B4C352E53}"/>
    <cellStyle name="Millares 46 2 5 2" xfId="25010" xr:uid="{665C1072-594E-4425-AD88-7DE873E4F5A7}"/>
    <cellStyle name="Millares 46 2 6" xfId="14004" xr:uid="{62BE676E-B88A-48C6-9D00-6D22CD6A5330}"/>
    <cellStyle name="Millares 46 2 6 2" xfId="30884" xr:uid="{FE68EF6C-B67E-45BF-85E8-67FBC1680850}"/>
    <cellStyle name="Millares 46 2 7" xfId="36765" xr:uid="{0671ECA8-BFA3-4E8C-BCC7-4EA6F7603769}"/>
    <cellStyle name="Millares 46 2 8" xfId="43928" xr:uid="{43485682-85B1-4D68-A629-A0AF6DD9CE74}"/>
    <cellStyle name="Millares 46 2 9" xfId="48821" xr:uid="{AA6B25EA-5C21-4352-AF72-BE87D7D33BC9}"/>
    <cellStyle name="Millares 46 3" xfId="5245" xr:uid="{F71BE73D-96AC-45A0-98E3-091A3ABE577B}"/>
    <cellStyle name="Millares 46 3 2" xfId="8112" xr:uid="{C2F48976-6428-4815-A648-EE1A36499068}"/>
    <cellStyle name="Millares 46 3 2 2" xfId="22490" xr:uid="{671B8AC8-0DEE-48B3-AB33-A9EF27356AD0}"/>
    <cellStyle name="Millares 46 3 2 3" xfId="28345" xr:uid="{DA855F5B-F253-45C3-8003-9CDA8A5C89F4}"/>
    <cellStyle name="Millares 46 3 2 4" xfId="34227" xr:uid="{7ABC5D63-3DB1-488F-BA4A-83D941F30C9E}"/>
    <cellStyle name="Millares 46 3 2 5" xfId="40091" xr:uid="{8FE09AED-B98A-4D2B-A0E9-A8868C550E65}"/>
    <cellStyle name="Millares 46 3 3" xfId="19715" xr:uid="{80E17ED0-E3FC-46BB-8337-23C0FF355A07}"/>
    <cellStyle name="Millares 46 3 4" xfId="25496" xr:uid="{5691FF4D-5468-4DFC-817B-2863DC972F1D}"/>
    <cellStyle name="Millares 46 3 5" xfId="31370" xr:uid="{FDAC48CB-368C-46D7-966C-8AC6EB4615D7}"/>
    <cellStyle name="Millares 46 3 6" xfId="37243" xr:uid="{8082DC8D-1E6F-4664-B9AB-7BEF13608DAF}"/>
    <cellStyle name="Millares 46 3 7" xfId="45362" xr:uid="{9E6F2CDA-6547-4B98-8F27-B73932813BCD}"/>
    <cellStyle name="Millares 46 4" xfId="7140" xr:uid="{621E479D-1552-4B73-8ED9-D3121B6FE1EB}"/>
    <cellStyle name="Millares 46 4 2" xfId="21551" xr:uid="{0C4612E1-8E94-4464-B8BD-E6A88400E4FF}"/>
    <cellStyle name="Millares 46 4 3" xfId="27375" xr:uid="{C5CD60F0-D3A9-4894-B802-07D3BC3A185C}"/>
    <cellStyle name="Millares 46 4 4" xfId="33256" xr:uid="{3358D4FE-A5F5-48CC-8E1C-C35E6E876ED7}"/>
    <cellStyle name="Millares 46 4 5" xfId="39120" xr:uid="{5E64A3AF-FA5E-4E57-A23F-5781BD6366F1}"/>
    <cellStyle name="Millares 46 4 6" xfId="47159" xr:uid="{022D6ACD-D670-41F0-B06C-AB7DDD3529B8}"/>
    <cellStyle name="Millares 46 5" xfId="4279" xr:uid="{932941DB-7A71-44EA-80C5-D7D806AC9223}"/>
    <cellStyle name="Millares 46 6" xfId="10202" xr:uid="{364AF698-FC92-4AC8-96C9-6AB47B432AB6}"/>
    <cellStyle name="Millares 46 6 2" xfId="24525" xr:uid="{475668E1-15D5-464F-9ACB-DDC30EA2B7FF}"/>
    <cellStyle name="Millares 46 7" xfId="13042" xr:uid="{83C2F38B-1670-4A9D-A9A4-B6C1CC196383}"/>
    <cellStyle name="Millares 46 7 2" xfId="30404" xr:uid="{B7F6D0A2-9BFF-44F5-ACD1-0266671BDE5D}"/>
    <cellStyle name="Millares 46 8" xfId="16384" xr:uid="{88AB2FD3-D6E7-4939-9DA2-78500ABB215E}"/>
    <cellStyle name="Millares 46 8 2" xfId="36285" xr:uid="{86AA51EC-14F6-4D83-AF45-EF5785118058}"/>
    <cellStyle name="Millares 46 9" xfId="16928" xr:uid="{151CEE16-37F3-44B0-B25B-9A54A8D49AD2}"/>
    <cellStyle name="Millares 47" xfId="1943" xr:uid="{00000000-0005-0000-0000-00005A020000}"/>
    <cellStyle name="Millares 47 10" xfId="17484" xr:uid="{2EC28CE7-2803-4FAD-AC17-7BDD22E38B2C}"/>
    <cellStyle name="Millares 47 11" xfId="17754" xr:uid="{07A250E0-DB02-47AA-8429-2A8E45CF412B}"/>
    <cellStyle name="Millares 47 12" xfId="42323" xr:uid="{3AD66554-010C-4869-982B-7A2ACB152D0F}"/>
    <cellStyle name="Millares 47 13" xfId="42978" xr:uid="{10155357-E9AC-418F-AB71-E0ED4ACDE1BD}"/>
    <cellStyle name="Millares 47 14" xfId="47871" xr:uid="{82DE1AAC-BE70-4660-AD26-AF843251BF23}"/>
    <cellStyle name="Millares 47 2" xfId="2905" xr:uid="{B2091F5C-52BD-4665-999C-56FD3A932839}"/>
    <cellStyle name="Millares 47 2 2" xfId="5730" xr:uid="{CBF190A3-E1D4-430F-82AF-96BE641285A6}"/>
    <cellStyle name="Millares 47 2 2 2" xfId="8598" xr:uid="{7CD286DB-79D5-444F-B274-B7AD2D478F51}"/>
    <cellStyle name="Millares 47 2 2 2 2" xfId="22970" xr:uid="{A5ACA9DF-B122-4CD2-B074-2F4ACD208059}"/>
    <cellStyle name="Millares 47 2 2 2 3" xfId="28831" xr:uid="{F124B781-17ED-48A9-98DF-F133E0E7468F}"/>
    <cellStyle name="Millares 47 2 2 2 4" xfId="34713" xr:uid="{EBFB4E8C-FD8D-4B38-8025-6A568275F07E}"/>
    <cellStyle name="Millares 47 2 2 2 5" xfId="40577" xr:uid="{60B8D4C8-6706-4630-A155-652B6B71E3CA}"/>
    <cellStyle name="Millares 47 2 2 3" xfId="20187" xr:uid="{45B6303F-67D7-435A-A55B-719621A2A6AC}"/>
    <cellStyle name="Millares 47 2 2 4" xfId="25981" xr:uid="{D78A5D67-9DE6-41CB-97B5-4A8DB2B1F4D2}"/>
    <cellStyle name="Millares 47 2 2 5" xfId="31856" xr:uid="{C914601D-CBE4-4662-B593-30725AF606C6}"/>
    <cellStyle name="Millares 47 2 2 6" xfId="37723" xr:uid="{62AF7B80-DDBD-485F-AA13-5A26DC5BBDCC}"/>
    <cellStyle name="Millares 47 2 2 7" xfId="46336" xr:uid="{C9554173-F7E6-4222-BEEE-2DDC70976D32}"/>
    <cellStyle name="Millares 47 2 3" xfId="7626" xr:uid="{4C12B3DC-379A-429A-8721-E36DD292E05A}"/>
    <cellStyle name="Millares 47 2 3 2" xfId="22020" xr:uid="{4CA8AB9D-91FF-4751-AEDF-855A146455CF}"/>
    <cellStyle name="Millares 47 2 3 3" xfId="27860" xr:uid="{13BBEC0E-ED42-4734-B314-5F575AD1E2B1}"/>
    <cellStyle name="Millares 47 2 3 4" xfId="33742" xr:uid="{08C0A19C-1A8E-4C1B-8072-4579C75E586D}"/>
    <cellStyle name="Millares 47 2 3 5" xfId="39606" xr:uid="{3B3A2742-A728-4E1F-B9E7-3401BD7EA6D3}"/>
    <cellStyle name="Millares 47 2 3 6" xfId="47182" xr:uid="{D457C693-C3FA-4C90-8FF3-AA990889C647}"/>
    <cellStyle name="Millares 47 2 4" xfId="4762" xr:uid="{50FCDF5C-7137-4493-BC21-ECE5E7EEBCCB}"/>
    <cellStyle name="Millares 47 2 5" xfId="11176" xr:uid="{991CD26D-6CA1-48FF-B44E-FA9317BD3DC7}"/>
    <cellStyle name="Millares 47 2 5 2" xfId="25011" xr:uid="{DA1BF8B1-4456-4B71-84B6-38D646930A56}"/>
    <cellStyle name="Millares 47 2 6" xfId="14016" xr:uid="{A81FAD66-9AFC-46F4-81B6-580A79E341C4}"/>
    <cellStyle name="Millares 47 2 6 2" xfId="30885" xr:uid="{9F52035C-55D8-415E-9B89-E4F5AE2D0660}"/>
    <cellStyle name="Millares 47 2 7" xfId="36766" xr:uid="{095D99C5-968C-4EFD-B9D2-462B5BF39B56}"/>
    <cellStyle name="Millares 47 2 8" xfId="43940" xr:uid="{CB4BF063-B909-415B-938D-A7CF59611EE9}"/>
    <cellStyle name="Millares 47 2 9" xfId="48833" xr:uid="{7D8F14E5-AD06-4DCF-948D-C11905612DDA}"/>
    <cellStyle name="Millares 47 3" xfId="5246" xr:uid="{D803B51C-5AE7-4839-9381-9EF121694037}"/>
    <cellStyle name="Millares 47 3 2" xfId="8113" xr:uid="{002119AF-0143-44BF-A45C-41556A358E2F}"/>
    <cellStyle name="Millares 47 3 2 2" xfId="22491" xr:uid="{7601FB49-FB02-4FC1-B6E5-8FE5C1505223}"/>
    <cellStyle name="Millares 47 3 2 3" xfId="28346" xr:uid="{672326A7-F45C-4D59-BFD5-A1FC6D2B996B}"/>
    <cellStyle name="Millares 47 3 2 4" xfId="34228" xr:uid="{17E5A0FF-10B0-48A8-A2FB-0FE1CA9B8A29}"/>
    <cellStyle name="Millares 47 3 2 5" xfId="40092" xr:uid="{8C6E6B8C-C991-4239-9473-E542FDB209AB}"/>
    <cellStyle name="Millares 47 3 3" xfId="19716" xr:uid="{04BBB47D-DF26-485F-A3A6-E49070862E8B}"/>
    <cellStyle name="Millares 47 3 4" xfId="25497" xr:uid="{B5A6B8FD-1C14-4C4F-8D1B-201E3E450B03}"/>
    <cellStyle name="Millares 47 3 5" xfId="31371" xr:uid="{E1B66974-AC9F-4B17-9E59-4734360E4D6B}"/>
    <cellStyle name="Millares 47 3 6" xfId="37244" xr:uid="{2D39F65A-BD18-4A0D-A02A-0A2AB9B60B2A}"/>
    <cellStyle name="Millares 47 3 7" xfId="45374" xr:uid="{3B93600A-CFCF-4BFF-A39D-33E5255657FE}"/>
    <cellStyle name="Millares 47 4" xfId="7141" xr:uid="{7D84F44A-0994-4E05-BC31-558B2ABFA60B}"/>
    <cellStyle name="Millares 47 4 2" xfId="21552" xr:uid="{2A17B8FE-C4C9-45D9-A05C-693A2065945F}"/>
    <cellStyle name="Millares 47 4 3" xfId="27376" xr:uid="{44CF9762-E921-4B5D-9C0D-67F17D625A78}"/>
    <cellStyle name="Millares 47 4 4" xfId="33257" xr:uid="{3CE4BDE2-5D14-4F32-A28C-22D41918964F}"/>
    <cellStyle name="Millares 47 4 5" xfId="39121" xr:uid="{E5AB2FDF-0FC3-406B-98B2-F6F27562CE5E}"/>
    <cellStyle name="Millares 47 4 6" xfId="47160" xr:uid="{93011CCC-2B00-4332-8CF8-AD14C95FA577}"/>
    <cellStyle name="Millares 47 5" xfId="4280" xr:uid="{FE8752CB-2C5B-434D-8AFD-3EB849AF28F1}"/>
    <cellStyle name="Millares 47 6" xfId="10214" xr:uid="{49762F89-EE4E-4C97-B2DC-26B948307863}"/>
    <cellStyle name="Millares 47 6 2" xfId="24526" xr:uid="{7679D42C-61DC-4899-892C-BA8C79910AF2}"/>
    <cellStyle name="Millares 47 7" xfId="13054" xr:uid="{2B7D0379-F8E4-4379-B41A-799EB0B1ACC4}"/>
    <cellStyle name="Millares 47 7 2" xfId="30405" xr:uid="{168A410D-5EF0-424F-BF6A-4F76B36AA85B}"/>
    <cellStyle name="Millares 47 8" xfId="16396" xr:uid="{A2190557-FA7C-42E2-AEED-8BE8E07AAFCF}"/>
    <cellStyle name="Millares 47 8 2" xfId="36286" xr:uid="{B5ACB3DE-7144-406D-B019-88AE8D665C4E}"/>
    <cellStyle name="Millares 47 9" xfId="16940" xr:uid="{66CE5CCF-7767-4B92-8BDC-3CBEDF2814F7}"/>
    <cellStyle name="Millares 48" xfId="3330" xr:uid="{F78513B6-7219-4739-BC3C-744369684EA5}"/>
    <cellStyle name="Millares 48 10" xfId="44362" xr:uid="{218F1E92-F2CF-44F4-9291-4E3AE9195428}"/>
    <cellStyle name="Millares 48 11" xfId="49255" xr:uid="{75E681C5-2CFB-4CFE-97F7-7E3EC62825D1}"/>
    <cellStyle name="Millares 48 2" xfId="4766" xr:uid="{3336D165-01F5-4B1F-9060-AB8B0AFDED3C}"/>
    <cellStyle name="Millares 48 2 2" xfId="5734" xr:uid="{2C80E948-7E47-426B-AC97-5813BDEB3806}"/>
    <cellStyle name="Millares 48 2 2 2" xfId="8602" xr:uid="{E44AA90F-E08F-47EB-ADC2-7D416B216D68}"/>
    <cellStyle name="Millares 48 2 2 2 2" xfId="22973" xr:uid="{4B82A269-7AE3-4F61-9FCB-2CB21084E1EA}"/>
    <cellStyle name="Millares 48 2 2 2 3" xfId="28835" xr:uid="{248782B9-A3E4-493E-BBEF-883BED6195AA}"/>
    <cellStyle name="Millares 48 2 2 2 4" xfId="34717" xr:uid="{9E273F60-84F0-4952-B552-254FC183016A}"/>
    <cellStyle name="Millares 48 2 2 2 5" xfId="40581" xr:uid="{A5A75A56-06CD-4914-BF79-44C00FE5D807}"/>
    <cellStyle name="Millares 48 2 2 3" xfId="20191" xr:uid="{CB39B6D3-1154-4DBD-AB54-0B843E1659C2}"/>
    <cellStyle name="Millares 48 2 2 4" xfId="25985" xr:uid="{A0AEE227-1D34-4CC4-A294-36EC0FFF3B09}"/>
    <cellStyle name="Millares 48 2 2 5" xfId="31860" xr:uid="{06838A7F-5998-4A7C-AA6B-BE5458D43C6B}"/>
    <cellStyle name="Millares 48 2 2 6" xfId="37726" xr:uid="{C131272B-8D3E-4619-8E13-79EC71F208FF}"/>
    <cellStyle name="Millares 48 2 3" xfId="7630" xr:uid="{0161DB54-2989-47ED-959D-C0401FDAF88B}"/>
    <cellStyle name="Millares 48 2 3 2" xfId="22023" xr:uid="{52EB9FD9-D4C2-489E-8A5A-B780E72B5170}"/>
    <cellStyle name="Millares 48 2 3 3" xfId="27864" xr:uid="{46823975-734A-428E-8E6E-0D144B778BDD}"/>
    <cellStyle name="Millares 48 2 3 4" xfId="33746" xr:uid="{3904D4E9-2456-415C-BAB5-0F109AA065EA}"/>
    <cellStyle name="Millares 48 2 3 5" xfId="39610" xr:uid="{F49C9DFC-50A0-4BA8-A0DA-40E4EA5277BA}"/>
    <cellStyle name="Millares 48 2 4" xfId="19251" xr:uid="{AA4FDA5A-8A2B-46BC-B43D-A4676E8CEBDF}"/>
    <cellStyle name="Millares 48 2 5" xfId="25015" xr:uid="{E946F294-A626-461E-940B-BF5FC067D4E3}"/>
    <cellStyle name="Millares 48 2 6" xfId="30889" xr:uid="{A7FA49E0-DBC7-46C8-93C9-7E21C75F7DEF}"/>
    <cellStyle name="Millares 48 2 7" xfId="36769" xr:uid="{B87BADD0-0D8E-4CF1-8A87-E05DABFD72EF}"/>
    <cellStyle name="Millares 48 2 8" xfId="46758" xr:uid="{185D1F4E-EBF0-4D88-A800-7A620FA673A7}"/>
    <cellStyle name="Millares 48 3" xfId="5250" xr:uid="{99F127A9-398D-49B7-91C0-1FCDCB10D4D9}"/>
    <cellStyle name="Millares 48 3 2" xfId="8117" xr:uid="{BFC98E64-AE25-4EC6-9E5E-9EFFAC57BF3B}"/>
    <cellStyle name="Millares 48 3 2 2" xfId="22494" xr:uid="{317F8B89-12D4-4DCB-A4CC-9E259658A1CE}"/>
    <cellStyle name="Millares 48 3 2 3" xfId="28350" xr:uid="{D1F01AF9-BF0F-49E5-824E-CB613062982C}"/>
    <cellStyle name="Millares 48 3 2 4" xfId="34232" xr:uid="{67EEF427-2A80-4343-BB52-9EE64E7D1D62}"/>
    <cellStyle name="Millares 48 3 2 5" xfId="40096" xr:uid="{C483907D-E057-4944-B386-B5099F4B2B17}"/>
    <cellStyle name="Millares 48 3 3" xfId="19720" xr:uid="{845EDFA1-7CC0-4F6E-9442-EA3D47A8BC56}"/>
    <cellStyle name="Millares 48 3 4" xfId="25501" xr:uid="{D4658872-AA48-4567-BED9-981615145C5E}"/>
    <cellStyle name="Millares 48 3 5" xfId="31375" xr:uid="{2D39F9E3-7636-46F9-999C-1E29117853E5}"/>
    <cellStyle name="Millares 48 3 6" xfId="37247" xr:uid="{A64FBCDC-444D-4101-89A2-2030CA1B7993}"/>
    <cellStyle name="Millares 48 3 7" xfId="47184" xr:uid="{97D224A2-8CB0-432C-AFF5-E10E6615A277}"/>
    <cellStyle name="Millares 48 4" xfId="7145" xr:uid="{933F1070-37F7-4167-B21F-3BE4A0B08FDE}"/>
    <cellStyle name="Millares 48 4 2" xfId="21556" xr:uid="{59C7F0CD-19CE-4D85-A500-C86AE7D34003}"/>
    <cellStyle name="Millares 48 4 3" xfId="27379" xr:uid="{FF43D51E-986E-4924-B4AC-DE174D3ECA46}"/>
    <cellStyle name="Millares 48 4 4" xfId="33261" xr:uid="{81914F4C-692A-4841-82ED-2CA5A0582570}"/>
    <cellStyle name="Millares 48 4 5" xfId="39125" xr:uid="{428F72BF-4910-4AB2-950A-38D477373506}"/>
    <cellStyle name="Millares 48 5" xfId="4284" xr:uid="{11F5A7CB-9AF4-4D61-937A-5DA7C7C2DDF7}"/>
    <cellStyle name="Millares 48 6" xfId="11598" xr:uid="{78701CD5-794F-486B-AB76-5BABD68BD53E}"/>
    <cellStyle name="Millares 48 6 2" xfId="24530" xr:uid="{9A0E0107-6C7F-461D-9E23-8FD84696BB09}"/>
    <cellStyle name="Millares 48 7" xfId="14438" xr:uid="{A5229AF4-171C-4F02-A46E-F6CE10825806}"/>
    <cellStyle name="Millares 48 7 2" xfId="30409" xr:uid="{6063D0C1-B59F-4164-87F3-47898C53B206}"/>
    <cellStyle name="Millares 48 8" xfId="36290" xr:uid="{9E03FE03-DCA8-46CC-8320-FE3CAC2E5FA9}"/>
    <cellStyle name="Millares 48 9" xfId="42324" xr:uid="{E275DAEA-EB14-44AC-9BC9-CE20D51F24F9}"/>
    <cellStyle name="Millares 49" xfId="3355" xr:uid="{BDAB17C0-B6B2-47D9-BE62-FF16DA95FC2B}"/>
    <cellStyle name="Millares 49 10" xfId="44371" xr:uid="{F6B793AA-9429-45C1-9613-57C96F51A6BD}"/>
    <cellStyle name="Millares 49 11" xfId="49264" xr:uid="{6D39F2A0-1026-4785-BAB5-D7C046DD756E}"/>
    <cellStyle name="Millares 49 2" xfId="4753" xr:uid="{EE67E95C-ECDE-42C2-A4F8-FF76A2913497}"/>
    <cellStyle name="Millares 49 2 2" xfId="5721" xr:uid="{49BD711E-B766-4AAE-A6CC-FCD2F726FA21}"/>
    <cellStyle name="Millares 49 2 2 2" xfId="8589" xr:uid="{FD4F7D1C-6F96-4ADE-8D94-520217432906}"/>
    <cellStyle name="Millares 49 2 2 2 2" xfId="22961" xr:uid="{5B8F7FA1-3B46-4157-8E90-C1660F6C418E}"/>
    <cellStyle name="Millares 49 2 2 2 3" xfId="28822" xr:uid="{6DCFCAA2-953B-46ED-A0E1-35AC3352AE0D}"/>
    <cellStyle name="Millares 49 2 2 2 4" xfId="34704" xr:uid="{136AEB97-248A-4E53-8B83-36EC1C30C6AB}"/>
    <cellStyle name="Millares 49 2 2 2 5" xfId="40568" xr:uid="{E968686A-EA7E-4E2E-AFDC-7F3466F48CE5}"/>
    <cellStyle name="Millares 49 2 2 3" xfId="20178" xr:uid="{AC8BA773-8D94-485F-85AF-CD499C18E26A}"/>
    <cellStyle name="Millares 49 2 2 4" xfId="25972" xr:uid="{0737E512-59E8-40B7-B683-CA5500997F00}"/>
    <cellStyle name="Millares 49 2 2 5" xfId="31847" xr:uid="{67CEB7A9-8408-43EF-8F22-005CE24327E6}"/>
    <cellStyle name="Millares 49 2 2 6" xfId="37714" xr:uid="{1422A191-F397-4FFA-BEF7-8239BEA1D3D5}"/>
    <cellStyle name="Millares 49 2 3" xfId="7617" xr:uid="{52B9AAAB-576C-45DD-A1D1-B0C126BFE49C}"/>
    <cellStyle name="Millares 49 2 3 2" xfId="22011" xr:uid="{E25DFFF6-42D9-465B-95BD-7D3417715469}"/>
    <cellStyle name="Millares 49 2 3 3" xfId="27851" xr:uid="{28E266EE-EE6A-4E51-A1A6-E082940AFC04}"/>
    <cellStyle name="Millares 49 2 3 4" xfId="33733" xr:uid="{BCBA0986-7A1F-4B4E-86CB-97C05B331102}"/>
    <cellStyle name="Millares 49 2 3 5" xfId="39597" xr:uid="{E0EF453B-1083-44DA-AE58-B4A32E0E742B}"/>
    <cellStyle name="Millares 49 2 4" xfId="19241" xr:uid="{FEB72420-F08F-4E9B-9EE7-97A88699ACB1}"/>
    <cellStyle name="Millares 49 2 5" xfId="25002" xr:uid="{1843FE84-CE5E-4CFD-8F20-D226E7F29C15}"/>
    <cellStyle name="Millares 49 2 6" xfId="30876" xr:uid="{DD11AA62-FD30-44F2-A79C-398B0896F762}"/>
    <cellStyle name="Millares 49 2 7" xfId="36757" xr:uid="{C503B01F-EDEC-4108-80AE-A4DF66945C38}"/>
    <cellStyle name="Millares 49 2 8" xfId="46767" xr:uid="{6FF7DE61-601F-4253-941A-0B280F007536}"/>
    <cellStyle name="Millares 49 3" xfId="5237" xr:uid="{50575D0F-F7D9-41D8-8082-D3D95E6188CB}"/>
    <cellStyle name="Millares 49 3 2" xfId="8104" xr:uid="{1C306A35-FA8F-4706-B28B-9BD066DC4CE5}"/>
    <cellStyle name="Millares 49 3 2 2" xfId="22482" xr:uid="{0394EE6F-D357-4F43-B742-3C0119E14F68}"/>
    <cellStyle name="Millares 49 3 2 3" xfId="28337" xr:uid="{A72F8519-C54B-476D-9EF2-14D1637CF4E7}"/>
    <cellStyle name="Millares 49 3 2 4" xfId="34219" xr:uid="{6B757DCD-3A05-4330-9302-AB40D4CD9F5C}"/>
    <cellStyle name="Millares 49 3 2 5" xfId="40083" xr:uid="{697D972D-3A88-4825-B1B9-646AE3491C7D}"/>
    <cellStyle name="Millares 49 3 3" xfId="19707" xr:uid="{D21828C8-FF14-4C77-B8BC-D8B21ADF564A}"/>
    <cellStyle name="Millares 49 3 4" xfId="25488" xr:uid="{FD094BAB-F052-4242-A85D-8E473065001C}"/>
    <cellStyle name="Millares 49 3 5" xfId="31362" xr:uid="{597836A7-73F0-402A-9363-F8F7806A80E3}"/>
    <cellStyle name="Millares 49 3 6" xfId="37235" xr:uid="{3BB29F43-D6FF-406C-B937-57A1817149F9}"/>
    <cellStyle name="Millares 49 3 7" xfId="47192" xr:uid="{9EBCCC50-F579-4481-9242-5F99B04D96AF}"/>
    <cellStyle name="Millares 49 4" xfId="7132" xr:uid="{C1DCCED7-BAFC-40A1-BCB8-33D68AD224A2}"/>
    <cellStyle name="Millares 49 4 2" xfId="21543" xr:uid="{EB6CE596-9B8F-495A-B534-E6063A250918}"/>
    <cellStyle name="Millares 49 4 3" xfId="27367" xr:uid="{3386FC75-2AC1-44E1-A888-271D14FF9993}"/>
    <cellStyle name="Millares 49 4 4" xfId="33248" xr:uid="{01FB20BC-7DB5-40E2-B951-E8A0EFE5CF77}"/>
    <cellStyle name="Millares 49 4 5" xfId="39112" xr:uid="{33D40F3A-410B-4F2D-BCEC-EACD36E2A5DA}"/>
    <cellStyle name="Millares 49 5" xfId="4273" xr:uid="{9D2A2CD6-726C-47EE-8F7A-395FB9575FC4}"/>
    <cellStyle name="Millares 49 6" xfId="11607" xr:uid="{F7640CC1-D5D8-4A70-AF5C-4B7D3CD2D7B3}"/>
    <cellStyle name="Millares 49 6 2" xfId="24517" xr:uid="{77C4F147-BAD3-49DF-9D34-B17C54519A1B}"/>
    <cellStyle name="Millares 49 7" xfId="14447" xr:uid="{BE59EDDC-649A-4356-AC35-10C1857CBE2B}"/>
    <cellStyle name="Millares 49 7 2" xfId="30396" xr:uid="{667F19E0-6577-46B6-BF10-176C5E2D3386}"/>
    <cellStyle name="Millares 49 8" xfId="36277" xr:uid="{2195A5EF-6339-406E-894A-7795F0B4BA55}"/>
    <cellStyle name="Millares 49 9" xfId="42325" xr:uid="{54A9DA8A-F81C-47F6-B645-53BF7AFCC0C9}"/>
    <cellStyle name="Millares 5" xfId="59" xr:uid="{00000000-0005-0000-0000-00005B020000}"/>
    <cellStyle name="Millares 5 10" xfId="35846" xr:uid="{909495CA-3B12-4E6B-A666-9EE0A58D4DAA}"/>
    <cellStyle name="Millares 5 10 2" xfId="47245" xr:uid="{26129DA1-6441-4C53-86BB-C85BC465B094}"/>
    <cellStyle name="Millares 5 10 3" xfId="47095" xr:uid="{A6EA0F62-443E-4FAE-886B-ACC9718BA661}"/>
    <cellStyle name="Millares 5 11" xfId="42118" xr:uid="{25B801F9-D878-49D9-BA6E-AA396E53B775}"/>
    <cellStyle name="Millares 5 12" xfId="42326" xr:uid="{2C040A95-7796-451D-9946-7D59D1641214}"/>
    <cellStyle name="Millares 5 2" xfId="130" xr:uid="{00000000-0005-0000-0000-00005C020000}"/>
    <cellStyle name="Millares 5 2 10" xfId="42327" xr:uid="{18A73F92-22FF-46D3-B045-4DCE3C47495B}"/>
    <cellStyle name="Millares 5 2 2" xfId="1933" xr:uid="{00000000-0005-0000-0000-00005D020000}"/>
    <cellStyle name="Millares 5 2 2 2" xfId="5501" xr:uid="{14E681D7-0A3A-4A25-A83B-936BF3E86C8C}"/>
    <cellStyle name="Millares 5 2 2 2 2" xfId="8368" xr:uid="{4AA3CD71-BF9C-4CF0-8435-FE2A3E06C178}"/>
    <cellStyle name="Millares 5 2 2 2 2 2" xfId="22743" xr:uid="{8951E349-B54D-4FE8-BAA7-1DC01ACCFD20}"/>
    <cellStyle name="Millares 5 2 2 2 2 3" xfId="28601" xr:uid="{00E9FCC4-C6CA-4142-9605-E6755C4BE1E2}"/>
    <cellStyle name="Millares 5 2 2 2 2 4" xfId="34483" xr:uid="{0942F640-0CF8-47BE-B86B-B208C00868C7}"/>
    <cellStyle name="Millares 5 2 2 2 2 5" xfId="40347" xr:uid="{2423D2B1-4EE8-41B7-841E-6A116F5BB113}"/>
    <cellStyle name="Millares 5 2 2 2 2 6" xfId="47311" xr:uid="{F2A1F595-9C26-44C7-80A5-7EAC53B90309}"/>
    <cellStyle name="Millares 5 2 2 2 3" xfId="19961" xr:uid="{49FE3EF4-7733-449D-8F1C-095EE1B273CF}"/>
    <cellStyle name="Millares 5 2 2 2 3 2" xfId="47223" xr:uid="{F34FFF83-E38C-4467-A3C0-570181314810}"/>
    <cellStyle name="Millares 5 2 2 2 4" xfId="25752" xr:uid="{EE549538-8C9E-46D4-98A3-0078D3C61EA2}"/>
    <cellStyle name="Millares 5 2 2 2 5" xfId="31626" xr:uid="{594FE114-8FCA-4464-931D-AD8DA9912976}"/>
    <cellStyle name="Millares 5 2 2 2 6" xfId="37496" xr:uid="{74141878-9C01-41D0-9514-7ACC64E1ED19}"/>
    <cellStyle name="Millares 5 2 2 2 7" xfId="46942" xr:uid="{5DF2AD3F-C701-4F25-94ED-4D11882D1F5C}"/>
    <cellStyle name="Millares 5 2 2 3" xfId="7396" xr:uid="{1A26E876-C431-41EF-B8ED-8F2B1E93E787}"/>
    <cellStyle name="Millares 5 2 2 3 2" xfId="21798" xr:uid="{ECD9CA92-AABA-4C64-B845-661A6690DA33}"/>
    <cellStyle name="Millares 5 2 2 3 3" xfId="27630" xr:uid="{3E5A9400-8A6D-459C-8E0F-A6E5835AB15A}"/>
    <cellStyle name="Millares 5 2 2 3 4" xfId="33512" xr:uid="{3CAD6AF4-9F40-4046-ADDA-E2BCFF6B1941}"/>
    <cellStyle name="Millares 5 2 2 3 5" xfId="39376" xr:uid="{0671B77B-98C4-4914-BD7D-F1DDB54722BC}"/>
    <cellStyle name="Millares 5 2 2 3 6" xfId="46943" xr:uid="{3100F7F6-6C54-4D7C-BAD5-468144534AAA}"/>
    <cellStyle name="Millares 5 2 2 3 7" xfId="47057" xr:uid="{ADC6DA58-0B00-41E1-95C9-46B0ED329010}"/>
    <cellStyle name="Millares 5 2 2 4" xfId="4533" xr:uid="{8607847C-889D-4C1F-A7CE-B2F5B5C4E01F}"/>
    <cellStyle name="Millares 5 2 2 4 2" xfId="47283" xr:uid="{0C898594-F11F-45E0-8609-7E57D6D8DCD4}"/>
    <cellStyle name="Millares 5 2 2 5" xfId="24781" xr:uid="{73A14BF2-ADF1-49C2-B4D5-A45C4268CD54}"/>
    <cellStyle name="Millares 5 2 2 5 2" xfId="47151" xr:uid="{352EE1A4-98BB-44D2-B2D6-E23D328E6B9E}"/>
    <cellStyle name="Millares 5 2 2 6" xfId="30658" xr:uid="{6D20BEB2-E415-4953-A919-592E2FD80200}"/>
    <cellStyle name="Millares 5 2 2 7" xfId="36539" xr:uid="{57D2D02F-6AC4-42D9-A71E-6B58D62C24C0}"/>
    <cellStyle name="Millares 5 2 2 8" xfId="46944" xr:uid="{0F6C8A09-813C-41CC-BC55-2BD4580189A6}"/>
    <cellStyle name="Millares 5 2 3" xfId="3407" xr:uid="{88CA5C98-795C-4A65-9F89-68D3B1715D80}"/>
    <cellStyle name="Millares 5 2 3 2" xfId="7883" xr:uid="{84E2B37C-5EDA-4CA3-A376-B3716D46DC45}"/>
    <cellStyle name="Millares 5 2 3 2 2" xfId="22268" xr:uid="{C8E3D5B9-0F60-4911-9AD3-39EA7393A8C4}"/>
    <cellStyle name="Millares 5 2 3 2 3" xfId="28116" xr:uid="{8821E6E9-C1AC-4430-88A1-8FC1BC08BC09}"/>
    <cellStyle name="Millares 5 2 3 2 4" xfId="33998" xr:uid="{AE69A558-5F43-48D4-9A5C-687DA1D1D897}"/>
    <cellStyle name="Millares 5 2 3 2 5" xfId="39862" xr:uid="{D4BB3D35-AF50-48A5-8C6F-D9EC698CE563}"/>
    <cellStyle name="Millares 5 2 3 2 6" xfId="46808" xr:uid="{29CE5CCB-2C4A-4FAE-80E9-86AFA667529C}"/>
    <cellStyle name="Millares 5 2 3 3" xfId="5016" xr:uid="{A682DC53-01E4-4213-90D7-A5BA527EED4F}"/>
    <cellStyle name="Millares 5 2 3 3 2" xfId="47197" xr:uid="{76A308DE-6889-46FA-A6E1-B520FE11F430}"/>
    <cellStyle name="Millares 5 2 3 4" xfId="11648" xr:uid="{1DE5864D-EE70-4144-81A0-A8EC160AB835}"/>
    <cellStyle name="Millares 5 2 3 4 2" xfId="25267" xr:uid="{06AA9BDE-1B5B-48EB-936C-74B748C2904E}"/>
    <cellStyle name="Millares 5 2 3 5" xfId="14488" xr:uid="{CE79DF6D-F015-4BAB-A24C-D58EE9D039FA}"/>
    <cellStyle name="Millares 5 2 3 5 2" xfId="31141" xr:uid="{E534F5FC-4979-4DAE-A0A4-82D5B7BED87D}"/>
    <cellStyle name="Millares 5 2 3 6" xfId="37019" xr:uid="{D72897F7-7EF3-4584-B877-31CF4F2ABD23}"/>
    <cellStyle name="Millares 5 2 3 7" xfId="44412" xr:uid="{987B8A05-5611-469E-8737-403643F29DD0}"/>
    <cellStyle name="Millares 5 2 3 8" xfId="49305" xr:uid="{39774475-2900-4A7A-A255-07651C574CB9}"/>
    <cellStyle name="Millares 5 2 4" xfId="6911" xr:uid="{4ADBBC47-8CA3-4AE8-83DF-D7F988EB8BB4}"/>
    <cellStyle name="Millares 5 2 4 2" xfId="21331" xr:uid="{44348CF8-FBD5-45CE-9DEC-7106FF15AA45}"/>
    <cellStyle name="Millares 5 2 4 3" xfId="27149" xr:uid="{B47ABF6D-B0B7-4167-A0BC-AB061907F668}"/>
    <cellStyle name="Millares 5 2 4 4" xfId="33027" xr:uid="{C2E6F29C-8F2F-4139-AB7A-4DBD2BB987B8}"/>
    <cellStyle name="Millares 5 2 4 5" xfId="38891" xr:uid="{DBE7D133-D92E-4F0E-BDEB-19A3A8E8A69B}"/>
    <cellStyle name="Millares 5 2 4 6" xfId="46945" xr:uid="{C64B6B4B-E0F0-4410-BB94-0B4E35460957}"/>
    <cellStyle name="Millares 5 2 4 7" xfId="47074" xr:uid="{983EEE6E-F259-480B-95AE-20C574151F23}"/>
    <cellStyle name="Millares 5 2 5" xfId="18586" xr:uid="{5BE3D325-01DE-435F-89AA-066F46ACFB07}"/>
    <cellStyle name="Millares 5 2 5 2" xfId="46946" xr:uid="{E1B08471-2A77-447A-9535-307644FAB666}"/>
    <cellStyle name="Millares 5 2 5 3" xfId="47028" xr:uid="{48148D85-E6EC-4A39-A176-0C929A62A5DB}"/>
    <cellStyle name="Millares 5 2 6" xfId="24298" xr:uid="{6F72FFCC-7F9C-49D2-AC28-DF01B13D9586}"/>
    <cellStyle name="Millares 5 2 6 2" xfId="47259" xr:uid="{60E277AB-09C0-4EF2-8AED-94B402CB5B6B}"/>
    <cellStyle name="Millares 5 2 7" xfId="30176" xr:uid="{4FA3D159-06A1-44D5-8766-2EB008D002A7}"/>
    <cellStyle name="Millares 5 2 7 2" xfId="47120" xr:uid="{3D0473CB-6658-43FC-B6CD-EC8D5A384F2C}"/>
    <cellStyle name="Millares 5 2 8" xfId="36055" xr:uid="{0BC4FD94-9BF7-485C-B112-F4837FA08DCC}"/>
    <cellStyle name="Millares 5 2 9" xfId="42119" xr:uid="{6FC45952-F31B-41CD-ABD4-AE52073A03E1}"/>
    <cellStyle name="Millares 5 3" xfId="122" xr:uid="{00000000-0005-0000-0000-00005E020000}"/>
    <cellStyle name="Millares 5 3 10" xfId="3435" xr:uid="{E889D15B-5C1D-4901-B894-33F0C9595A25}"/>
    <cellStyle name="Millares 5 3 10 2" xfId="11676" xr:uid="{2D43101A-4893-463D-AFCC-34D1147E725B}"/>
    <cellStyle name="Millares 5 3 10 3" xfId="14516" xr:uid="{AA22B634-A903-4AD5-8CE5-90F1CC8FE3AB}"/>
    <cellStyle name="Millares 5 3 10 4" xfId="44440" xr:uid="{3CEF2FEE-21F5-4668-8299-31822DB00954}"/>
    <cellStyle name="Millares 5 3 10 5" xfId="49333" xr:uid="{7092EE2A-2920-4F47-BF5A-9095C45189AF}"/>
    <cellStyle name="Millares 5 3 11" xfId="4339" xr:uid="{5E6678B2-83AA-4E90-BD8C-2119022F165B}"/>
    <cellStyle name="Millares 5 3 11 2" xfId="44858" xr:uid="{7E83440C-E8F2-4122-848F-0F7A424D3CE6}"/>
    <cellStyle name="Millares 5 3 12" xfId="9698" xr:uid="{418E8F15-7A3D-4E15-9F0F-C38BC3CB1B27}"/>
    <cellStyle name="Millares 5 3 13" xfId="12538" xr:uid="{48425A3B-C810-447E-A74A-03A1447AC204}"/>
    <cellStyle name="Millares 5 3 14" xfId="15881" xr:uid="{1F77BE90-029F-47B8-823F-998636CBB3A4}"/>
    <cellStyle name="Millares 5 3 15" xfId="16424" xr:uid="{03AACAA2-7D1A-4CED-9ACC-0C6C6CA60038}"/>
    <cellStyle name="Millares 5 3 16" xfId="16968" xr:uid="{2C16CAC9-6550-4ECD-BE05-C9D31E9FB9F3}"/>
    <cellStyle name="Millares 5 3 17" xfId="17980" xr:uid="{07D8440D-5C94-49EB-8463-07C9E1835CA1}"/>
    <cellStyle name="Millares 5 3 18" xfId="42462" xr:uid="{72C75F65-2B8F-43E1-8845-518735580F51}"/>
    <cellStyle name="Millares 5 3 19" xfId="47355" xr:uid="{4E4B00EF-7420-4983-96A9-6C22F64D98B9}"/>
    <cellStyle name="Millares 5 3 2" xfId="204" xr:uid="{00000000-0005-0000-0000-00005F020000}"/>
    <cellStyle name="Millares 5 3 2 10" xfId="9767" xr:uid="{6C552DE3-9D40-4077-A099-533F4B3D9790}"/>
    <cellStyle name="Millares 5 3 2 11" xfId="12607" xr:uid="{E241F080-CCC9-49D7-8A0A-3051126B2B11}"/>
    <cellStyle name="Millares 5 3 2 12" xfId="15950" xr:uid="{3024F635-9365-4A5F-BEAD-0CEE546C6A80}"/>
    <cellStyle name="Millares 5 3 2 13" xfId="16493" xr:uid="{DF15E160-3382-4EF4-86A0-51671F7EEAC8}"/>
    <cellStyle name="Millares 5 3 2 14" xfId="17037" xr:uid="{B5F1252A-5926-4D34-98EB-3EAE88BCD225}"/>
    <cellStyle name="Millares 5 3 2 15" xfId="17727" xr:uid="{B2F0C0B9-F9E1-4422-B174-FF001566E25F}"/>
    <cellStyle name="Millares 5 3 2 16" xfId="42531" xr:uid="{7DA6577E-D0E2-4AD6-8F76-2DF839DA9206}"/>
    <cellStyle name="Millares 5 3 2 17" xfId="47424" xr:uid="{C09D3AF0-CC2B-41E2-A9FE-1D8E9298595C}"/>
    <cellStyle name="Millares 5 3 2 2" xfId="313" xr:uid="{00000000-0005-0000-0000-000060020000}"/>
    <cellStyle name="Millares 5 3 2 2 10" xfId="16054" xr:uid="{B6D34EAD-6FCD-4072-849C-620F599CDBDA}"/>
    <cellStyle name="Millares 5 3 2 2 11" xfId="16597" xr:uid="{CEAF8D22-1B5A-4449-ABBB-0B5DB88F6041}"/>
    <cellStyle name="Millares 5 3 2 2 12" xfId="17141" xr:uid="{D1297FD4-2330-4812-9408-AB39C80CB3BB}"/>
    <cellStyle name="Millares 5 3 2 2 13" xfId="18225" xr:uid="{370AB93A-A056-4981-AAC1-D20B858F864F}"/>
    <cellStyle name="Millares 5 3 2 2 14" xfId="42635" xr:uid="{2045D40C-C5EF-4DA2-AF4D-34B6FCE470B9}"/>
    <cellStyle name="Millares 5 3 2 2 15" xfId="47528" xr:uid="{07C776DC-80BA-41D3-BBAD-EFA04A36E797}"/>
    <cellStyle name="Millares 5 3 2 2 2" xfId="540" xr:uid="{00000000-0005-0000-0000-000061020000}"/>
    <cellStyle name="Millares 5 3 2 2 2 10" xfId="17353" xr:uid="{C9526E70-772A-4BDF-A8A8-C1AC9EF59442}"/>
    <cellStyle name="Millares 5 3 2 2 2 11" xfId="22548" xr:uid="{F5C86FFE-8E68-47F8-AD63-20487346A9EB}"/>
    <cellStyle name="Millares 5 3 2 2 2 12" xfId="18049" xr:uid="{B07FA3BE-9DCD-4FDF-9AAF-10CC6B7EF052}"/>
    <cellStyle name="Millares 5 3 2 2 2 13" xfId="42847" xr:uid="{7560CC1C-BF1D-41C5-AC1E-03F4AAB4F5BF}"/>
    <cellStyle name="Millares 5 3 2 2 2 14" xfId="47740" xr:uid="{33F78B78-39A4-4CAA-8AF7-E424BF03928A}"/>
    <cellStyle name="Millares 5 3 2 2 2 2" xfId="2356" xr:uid="{66DC0AE9-A768-4167-9916-6E494952B2F0}"/>
    <cellStyle name="Millares 5 3 2 2 2 2 2" xfId="10627" xr:uid="{87FB5DDE-CCA8-47D6-A27B-66CE2DC10607}"/>
    <cellStyle name="Millares 5 3 2 2 2 2 2 2" xfId="45787" xr:uid="{33CF02CA-48BA-48B9-A73C-F900DFBF7F85}"/>
    <cellStyle name="Millares 5 3 2 2 2 2 3" xfId="13467" xr:uid="{340BA258-DF73-431F-938E-E1DAE2BB5B52}"/>
    <cellStyle name="Millares 5 3 2 2 2 2 4" xfId="43391" xr:uid="{F3CD4194-1AA3-448C-8F3C-0B01B21C952E}"/>
    <cellStyle name="Millares 5 3 2 2 2 2 5" xfId="48284" xr:uid="{72FEE1AD-853F-43F2-841B-38E6D155901E}"/>
    <cellStyle name="Millares 5 3 2 2 2 3" xfId="2774" xr:uid="{AE2038FE-11D7-4700-A216-4FDDFE7DD83B}"/>
    <cellStyle name="Millares 5 3 2 2 2 3 2" xfId="11045" xr:uid="{81292E65-0B08-4809-8F38-06B5B2E53B92}"/>
    <cellStyle name="Millares 5 3 2 2 2 3 2 2" xfId="46205" xr:uid="{758B2F95-6544-4424-87C5-F47F0858C950}"/>
    <cellStyle name="Millares 5 3 2 2 2 3 3" xfId="13885" xr:uid="{93422FAA-047A-4BED-990A-63CAC4D4A0A1}"/>
    <cellStyle name="Millares 5 3 2 2 2 3 4" xfId="43809" xr:uid="{6B6C4AF0-14F3-471B-8869-850BEF77861A}"/>
    <cellStyle name="Millares 5 3 2 2 2 3 5" xfId="48702" xr:uid="{0BC6093A-69D1-44A2-B3B8-0E5A8AA5EBC3}"/>
    <cellStyle name="Millares 5 3 2 2 2 4" xfId="3318" xr:uid="{854B01A2-C25A-4550-A950-C58CA9DEBE73}"/>
    <cellStyle name="Millares 5 3 2 2 2 4 2" xfId="11589" xr:uid="{3F533308-145A-4FDB-85FB-84C1F1A625D4}"/>
    <cellStyle name="Millares 5 3 2 2 2 4 2 2" xfId="46749" xr:uid="{F469347B-435E-4393-8F28-99ACA7C7F811}"/>
    <cellStyle name="Millares 5 3 2 2 2 4 3" xfId="14429" xr:uid="{1AFF93C9-C5A7-46DA-8854-F0F84356654D}"/>
    <cellStyle name="Millares 5 3 2 2 2 4 4" xfId="44353" xr:uid="{926D2F16-8387-4ADA-B4FD-2A9876FB1A09}"/>
    <cellStyle name="Millares 5 3 2 2 2 4 5" xfId="49246" xr:uid="{8961274E-D470-44E0-85E3-61E29749280B}"/>
    <cellStyle name="Millares 5 3 2 2 2 5" xfId="3820" xr:uid="{CAF9A478-62BC-4B79-A52D-C7E254B7997B}"/>
    <cellStyle name="Millares 5 3 2 2 2 5 2" xfId="12061" xr:uid="{4448D911-EDE9-4B26-828A-9A1A22D2CC76}"/>
    <cellStyle name="Millares 5 3 2 2 2 5 3" xfId="14901" xr:uid="{C4325643-9D7F-4902-8765-7EFEC6C1C610}"/>
    <cellStyle name="Millares 5 3 2 2 2 5 4" xfId="44825" xr:uid="{99CD918B-229A-4366-A7BB-8A558D2A639C}"/>
    <cellStyle name="Millares 5 3 2 2 2 5 5" xfId="49718" xr:uid="{2AF837EC-4DF2-4DD2-92F4-5EA5B8C52266}"/>
    <cellStyle name="Millares 5 3 2 2 2 6" xfId="10083" xr:uid="{A883A27E-7391-40F0-A830-2C494984E20F}"/>
    <cellStyle name="Millares 5 3 2 2 2 6 2" xfId="45243" xr:uid="{E0C52E07-7DEA-4112-B0FC-B5DB9AE2CAD7}"/>
    <cellStyle name="Millares 5 3 2 2 2 7" xfId="12923" xr:uid="{A64E2E38-D4CE-40C9-8709-BF61F4B5EDAD}"/>
    <cellStyle name="Millares 5 3 2 2 2 8" xfId="16266" xr:uid="{3615DEAB-DC5A-4F71-8C3D-E7A09384C1E3}"/>
    <cellStyle name="Millares 5 3 2 2 2 9" xfId="16809" xr:uid="{9119A123-A919-4098-BDBC-964366B84799}"/>
    <cellStyle name="Millares 5 3 2 2 3" xfId="2144" xr:uid="{ED72F276-ADBC-43EF-92CE-CA0F813CB803}"/>
    <cellStyle name="Millares 5 3 2 2 3 2" xfId="10415" xr:uid="{6C6E2893-A771-4D36-8351-636F775F697E}"/>
    <cellStyle name="Millares 5 3 2 2 3 2 2" xfId="45575" xr:uid="{6BEEBCF1-07D5-4DF1-AA83-EEAA570258C8}"/>
    <cellStyle name="Millares 5 3 2 2 3 3" xfId="13255" xr:uid="{94A41DB6-4497-460E-ADA1-396E077B1D29}"/>
    <cellStyle name="Millares 5 3 2 2 3 4" xfId="28405" xr:uid="{AACA225B-40B9-4D10-94C7-4D0A64A34DE2}"/>
    <cellStyle name="Millares 5 3 2 2 3 5" xfId="43179" xr:uid="{E6C9130F-E248-486A-8E61-E2B155310DAE}"/>
    <cellStyle name="Millares 5 3 2 2 3 6" xfId="48072" xr:uid="{DD23050E-0818-41FC-9787-75222385B8A9}"/>
    <cellStyle name="Millares 5 3 2 2 4" xfId="2562" xr:uid="{21787154-043B-4A10-A6C8-2401BE458116}"/>
    <cellStyle name="Millares 5 3 2 2 4 2" xfId="10833" xr:uid="{1BF618C4-336A-40FC-B654-0EE7581FE81A}"/>
    <cellStyle name="Millares 5 3 2 2 4 2 2" xfId="45993" xr:uid="{34973739-47D4-4143-AF23-592CC51C0511}"/>
    <cellStyle name="Millares 5 3 2 2 4 3" xfId="13673" xr:uid="{DB495C7F-7E67-4713-A74D-A5155590F97E}"/>
    <cellStyle name="Millares 5 3 2 2 4 4" xfId="34287" xr:uid="{9C0BEEA3-D5E6-4D0D-8D72-32BE2E8C6936}"/>
    <cellStyle name="Millares 5 3 2 2 4 5" xfId="43597" xr:uid="{40F6BB0C-5A8A-42C8-95E3-11E97CE95573}"/>
    <cellStyle name="Millares 5 3 2 2 4 6" xfId="48490" xr:uid="{2989E364-C573-4AD0-B13E-CA1CB80A65BA}"/>
    <cellStyle name="Millares 5 3 2 2 5" xfId="3106" xr:uid="{9103C4AB-C50B-4149-81B5-FAEA3BDDB403}"/>
    <cellStyle name="Millares 5 3 2 2 5 2" xfId="11377" xr:uid="{B6DFABB7-D968-4A14-9540-0B6C03C29C1D}"/>
    <cellStyle name="Millares 5 3 2 2 5 2 2" xfId="46537" xr:uid="{3F8C7694-BF57-4972-BBCD-6C3DCCD4F277}"/>
    <cellStyle name="Millares 5 3 2 2 5 3" xfId="14217" xr:uid="{FB9E9490-BAD3-4A71-B4C7-08DAB683C50E}"/>
    <cellStyle name="Millares 5 3 2 2 5 4" xfId="40151" xr:uid="{30A10FE0-92EE-43D7-BEAB-2F26969D354E}"/>
    <cellStyle name="Millares 5 3 2 2 5 5" xfId="44141" xr:uid="{29B03CA2-264E-4D38-9591-B550F17962D6}"/>
    <cellStyle name="Millares 5 3 2 2 5 6" xfId="49034" xr:uid="{B9232547-8BB5-4C02-99E9-E834B1870431}"/>
    <cellStyle name="Millares 5 3 2 2 6" xfId="3608" xr:uid="{2A7F9BAC-38A0-4046-8704-D525E3C1F0DC}"/>
    <cellStyle name="Millares 5 3 2 2 6 2" xfId="11849" xr:uid="{39C60FCC-A0C7-46F8-8F6E-E67F9F917A48}"/>
    <cellStyle name="Millares 5 3 2 2 6 3" xfId="14689" xr:uid="{CB4450E2-0E63-4C69-9585-7958FDBCA2A3}"/>
    <cellStyle name="Millares 5 3 2 2 6 4" xfId="44613" xr:uid="{7FCF7C08-0C4D-4BF9-9A2C-AB4318ED540E}"/>
    <cellStyle name="Millares 5 3 2 2 6 5" xfId="49506" xr:uid="{B7BAF0B8-FADF-44EE-A467-370737A10B81}"/>
    <cellStyle name="Millares 5 3 2 2 7" xfId="8172" xr:uid="{47F5721F-1BE3-4040-B839-2AC643CED026}"/>
    <cellStyle name="Millares 5 3 2 2 7 2" xfId="45031" xr:uid="{3B3F8355-B738-4604-8086-75340A9DF9C9}"/>
    <cellStyle name="Millares 5 3 2 2 8" xfId="9871" xr:uid="{94F529B3-0A63-4DF3-B0EA-A7C37961EE5A}"/>
    <cellStyle name="Millares 5 3 2 2 9" xfId="12711" xr:uid="{9347E9E3-640F-4CE2-A4FE-12409D02E273}"/>
    <cellStyle name="Millares 5 3 2 3" xfId="439" xr:uid="{00000000-0005-0000-0000-000062020000}"/>
    <cellStyle name="Millares 5 3 2 3 10" xfId="17253" xr:uid="{FFC8479B-86AB-4ADB-B410-5FEAFAA5FC89}"/>
    <cellStyle name="Millares 5 3 2 3 11" xfId="19773" xr:uid="{0A8CFBD3-5A06-439B-9FB2-635C4D58C8E1}"/>
    <cellStyle name="Millares 5 3 2 3 12" xfId="23112" xr:uid="{CF64B2EA-9AE4-465E-85C5-F39BAB2BA5C0}"/>
    <cellStyle name="Millares 5 3 2 3 13" xfId="42747" xr:uid="{F23560A5-81DE-49CD-886A-167D8BBF546E}"/>
    <cellStyle name="Millares 5 3 2 3 14" xfId="47640" xr:uid="{5B1E0EC6-B15A-40BD-8ED2-A15523A59561}"/>
    <cellStyle name="Millares 5 3 2 3 2" xfId="2256" xr:uid="{402B6B73-2C1C-4B51-8311-965A2323945D}"/>
    <cellStyle name="Millares 5 3 2 3 2 2" xfId="10527" xr:uid="{91FE53FC-D9A1-4F56-B0F1-D2F2CA41907F}"/>
    <cellStyle name="Millares 5 3 2 3 2 2 2" xfId="45687" xr:uid="{DC2CF732-A628-4768-A72F-F3F6DF6DEBDB}"/>
    <cellStyle name="Millares 5 3 2 3 2 3" xfId="13367" xr:uid="{C718B2CD-1A39-43A0-A7A8-936A0BCB5F3E}"/>
    <cellStyle name="Millares 5 3 2 3 2 4" xfId="43291" xr:uid="{E80AF4D3-C006-407D-9F7A-8A74D4CC2D91}"/>
    <cellStyle name="Millares 5 3 2 3 2 5" xfId="48184" xr:uid="{B9321D7C-B1B3-43EE-9A35-776B657F3A3B}"/>
    <cellStyle name="Millares 5 3 2 3 3" xfId="2674" xr:uid="{C1D834FD-8B0E-4CF0-ACC1-5B119EDC2DC0}"/>
    <cellStyle name="Millares 5 3 2 3 3 2" xfId="10945" xr:uid="{AD3BDD43-0D48-4374-B06C-4884725BFEF8}"/>
    <cellStyle name="Millares 5 3 2 3 3 2 2" xfId="46105" xr:uid="{2F1E00DB-F163-4FD7-A6D7-2ADCF6511473}"/>
    <cellStyle name="Millares 5 3 2 3 3 3" xfId="13785" xr:uid="{8F42AEE6-8083-4514-A86B-626DE8B1919E}"/>
    <cellStyle name="Millares 5 3 2 3 3 4" xfId="43709" xr:uid="{12E2293A-17EF-4CFB-A535-03CBD3527E93}"/>
    <cellStyle name="Millares 5 3 2 3 3 5" xfId="48602" xr:uid="{2247EACD-B44E-429D-9969-42F2EFA8E192}"/>
    <cellStyle name="Millares 5 3 2 3 4" xfId="3218" xr:uid="{CEB4BE14-C7B9-4F8B-A13E-FA9331A1DF0C}"/>
    <cellStyle name="Millares 5 3 2 3 4 2" xfId="11489" xr:uid="{69CF088F-53BB-4C91-84A6-D3B3DD3FC215}"/>
    <cellStyle name="Millares 5 3 2 3 4 2 2" xfId="46649" xr:uid="{0928F0BB-DAF7-4C2B-91FB-F8C65F06D0F5}"/>
    <cellStyle name="Millares 5 3 2 3 4 3" xfId="14329" xr:uid="{81CFE792-C189-4C88-9A32-4E58EEE07D42}"/>
    <cellStyle name="Millares 5 3 2 3 4 4" xfId="44253" xr:uid="{96E1D5BE-CF97-40DF-AC92-461BE843A39B}"/>
    <cellStyle name="Millares 5 3 2 3 4 5" xfId="49146" xr:uid="{C67EDF82-4BC8-4F2C-AFF9-49E20E948C53}"/>
    <cellStyle name="Millares 5 3 2 3 5" xfId="3720" xr:uid="{4C8F4849-C4B4-421A-B218-AF86C5677F8A}"/>
    <cellStyle name="Millares 5 3 2 3 5 2" xfId="11961" xr:uid="{472F6A17-E2C8-4740-B2AF-C3E4CF3E1DE2}"/>
    <cellStyle name="Millares 5 3 2 3 5 3" xfId="14801" xr:uid="{2EF01D24-26FB-4797-A60D-A8146E86307C}"/>
    <cellStyle name="Millares 5 3 2 3 5 4" xfId="44725" xr:uid="{F01D211D-AFF5-46F1-B282-EEDC6AFA620D}"/>
    <cellStyle name="Millares 5 3 2 3 5 5" xfId="49618" xr:uid="{21B89715-C53B-4AA4-93AC-FA25CBC55F53}"/>
    <cellStyle name="Millares 5 3 2 3 6" xfId="9983" xr:uid="{8D23B813-AF16-43E0-B64F-77E3927374F0}"/>
    <cellStyle name="Millares 5 3 2 3 6 2" xfId="45143" xr:uid="{3C1A284C-D772-4E0E-A1C2-C00AB5FD20EB}"/>
    <cellStyle name="Millares 5 3 2 3 7" xfId="12823" xr:uid="{B5C1CE55-FA37-4B04-B014-4EC1E9A3BCCA}"/>
    <cellStyle name="Millares 5 3 2 3 8" xfId="16166" xr:uid="{E596D6B5-D711-4528-85D6-E78441062881}"/>
    <cellStyle name="Millares 5 3 2 3 9" xfId="16709" xr:uid="{F38793FB-7FE5-42AD-A2A4-4909F76CDACB}"/>
    <cellStyle name="Millares 5 3 2 4" xfId="642" xr:uid="{00000000-0005-0000-0000-000063020000}"/>
    <cellStyle name="Millares 5 3 2 4 10" xfId="42949" xr:uid="{F600937F-B073-41AF-A6FA-9FF03394BE64}"/>
    <cellStyle name="Millares 5 3 2 4 11" xfId="47842" xr:uid="{1067A4DD-08EB-47DB-99C7-DA7317514E83}"/>
    <cellStyle name="Millares 5 3 2 4 2" xfId="2876" xr:uid="{733CA1E4-2EC8-4FB2-BAB8-11ABD265E332}"/>
    <cellStyle name="Millares 5 3 2 4 2 2" xfId="11147" xr:uid="{50B719E4-AAEF-4C85-ABC1-96C4D3F4BED6}"/>
    <cellStyle name="Millares 5 3 2 4 2 2 2" xfId="46307" xr:uid="{7A4C7485-2D48-4BCD-93B0-F433A6220F04}"/>
    <cellStyle name="Millares 5 3 2 4 2 3" xfId="13987" xr:uid="{2700A1B1-A59B-4D75-AEC5-81CFCF9C97C5}"/>
    <cellStyle name="Millares 5 3 2 4 2 4" xfId="43911" xr:uid="{029DFE9D-FD94-4B9F-8BDF-96F10A23446E}"/>
    <cellStyle name="Millares 5 3 2 4 2 5" xfId="48804" xr:uid="{6240B6B8-1AEC-40E7-B768-36045901D389}"/>
    <cellStyle name="Millares 5 3 2 4 3" xfId="10185" xr:uid="{5A17F81A-20FE-4630-BF44-3D78BC3088DA}"/>
    <cellStyle name="Millares 5 3 2 4 3 2" xfId="45345" xr:uid="{18E00986-4F35-4307-89FC-449975D5ADEF}"/>
    <cellStyle name="Millares 5 3 2 4 4" xfId="13025" xr:uid="{E065FDE7-9295-4E2E-AB95-4C6E110A0968}"/>
    <cellStyle name="Millares 5 3 2 4 5" xfId="16368" xr:uid="{82E91B7A-2E42-4AC3-AB23-1B5E8161F3FA}"/>
    <cellStyle name="Millares 5 3 2 4 6" xfId="16911" xr:uid="{CE1BC6C4-F5E9-4809-B179-F628B497411B}"/>
    <cellStyle name="Millares 5 3 2 4 7" xfId="17455" xr:uid="{C7826B22-56A2-4735-BB58-B0010266BFD6}"/>
    <cellStyle name="Millares 5 3 2 4 8" xfId="25556" xr:uid="{B5547E3D-3408-42B0-ABD9-32834E591FF9}"/>
    <cellStyle name="Millares 5 3 2 4 9" xfId="19224" xr:uid="{AEBD99D7-723F-4E6A-9BA7-2EF843C8266A}"/>
    <cellStyle name="Millares 5 3 2 5" xfId="2040" xr:uid="{BADFA435-03C4-47C4-940B-E71CD56221AE}"/>
    <cellStyle name="Millares 5 3 2 5 2" xfId="10311" xr:uid="{743E7E39-CA9A-44FE-9069-3897D1E0289E}"/>
    <cellStyle name="Millares 5 3 2 5 2 2" xfId="45471" xr:uid="{08217325-FFC5-41B9-8A64-67A547428507}"/>
    <cellStyle name="Millares 5 3 2 5 3" xfId="13151" xr:uid="{A4F449C2-0A5F-4B5C-BE1B-351A430465E3}"/>
    <cellStyle name="Millares 5 3 2 5 4" xfId="31430" xr:uid="{5F61D6D7-14A8-447D-8728-9DF41E34C083}"/>
    <cellStyle name="Millares 5 3 2 5 5" xfId="43075" xr:uid="{457D4C3E-669D-45EC-AB41-ACFC1C19C46C}"/>
    <cellStyle name="Millares 5 3 2 5 6" xfId="47968" xr:uid="{7FD88227-0DE2-41B3-AD96-262861C58ACA}"/>
    <cellStyle name="Millares 5 3 2 6" xfId="2458" xr:uid="{86DF1BE3-5FA6-48D6-A076-A251D160F106}"/>
    <cellStyle name="Millares 5 3 2 6 2" xfId="10729" xr:uid="{F81C672B-F772-494F-B0AC-B7C855286720}"/>
    <cellStyle name="Millares 5 3 2 6 2 2" xfId="45889" xr:uid="{65D7DCCF-2652-4E77-84C1-6F8E4F3327CC}"/>
    <cellStyle name="Millares 5 3 2 6 3" xfId="13569" xr:uid="{AF709F32-CC34-48E8-83AB-489751CBC189}"/>
    <cellStyle name="Millares 5 3 2 6 4" xfId="37301" xr:uid="{F503CE40-5B17-4471-9F9A-6BA44FB6323F}"/>
    <cellStyle name="Millares 5 3 2 6 5" xfId="43493" xr:uid="{0559CE35-C0C6-405F-B6C7-135D71406705}"/>
    <cellStyle name="Millares 5 3 2 6 6" xfId="48386" xr:uid="{F1DD37C2-0C63-42B2-A3D4-E69ABE73BA81}"/>
    <cellStyle name="Millares 5 3 2 7" xfId="3002" xr:uid="{022DE27E-9159-46AE-892B-941557823A0A}"/>
    <cellStyle name="Millares 5 3 2 7 2" xfId="11273" xr:uid="{8AC2599D-9401-4E13-9361-7B162A432C0E}"/>
    <cellStyle name="Millares 5 3 2 7 2 2" xfId="46433" xr:uid="{E5856FCB-8D88-4D69-9110-287564803A27}"/>
    <cellStyle name="Millares 5 3 2 7 3" xfId="14113" xr:uid="{83C8EA49-C244-4945-AA38-0ED652B5DE54}"/>
    <cellStyle name="Millares 5 3 2 7 4" xfId="44037" xr:uid="{1C0D1A68-4539-4F97-8CD4-A1C4A9162A65}"/>
    <cellStyle name="Millares 5 3 2 7 5" xfId="48930" xr:uid="{5D2CD639-2D59-467A-889A-AC2E7A65C2A2}"/>
    <cellStyle name="Millares 5 3 2 8" xfId="3504" xr:uid="{D22E52D2-E367-4778-84FF-1C44E7CF63B2}"/>
    <cellStyle name="Millares 5 3 2 8 2" xfId="11745" xr:uid="{E438EF89-EB99-432A-A66B-D1648C8159BF}"/>
    <cellStyle name="Millares 5 3 2 8 3" xfId="14585" xr:uid="{B5E46FA3-D7B8-46D3-B017-028EEB1CB53E}"/>
    <cellStyle name="Millares 5 3 2 8 4" xfId="44509" xr:uid="{0FD0C34E-F64B-4030-B1AA-003350F3C336}"/>
    <cellStyle name="Millares 5 3 2 8 5" xfId="49402" xr:uid="{B2B736F9-77A6-4900-BC90-5E886A44017E}"/>
    <cellStyle name="Millares 5 3 2 9" xfId="5305" xr:uid="{99F483E5-9005-47A1-A9F6-1A301605F95E}"/>
    <cellStyle name="Millares 5 3 2 9 2" xfId="44927" xr:uid="{44FF721D-AF6F-41EC-AB5E-16E4295F8560}"/>
    <cellStyle name="Millares 5 3 3" xfId="158" xr:uid="{00000000-0005-0000-0000-000064020000}"/>
    <cellStyle name="Millares 5 3 3 10" xfId="9726" xr:uid="{A1B571E4-815B-4E2F-9166-A3481726DF33}"/>
    <cellStyle name="Millares 5 3 3 11" xfId="12566" xr:uid="{185617D0-D269-4D83-8132-4A0E6F5F814B}"/>
    <cellStyle name="Millares 5 3 3 12" xfId="15909" xr:uid="{BCC95407-222B-440B-A2DA-D145C9113EC4}"/>
    <cellStyle name="Millares 5 3 3 13" xfId="16452" xr:uid="{00A52894-BBFA-4688-A208-E9FC67F4BE01}"/>
    <cellStyle name="Millares 5 3 3 14" xfId="16996" xr:uid="{2B0D90FB-271C-44AD-84D0-2190939A8A37}"/>
    <cellStyle name="Millares 5 3 3 15" xfId="17871" xr:uid="{D7745AB6-6646-473B-AC6A-0C5095A566E1}"/>
    <cellStyle name="Millares 5 3 3 16" xfId="42490" xr:uid="{8E0F53A3-3521-42E2-93ED-99F170411B8C}"/>
    <cellStyle name="Millares 5 3 3 17" xfId="47383" xr:uid="{2724D384-1E72-4037-BC5B-12BB85262191}"/>
    <cellStyle name="Millares 5 3 3 2" xfId="272" xr:uid="{00000000-0005-0000-0000-000065020000}"/>
    <cellStyle name="Millares 5 3 3 2 10" xfId="16556" xr:uid="{94232BD4-631C-4547-8521-35C88598C7C7}"/>
    <cellStyle name="Millares 5 3 3 2 11" xfId="17100" xr:uid="{E0604F8C-6AE2-45A5-BB8B-20E805558EB1}"/>
    <cellStyle name="Millares 5 3 3 2 12" xfId="21607" xr:uid="{C32C5465-D091-4DEF-AD8B-18DDA9A5EFC4}"/>
    <cellStyle name="Millares 5 3 3 2 13" xfId="18259" xr:uid="{ACD8602E-8610-40E2-B56D-072F3C80C3BB}"/>
    <cellStyle name="Millares 5 3 3 2 14" xfId="42594" xr:uid="{452D3201-3632-41C6-B3D1-7B809744E9E6}"/>
    <cellStyle name="Millares 5 3 3 2 15" xfId="47487" xr:uid="{908CBFA5-3476-4B6F-AC72-D3008AC73924}"/>
    <cellStyle name="Millares 5 3 3 2 2" xfId="499" xr:uid="{00000000-0005-0000-0000-000066020000}"/>
    <cellStyle name="Millares 5 3 3 2 2 10" xfId="17312" xr:uid="{1AD92923-6499-4177-ADC3-54DE0BDA5741}"/>
    <cellStyle name="Millares 5 3 3 2 2 11" xfId="19767" xr:uid="{F9E90E76-BFDE-463C-B850-4B90B55BE7E8}"/>
    <cellStyle name="Millares 5 3 3 2 2 12" xfId="42806" xr:uid="{926B35A7-FFD5-4B41-8032-4EDEFE0AEB26}"/>
    <cellStyle name="Millares 5 3 3 2 2 13" xfId="47699" xr:uid="{9EA0AD5A-A696-41C3-B345-C13E1DC33B1F}"/>
    <cellStyle name="Millares 5 3 3 2 2 2" xfId="2315" xr:uid="{B49EA255-BF4A-4E5A-BE9C-7D93DFBDAA5E}"/>
    <cellStyle name="Millares 5 3 3 2 2 2 2" xfId="10586" xr:uid="{19645F6C-63F0-452E-94E2-04C6459A7FEE}"/>
    <cellStyle name="Millares 5 3 3 2 2 2 2 2" xfId="45746" xr:uid="{1E6F45E3-E423-4ECE-8E10-BB3974291EBC}"/>
    <cellStyle name="Millares 5 3 3 2 2 2 3" xfId="13426" xr:uid="{1C40F653-425E-496B-87B4-B212FED06DE0}"/>
    <cellStyle name="Millares 5 3 3 2 2 2 4" xfId="43350" xr:uid="{F7E6F588-3348-42FC-9B89-026D3EC7373B}"/>
    <cellStyle name="Millares 5 3 3 2 2 2 5" xfId="48243" xr:uid="{ABF11630-14DF-4F24-B73D-A8C99B441653}"/>
    <cellStyle name="Millares 5 3 3 2 2 3" xfId="2733" xr:uid="{82616686-20DA-4600-94A9-936D40AB6244}"/>
    <cellStyle name="Millares 5 3 3 2 2 3 2" xfId="11004" xr:uid="{1552CD6F-E81F-4C10-A9CC-268BEA6739F5}"/>
    <cellStyle name="Millares 5 3 3 2 2 3 2 2" xfId="46164" xr:uid="{F0B5D334-2E2E-4823-9D27-93E199082F27}"/>
    <cellStyle name="Millares 5 3 3 2 2 3 3" xfId="13844" xr:uid="{A7EFAFF9-5B12-4ED6-9299-C19D639F1224}"/>
    <cellStyle name="Millares 5 3 3 2 2 3 4" xfId="43768" xr:uid="{100FDD68-EE96-4A90-B2AD-C91FE875F93E}"/>
    <cellStyle name="Millares 5 3 3 2 2 3 5" xfId="48661" xr:uid="{6F01CEA8-E468-4A68-90B0-521D94760EA7}"/>
    <cellStyle name="Millares 5 3 3 2 2 4" xfId="3277" xr:uid="{9CC4043D-56FB-4C86-BE86-6250771C89F8}"/>
    <cellStyle name="Millares 5 3 3 2 2 4 2" xfId="11548" xr:uid="{A8431E44-152C-4CDE-B539-C59E848862E4}"/>
    <cellStyle name="Millares 5 3 3 2 2 4 2 2" xfId="46708" xr:uid="{80B300D4-D4C5-42E7-8E38-FBB09D11AEF5}"/>
    <cellStyle name="Millares 5 3 3 2 2 4 3" xfId="14388" xr:uid="{51EBB947-2AE7-4FB3-BCA8-3F5EBC1AAD4F}"/>
    <cellStyle name="Millares 5 3 3 2 2 4 4" xfId="44312" xr:uid="{E9562FFB-136C-4950-9C09-3063AAE89C38}"/>
    <cellStyle name="Millares 5 3 3 2 2 4 5" xfId="49205" xr:uid="{9C82E3BF-DEF2-4810-A5F2-79C55CA4D11B}"/>
    <cellStyle name="Millares 5 3 3 2 2 5" xfId="3779" xr:uid="{9607C418-F942-4FDE-B08A-87620B456122}"/>
    <cellStyle name="Millares 5 3 3 2 2 5 2" xfId="12020" xr:uid="{0B62E6D5-8F17-44C2-9DD2-F87CBA5C03AA}"/>
    <cellStyle name="Millares 5 3 3 2 2 5 3" xfId="14860" xr:uid="{30551EE0-6D07-4480-8BB3-243B31A9E233}"/>
    <cellStyle name="Millares 5 3 3 2 2 5 4" xfId="44784" xr:uid="{62C90C0F-6FC1-48A9-A07F-8E37EC6B3F51}"/>
    <cellStyle name="Millares 5 3 3 2 2 5 5" xfId="49677" xr:uid="{D7067C71-FF8C-4952-981F-DF98FF092B73}"/>
    <cellStyle name="Millares 5 3 3 2 2 6" xfId="10042" xr:uid="{670C7E31-27EB-4664-8F58-0420002F1FB2}"/>
    <cellStyle name="Millares 5 3 3 2 2 6 2" xfId="45202" xr:uid="{1E16937F-F3F1-4861-A195-77CD48239974}"/>
    <cellStyle name="Millares 5 3 3 2 2 7" xfId="12882" xr:uid="{D3B333B7-4BBC-4994-A4D2-2E2F02463B39}"/>
    <cellStyle name="Millares 5 3 3 2 2 8" xfId="16225" xr:uid="{6387DEF0-8225-463F-B6A8-F9400735BFA5}"/>
    <cellStyle name="Millares 5 3 3 2 2 9" xfId="16768" xr:uid="{CC587375-C6FD-446F-8F80-A1035D61770C}"/>
    <cellStyle name="Millares 5 3 3 2 3" xfId="2103" xr:uid="{04DFFD6E-064E-4B4E-88D7-26E851221AA1}"/>
    <cellStyle name="Millares 5 3 3 2 3 2" xfId="10374" xr:uid="{E88EC56C-EE79-4121-AF08-6631172E0277}"/>
    <cellStyle name="Millares 5 3 3 2 3 2 2" xfId="45534" xr:uid="{8AEF8560-B274-4729-8940-24AF20D0B38A}"/>
    <cellStyle name="Millares 5 3 3 2 3 3" xfId="13214" xr:uid="{836AB346-353A-40E7-8034-F1B53B9C118A}"/>
    <cellStyle name="Millares 5 3 3 2 3 4" xfId="43138" xr:uid="{AE2A5941-E979-4500-AD26-5CDA56E3E7DD}"/>
    <cellStyle name="Millares 5 3 3 2 3 5" xfId="48031" xr:uid="{5B531324-6972-4486-843B-9042B4AD32F8}"/>
    <cellStyle name="Millares 5 3 3 2 4" xfId="2521" xr:uid="{8E95E6EA-075A-4974-BB97-AC3B26246992}"/>
    <cellStyle name="Millares 5 3 3 2 4 2" xfId="10792" xr:uid="{4D760BAC-8488-4F13-B801-8A9C6369F228}"/>
    <cellStyle name="Millares 5 3 3 2 4 2 2" xfId="45952" xr:uid="{D4866F48-6C6C-4381-AA6A-60286F2FAA28}"/>
    <cellStyle name="Millares 5 3 3 2 4 3" xfId="13632" xr:uid="{CF776600-86A2-43D7-8154-5D10EFE1A84D}"/>
    <cellStyle name="Millares 5 3 3 2 4 4" xfId="43556" xr:uid="{A138999B-0B05-44A5-958E-C04F8E2DF666}"/>
    <cellStyle name="Millares 5 3 3 2 4 5" xfId="48449" xr:uid="{2E2C6485-3244-4015-8A58-FF9BCF64E211}"/>
    <cellStyle name="Millares 5 3 3 2 5" xfId="3065" xr:uid="{C5C23C15-62FA-40F0-AC80-41099DE668C1}"/>
    <cellStyle name="Millares 5 3 3 2 5 2" xfId="11336" xr:uid="{432CFE39-ECA5-47DE-B6C9-76E799AADD43}"/>
    <cellStyle name="Millares 5 3 3 2 5 2 2" xfId="46496" xr:uid="{9843C9D9-B0E2-46A7-9880-7A72CEAEBD26}"/>
    <cellStyle name="Millares 5 3 3 2 5 3" xfId="14176" xr:uid="{0A9FAB40-570D-45E8-ADA7-9B170A2DE4C6}"/>
    <cellStyle name="Millares 5 3 3 2 5 4" xfId="44100" xr:uid="{592CD6E0-453F-4109-AD0A-93F15EF850BD}"/>
    <cellStyle name="Millares 5 3 3 2 5 5" xfId="48993" xr:uid="{156AD757-3CC2-48E5-9552-657691AC613C}"/>
    <cellStyle name="Millares 5 3 3 2 6" xfId="3567" xr:uid="{281C944A-9FD3-438F-8E04-17DD112D5E5B}"/>
    <cellStyle name="Millares 5 3 3 2 6 2" xfId="11808" xr:uid="{D61924E8-2693-4C01-9F22-99FE38A8D002}"/>
    <cellStyle name="Millares 5 3 3 2 6 3" xfId="14648" xr:uid="{0B9E84BE-B013-4877-A2BD-4436BB7D92FF}"/>
    <cellStyle name="Millares 5 3 3 2 6 4" xfId="44572" xr:uid="{E5A0D090-0E52-41A1-89A5-EACB7966165A}"/>
    <cellStyle name="Millares 5 3 3 2 6 5" xfId="49465" xr:uid="{8EB1C2FE-E8DF-462F-85DF-4E77215DA2B6}"/>
    <cellStyle name="Millares 5 3 3 2 7" xfId="9830" xr:uid="{C8B09355-15E9-4675-B560-5D604F4FFCB3}"/>
    <cellStyle name="Millares 5 3 3 2 7 2" xfId="44990" xr:uid="{1C90B727-341D-46BA-99E2-02CBCE9E6455}"/>
    <cellStyle name="Millares 5 3 3 2 8" xfId="12670" xr:uid="{1BEAB6A6-0D1C-46EF-99C7-50482DCBEB7F}"/>
    <cellStyle name="Millares 5 3 3 2 9" xfId="16013" xr:uid="{B5DC0E60-14F9-454B-B3D2-47D37C6D8E49}"/>
    <cellStyle name="Millares 5 3 3 3" xfId="398" xr:uid="{00000000-0005-0000-0000-000067020000}"/>
    <cellStyle name="Millares 5 3 3 3 10" xfId="17212" xr:uid="{C61CC000-87B4-4CBF-9C2A-93298A42C95A}"/>
    <cellStyle name="Millares 5 3 3 3 11" xfId="27434" xr:uid="{6F60BC8E-1942-4FE7-B5B7-8CAB837ACF6A}"/>
    <cellStyle name="Millares 5 3 3 3 12" xfId="18008" xr:uid="{36576309-9C83-4120-90F5-61F8D7F73BC6}"/>
    <cellStyle name="Millares 5 3 3 3 13" xfId="42706" xr:uid="{B7D5C925-F7D5-42E7-8C4D-6CEC6A98F825}"/>
    <cellStyle name="Millares 5 3 3 3 14" xfId="47599" xr:uid="{4A785C87-8ECC-4B32-B29F-76F9C6FFBADD}"/>
    <cellStyle name="Millares 5 3 3 3 2" xfId="2215" xr:uid="{F21E1163-E4D6-4849-9C42-4AFEF60193B0}"/>
    <cellStyle name="Millares 5 3 3 3 2 2" xfId="10486" xr:uid="{F6FCC466-3BDE-4F3D-9DE1-3705B0FBF9B7}"/>
    <cellStyle name="Millares 5 3 3 3 2 2 2" xfId="45646" xr:uid="{5345B816-31A2-42C3-9882-C30EB6C39D04}"/>
    <cellStyle name="Millares 5 3 3 3 2 3" xfId="13326" xr:uid="{B9F21420-F1CB-46CE-B99E-D97E603AA2CA}"/>
    <cellStyle name="Millares 5 3 3 3 2 4" xfId="43250" xr:uid="{28284AAB-1895-474A-B6D0-9529DEA0F045}"/>
    <cellStyle name="Millares 5 3 3 3 2 5" xfId="48143" xr:uid="{DF288A60-A7D4-44D5-9036-BB240A803591}"/>
    <cellStyle name="Millares 5 3 3 3 3" xfId="2633" xr:uid="{B01EBAC7-0368-4BD4-B95E-98EC36D08FDC}"/>
    <cellStyle name="Millares 5 3 3 3 3 2" xfId="10904" xr:uid="{52EA457A-1063-427D-B620-574952B20FE1}"/>
    <cellStyle name="Millares 5 3 3 3 3 2 2" xfId="46064" xr:uid="{0625F1AA-DF5E-4A62-8F2A-1FDC957C3324}"/>
    <cellStyle name="Millares 5 3 3 3 3 3" xfId="13744" xr:uid="{D625C269-E8AE-44FF-B921-AF3ECE45E317}"/>
    <cellStyle name="Millares 5 3 3 3 3 4" xfId="43668" xr:uid="{C8FB3B66-C228-4D1A-8E3C-7FC272023D76}"/>
    <cellStyle name="Millares 5 3 3 3 3 5" xfId="48561" xr:uid="{73D091A8-9038-4EA6-A189-7B52D613E3AA}"/>
    <cellStyle name="Millares 5 3 3 3 4" xfId="3177" xr:uid="{3DD12A2D-09A2-4EF0-B2F9-2C5EE7708C4D}"/>
    <cellStyle name="Millares 5 3 3 3 4 2" xfId="11448" xr:uid="{95D68705-743D-4E0B-A9D4-BCF41D39959D}"/>
    <cellStyle name="Millares 5 3 3 3 4 2 2" xfId="46608" xr:uid="{0805650F-284D-4C70-AE55-EF78F13200F8}"/>
    <cellStyle name="Millares 5 3 3 3 4 3" xfId="14288" xr:uid="{454EBF7E-73FE-4A80-8082-9BA6ECD27337}"/>
    <cellStyle name="Millares 5 3 3 3 4 4" xfId="44212" xr:uid="{B473F9E2-D53B-4CD7-AA61-7A8E83AB0752}"/>
    <cellStyle name="Millares 5 3 3 3 4 5" xfId="49105" xr:uid="{5B3FDE8A-5CC4-401B-A356-715E3FE1CC49}"/>
    <cellStyle name="Millares 5 3 3 3 5" xfId="3679" xr:uid="{ED7F5A1B-21C4-46B7-90C2-BD2C6B8F3581}"/>
    <cellStyle name="Millares 5 3 3 3 5 2" xfId="11920" xr:uid="{84E44C19-2220-434F-B14B-706A7DED7B3D}"/>
    <cellStyle name="Millares 5 3 3 3 5 3" xfId="14760" xr:uid="{0B51F51A-E917-4BD2-B410-EEAFD0E6DE63}"/>
    <cellStyle name="Millares 5 3 3 3 5 4" xfId="44684" xr:uid="{E9D4DEB3-C174-4651-B53B-5C0B610BBA37}"/>
    <cellStyle name="Millares 5 3 3 3 5 5" xfId="49577" xr:uid="{E2C61ED8-CEB7-4F9D-9B22-AB3679BAE0B3}"/>
    <cellStyle name="Millares 5 3 3 3 6" xfId="9942" xr:uid="{A0C3EAF7-2B2B-48E1-97A0-679FC1E9B158}"/>
    <cellStyle name="Millares 5 3 3 3 6 2" xfId="45102" xr:uid="{A469631E-3CC2-48C4-A3DF-57A6D99B1F0D}"/>
    <cellStyle name="Millares 5 3 3 3 7" xfId="12782" xr:uid="{F9976EDF-F9E2-4861-8039-5B6C712BEC25}"/>
    <cellStyle name="Millares 5 3 3 3 8" xfId="16125" xr:uid="{020AC9D8-81F5-47D4-8FE9-8DA0759EEDFF}"/>
    <cellStyle name="Millares 5 3 3 3 9" xfId="16668" xr:uid="{C2F22B84-9B96-495B-8DF2-DE57D5A59AC5}"/>
    <cellStyle name="Millares 5 3 3 4" xfId="601" xr:uid="{00000000-0005-0000-0000-000068020000}"/>
    <cellStyle name="Millares 5 3 3 4 10" xfId="42908" xr:uid="{674BCC7C-4059-408D-A0BC-64C61C70E178}"/>
    <cellStyle name="Millares 5 3 3 4 11" xfId="47801" xr:uid="{D7DFA3F2-18C7-4C47-BE1C-88A4D2FC84EE}"/>
    <cellStyle name="Millares 5 3 3 4 2" xfId="2835" xr:uid="{30CB1E51-F61D-4C89-9CA7-CF83051893F5}"/>
    <cellStyle name="Millares 5 3 3 4 2 2" xfId="11106" xr:uid="{D39924DD-2A52-40D0-97F6-68463B50BDBB}"/>
    <cellStyle name="Millares 5 3 3 4 2 2 2" xfId="46266" xr:uid="{F13245DA-97E7-4DDF-92EE-70BDCF5E46EC}"/>
    <cellStyle name="Millares 5 3 3 4 2 3" xfId="13946" xr:uid="{C344B01B-0AAE-4AFD-B9CC-E33E0CF4F909}"/>
    <cellStyle name="Millares 5 3 3 4 2 4" xfId="43870" xr:uid="{40DC2545-3603-4C4A-9221-6092BEB3CA5C}"/>
    <cellStyle name="Millares 5 3 3 4 2 5" xfId="48763" xr:uid="{762BCF55-E9FF-42ED-B15E-5849E54ABAA7}"/>
    <cellStyle name="Millares 5 3 3 4 3" xfId="10144" xr:uid="{90614EB2-7984-4FFD-92C0-7403678447F2}"/>
    <cellStyle name="Millares 5 3 3 4 3 2" xfId="45304" xr:uid="{7248C00C-C369-4F90-B75F-709FD22320DC}"/>
    <cellStyle name="Millares 5 3 3 4 4" xfId="12984" xr:uid="{C393B260-BC0F-48D9-9FB7-D7E84443B166}"/>
    <cellStyle name="Millares 5 3 3 4 5" xfId="16327" xr:uid="{FF8D4A3D-2C06-4543-A722-AC6CD40E588E}"/>
    <cellStyle name="Millares 5 3 3 4 6" xfId="16870" xr:uid="{2004468D-594B-4829-A226-4DC30871938C}"/>
    <cellStyle name="Millares 5 3 3 4 7" xfId="17414" xr:uid="{C48CE605-0B7F-4406-819A-1F22E7DB5DB5}"/>
    <cellStyle name="Millares 5 3 3 4 8" xfId="33316" xr:uid="{E2E31002-9DB5-42B5-9C2E-505136BCD21E}"/>
    <cellStyle name="Millares 5 3 3 4 9" xfId="18045" xr:uid="{B7A5CFA2-68C8-4C47-B7FB-3A096B6691C2}"/>
    <cellStyle name="Millares 5 3 3 5" xfId="1999" xr:uid="{0EDBC016-99C2-4BD4-A1FC-AEBFCDC23C2C}"/>
    <cellStyle name="Millares 5 3 3 5 2" xfId="10270" xr:uid="{7CDEDC34-F14D-4B0C-8BF9-331E21A9A1A6}"/>
    <cellStyle name="Millares 5 3 3 5 2 2" xfId="45430" xr:uid="{8D30C584-B8DA-46CA-8A86-3D8E25B65043}"/>
    <cellStyle name="Millares 5 3 3 5 3" xfId="13110" xr:uid="{05DDB4A3-2B39-4411-8A7D-D076CDABE2FF}"/>
    <cellStyle name="Millares 5 3 3 5 4" xfId="39180" xr:uid="{618855C5-C318-4E52-B2CC-738CE644EBA6}"/>
    <cellStyle name="Millares 5 3 3 5 5" xfId="43034" xr:uid="{7967AB8E-1B3E-4AA2-B705-FB0D5A0F8767}"/>
    <cellStyle name="Millares 5 3 3 5 6" xfId="47927" xr:uid="{F2E3E90E-C802-4211-AE0E-437E9CB20ACF}"/>
    <cellStyle name="Millares 5 3 3 6" xfId="2417" xr:uid="{8F1706BA-DBF0-4279-ADCC-072F2A8D5070}"/>
    <cellStyle name="Millares 5 3 3 6 2" xfId="10688" xr:uid="{05EF1FC5-83BB-4451-B92C-3346B6C942CD}"/>
    <cellStyle name="Millares 5 3 3 6 2 2" xfId="45848" xr:uid="{ADB29159-A157-40AE-B664-09706E788671}"/>
    <cellStyle name="Millares 5 3 3 6 3" xfId="13528" xr:uid="{C7BAF2A0-4E0C-49A3-A811-51D1F1B2ABDE}"/>
    <cellStyle name="Millares 5 3 3 6 4" xfId="43452" xr:uid="{D8105D0E-6CED-4857-ACC8-8B5585FEE723}"/>
    <cellStyle name="Millares 5 3 3 6 5" xfId="48345" xr:uid="{6A0E5E7D-4020-4ED8-ABE8-872EF9F3D290}"/>
    <cellStyle name="Millares 5 3 3 7" xfId="2961" xr:uid="{A51C391B-85BA-4A01-98C7-20E864B4E61C}"/>
    <cellStyle name="Millares 5 3 3 7 2" xfId="11232" xr:uid="{73B36072-DCFE-4458-A473-FBD9364D6740}"/>
    <cellStyle name="Millares 5 3 3 7 2 2" xfId="46392" xr:uid="{D4E24D97-D18E-4C77-83EA-6FAD4BFBF62F}"/>
    <cellStyle name="Millares 5 3 3 7 3" xfId="14072" xr:uid="{46D2565D-9355-4EA2-B0ED-6178C5E3FB54}"/>
    <cellStyle name="Millares 5 3 3 7 4" xfId="43996" xr:uid="{E882102C-33AA-4368-8087-02AE11C448BE}"/>
    <cellStyle name="Millares 5 3 3 7 5" xfId="48889" xr:uid="{98071314-527B-454E-A94D-E7CBB50A3E60}"/>
    <cellStyle name="Millares 5 3 3 8" xfId="3463" xr:uid="{54FDA3BD-BE0E-4E61-95D0-24333A06F7B1}"/>
    <cellStyle name="Millares 5 3 3 8 2" xfId="11704" xr:uid="{54B7C61A-F3EC-43BC-8CAD-A9F4BD1F7861}"/>
    <cellStyle name="Millares 5 3 3 8 3" xfId="14544" xr:uid="{C0C347F5-1084-4D7C-A6D3-635DDDA70448}"/>
    <cellStyle name="Millares 5 3 3 8 4" xfId="44468" xr:uid="{3B0144AF-9349-4571-85F0-5067B99C726E}"/>
    <cellStyle name="Millares 5 3 3 8 5" xfId="49361" xr:uid="{25BBADF3-138B-409E-BFA6-12FA68F766D9}"/>
    <cellStyle name="Millares 5 3 3 9" xfId="7200" xr:uid="{B15AEB89-D37F-417E-9F58-778D8882A3A3}"/>
    <cellStyle name="Millares 5 3 3 9 2" xfId="44886" xr:uid="{8A38D311-7898-49A6-B2D6-5E6E6D8CFE3A}"/>
    <cellStyle name="Millares 5 3 4" xfId="244" xr:uid="{00000000-0005-0000-0000-000069020000}"/>
    <cellStyle name="Millares 5 3 4 10" xfId="16528" xr:uid="{FB83A33B-B0DC-48BC-8917-2495BDBCF24B}"/>
    <cellStyle name="Millares 5 3 4 11" xfId="17072" xr:uid="{AA3D85E6-BD28-4C09-89E2-AE5B13C152C4}"/>
    <cellStyle name="Millares 5 3 4 12" xfId="18844" xr:uid="{166A03CB-52B5-4111-972E-E9272E818006}"/>
    <cellStyle name="Millares 5 3 4 13" xfId="17678" xr:uid="{F6618AB1-0140-4324-A48C-1ED5E03501C2}"/>
    <cellStyle name="Millares 5 3 4 14" xfId="42566" xr:uid="{B11C21A4-3F09-49AD-9160-F13D099E4942}"/>
    <cellStyle name="Millares 5 3 4 15" xfId="47459" xr:uid="{4BDD96A6-BCB4-4122-BD00-F1F2E2F41324}"/>
    <cellStyle name="Millares 5 3 4 2" xfId="471" xr:uid="{00000000-0005-0000-0000-00006A020000}"/>
    <cellStyle name="Millares 5 3 4 2 10" xfId="17284" xr:uid="{1F6672D7-07AF-4CBB-9B9D-23B7A8794E3F}"/>
    <cellStyle name="Millares 5 3 4 2 11" xfId="21628" xr:uid="{23EA58EF-AD56-468E-A835-A47400F3BAF4}"/>
    <cellStyle name="Millares 5 3 4 2 12" xfId="42778" xr:uid="{A92BD5C4-ED92-402F-8186-7DC854240966}"/>
    <cellStyle name="Millares 5 3 4 2 13" xfId="47671" xr:uid="{DEF4506E-83BF-4FE4-BBF1-7667A75CBFCF}"/>
    <cellStyle name="Millares 5 3 4 2 2" xfId="2287" xr:uid="{265E9D20-7E62-4586-BDF3-75CBF66F4A35}"/>
    <cellStyle name="Millares 5 3 4 2 2 2" xfId="10558" xr:uid="{8CAF71D3-DC9D-40CF-A39E-E656865B3E39}"/>
    <cellStyle name="Millares 5 3 4 2 2 2 2" xfId="45718" xr:uid="{25674619-9AEF-4294-86F8-FD246FAC6F2B}"/>
    <cellStyle name="Millares 5 3 4 2 2 3" xfId="13398" xr:uid="{9BFFAD75-4866-411E-ACE0-546950039796}"/>
    <cellStyle name="Millares 5 3 4 2 2 4" xfId="43322" xr:uid="{0AAF1C0A-C9B2-4025-929B-F9503D1713A3}"/>
    <cellStyle name="Millares 5 3 4 2 2 5" xfId="48215" xr:uid="{D9B5A84D-1634-4535-9D55-D287387B38ED}"/>
    <cellStyle name="Millares 5 3 4 2 3" xfId="2705" xr:uid="{DC44833A-0F98-4E78-B546-AD9A631EDC80}"/>
    <cellStyle name="Millares 5 3 4 2 3 2" xfId="10976" xr:uid="{8E12E7AA-29EF-4DB5-AD17-722DCB12492E}"/>
    <cellStyle name="Millares 5 3 4 2 3 2 2" xfId="46136" xr:uid="{FB92AF76-D466-4C11-97DB-43E87AC88F47}"/>
    <cellStyle name="Millares 5 3 4 2 3 3" xfId="13816" xr:uid="{73A41AF8-0A93-496B-868B-F305685DEBEC}"/>
    <cellStyle name="Millares 5 3 4 2 3 4" xfId="43740" xr:uid="{52E6513E-3811-4F91-A37B-F456A57DD662}"/>
    <cellStyle name="Millares 5 3 4 2 3 5" xfId="48633" xr:uid="{F674542E-6D10-4F21-B709-7187A51FEC8D}"/>
    <cellStyle name="Millares 5 3 4 2 4" xfId="3249" xr:uid="{B42C512F-B31B-4EA6-90B0-E9608C2A7EFC}"/>
    <cellStyle name="Millares 5 3 4 2 4 2" xfId="11520" xr:uid="{E60EE270-D602-49A1-8A34-3AE0FD2595B5}"/>
    <cellStyle name="Millares 5 3 4 2 4 2 2" xfId="46680" xr:uid="{2A4ECDFE-A2BD-499D-9138-9B4DCDA25382}"/>
    <cellStyle name="Millares 5 3 4 2 4 3" xfId="14360" xr:uid="{62DF893D-268E-4273-A954-A6FB2AF66C0C}"/>
    <cellStyle name="Millares 5 3 4 2 4 4" xfId="44284" xr:uid="{40A10291-4376-4631-97B4-26855D9AFEA2}"/>
    <cellStyle name="Millares 5 3 4 2 4 5" xfId="49177" xr:uid="{05C8E4CB-294C-4E6A-9732-2F36A45D278B}"/>
    <cellStyle name="Millares 5 3 4 2 5" xfId="3751" xr:uid="{FF7C25FA-9DEE-41A2-B735-45BB6DD1B930}"/>
    <cellStyle name="Millares 5 3 4 2 5 2" xfId="11992" xr:uid="{7CD9882B-485C-41A7-AA17-FF80121FBE54}"/>
    <cellStyle name="Millares 5 3 4 2 5 3" xfId="14832" xr:uid="{5246B3FE-0607-46A3-B807-12F3076F7093}"/>
    <cellStyle name="Millares 5 3 4 2 5 4" xfId="44756" xr:uid="{B5158539-42D4-480B-9F51-52114DDA3B41}"/>
    <cellStyle name="Millares 5 3 4 2 5 5" xfId="49649" xr:uid="{051D6E79-903E-4EAF-A947-326421ABB348}"/>
    <cellStyle name="Millares 5 3 4 2 6" xfId="10014" xr:uid="{3EDC8787-EE1E-4D2F-922D-E45BF6EDDFAA}"/>
    <cellStyle name="Millares 5 3 4 2 6 2" xfId="45174" xr:uid="{23549ECA-D9A1-46EA-BDBB-8E2A60250B56}"/>
    <cellStyle name="Millares 5 3 4 2 7" xfId="12854" xr:uid="{D86C92E5-3ECB-4A2E-9FF2-5783231F74B2}"/>
    <cellStyle name="Millares 5 3 4 2 8" xfId="16197" xr:uid="{6499D9F7-CD4B-4328-96F6-86AF5A0871AF}"/>
    <cellStyle name="Millares 5 3 4 2 9" xfId="16740" xr:uid="{27441963-A443-4E99-A831-9EFBFAAFB3BD}"/>
    <cellStyle name="Millares 5 3 4 3" xfId="2075" xr:uid="{ACAAFCAA-C7F7-4DE4-B3D0-1DD399AE9FAB}"/>
    <cellStyle name="Millares 5 3 4 3 2" xfId="10346" xr:uid="{580E4512-A2FD-4504-88A7-E98DFC179B5B}"/>
    <cellStyle name="Millares 5 3 4 3 2 2" xfId="45506" xr:uid="{7FE0D95A-B0B1-4BA1-A3CC-8F764015DE88}"/>
    <cellStyle name="Millares 5 3 4 3 3" xfId="13186" xr:uid="{A87D9D04-D3E3-4BA8-B82F-BFE9E54FD6D4}"/>
    <cellStyle name="Millares 5 3 4 3 4" xfId="43110" xr:uid="{D20838E2-65D9-4F94-9BA6-B396ABFABF30}"/>
    <cellStyle name="Millares 5 3 4 3 5" xfId="48003" xr:uid="{95969E0E-D170-4AFE-B9B6-07BFB07D1FAA}"/>
    <cellStyle name="Millares 5 3 4 4" xfId="2493" xr:uid="{78264A4D-C99A-4882-9F0C-E4A980C946A2}"/>
    <cellStyle name="Millares 5 3 4 4 2" xfId="10764" xr:uid="{FD16DBC1-1266-487B-83E4-80B4470BBE37}"/>
    <cellStyle name="Millares 5 3 4 4 2 2" xfId="45924" xr:uid="{41DE2E50-E1D6-44DB-A336-F7DB8BEC6A3F}"/>
    <cellStyle name="Millares 5 3 4 4 3" xfId="13604" xr:uid="{543FFF35-B056-470F-8622-04C44CF797B0}"/>
    <cellStyle name="Millares 5 3 4 4 4" xfId="43528" xr:uid="{D2D0802C-F7F8-4E8F-BAD2-424BFC1A9FF1}"/>
    <cellStyle name="Millares 5 3 4 4 5" xfId="48421" xr:uid="{6FE9D4E6-6EAD-4D89-826F-665497B4E708}"/>
    <cellStyle name="Millares 5 3 4 5" xfId="3037" xr:uid="{3B9AB608-5B46-4F5F-B52B-A8C9BB6874DE}"/>
    <cellStyle name="Millares 5 3 4 5 2" xfId="11308" xr:uid="{BBBAA720-819A-429D-A815-94C42A8AE4A5}"/>
    <cellStyle name="Millares 5 3 4 5 2 2" xfId="46468" xr:uid="{760C00B6-ED2D-48B9-BDDA-D7848A72DE5F}"/>
    <cellStyle name="Millares 5 3 4 5 3" xfId="14148" xr:uid="{FBBEAD0F-8FC3-4713-BF13-E41F72EF374E}"/>
    <cellStyle name="Millares 5 3 4 5 4" xfId="44072" xr:uid="{26E22BFC-96FB-4408-8855-52216E8062CF}"/>
    <cellStyle name="Millares 5 3 4 5 5" xfId="48965" xr:uid="{053F92AA-EF8C-422C-A84A-A3A90ABD4F04}"/>
    <cellStyle name="Millares 5 3 4 6" xfId="3539" xr:uid="{01B49D0F-1F6E-44EB-A82E-89BDD7597E23}"/>
    <cellStyle name="Millares 5 3 4 6 2" xfId="11780" xr:uid="{220D0351-5B09-46BC-AC24-6F37D783B98B}"/>
    <cellStyle name="Millares 5 3 4 6 3" xfId="14620" xr:uid="{AAFE07E6-0B1A-4988-8C80-0EA03B4A01B2}"/>
    <cellStyle name="Millares 5 3 4 6 4" xfId="44544" xr:uid="{176D807E-D9B3-439B-BF54-6C6DA180E011}"/>
    <cellStyle name="Millares 5 3 4 6 5" xfId="49437" xr:uid="{20E1D2FF-BC13-4F65-B218-3C7EB30E9DB6}"/>
    <cellStyle name="Millares 5 3 4 7" xfId="9802" xr:uid="{CC1EBF5F-2A39-4251-8C10-1BC18C7B5EC9}"/>
    <cellStyle name="Millares 5 3 4 7 2" xfId="44962" xr:uid="{D2AB00CE-99E4-4449-8273-271932244039}"/>
    <cellStyle name="Millares 5 3 4 8" xfId="12642" xr:uid="{EB511264-F573-48B4-B1CC-CEC0193B1BBC}"/>
    <cellStyle name="Millares 5 3 4 9" xfId="15985" xr:uid="{851B882C-92D9-4DE2-A57B-6F7752166CE5}"/>
    <cellStyle name="Millares 5 3 5" xfId="370" xr:uid="{00000000-0005-0000-0000-00006B020000}"/>
    <cellStyle name="Millares 5 3 5 10" xfId="17184" xr:uid="{58191587-49D9-42C5-9833-56211F1ADD27}"/>
    <cellStyle name="Millares 5 3 5 11" xfId="24585" xr:uid="{6ED197A3-C3F8-4969-AF75-15CC86372DC0}"/>
    <cellStyle name="Millares 5 3 5 12" xfId="17911" xr:uid="{91A10E00-5507-40B4-BB77-4417DF2C8E55}"/>
    <cellStyle name="Millares 5 3 5 13" xfId="42678" xr:uid="{E993BF13-8080-4165-97FA-A7C1499E593F}"/>
    <cellStyle name="Millares 5 3 5 14" xfId="47571" xr:uid="{50BDC50A-772C-49E8-824B-2F04ACBD34E5}"/>
    <cellStyle name="Millares 5 3 5 2" xfId="2187" xr:uid="{0E11C55B-3AC9-423B-8780-8970D762870F}"/>
    <cellStyle name="Millares 5 3 5 2 2" xfId="10458" xr:uid="{E0460637-B5AA-458B-9124-D45532627C9B}"/>
    <cellStyle name="Millares 5 3 5 2 2 2" xfId="45618" xr:uid="{BBB1395C-935E-4D43-8257-CAE67EA3A026}"/>
    <cellStyle name="Millares 5 3 5 2 3" xfId="13298" xr:uid="{C5259233-7653-4174-BC4C-A892FC22E49A}"/>
    <cellStyle name="Millares 5 3 5 2 4" xfId="43222" xr:uid="{E6EB26AC-533A-4807-A9B7-A6C9EBE1E10E}"/>
    <cellStyle name="Millares 5 3 5 2 5" xfId="48115" xr:uid="{BAADE700-E320-4662-8296-C291F6F618B7}"/>
    <cellStyle name="Millares 5 3 5 3" xfId="2605" xr:uid="{DF9EB9CB-DF1C-474A-BF58-A2C655A3B8BE}"/>
    <cellStyle name="Millares 5 3 5 3 2" xfId="10876" xr:uid="{7DE34850-5E0B-4A21-9811-FFC0B50A9A30}"/>
    <cellStyle name="Millares 5 3 5 3 2 2" xfId="46036" xr:uid="{DD74A9E4-6580-4796-9FBD-CD74AC256273}"/>
    <cellStyle name="Millares 5 3 5 3 3" xfId="13716" xr:uid="{FDF5DCA3-50DA-494D-8E06-E34500EF6533}"/>
    <cellStyle name="Millares 5 3 5 3 4" xfId="43640" xr:uid="{E4D02B3E-91B5-49B5-9D61-556AC8E0126E}"/>
    <cellStyle name="Millares 5 3 5 3 5" xfId="48533" xr:uid="{88EE798E-D743-4D72-9DA2-9B9161D8FB71}"/>
    <cellStyle name="Millares 5 3 5 4" xfId="3149" xr:uid="{21805F40-31B5-45C0-B408-C3FFDBB4DE9A}"/>
    <cellStyle name="Millares 5 3 5 4 2" xfId="11420" xr:uid="{EB835407-4474-49C5-B96D-A65A7CA7B5A5}"/>
    <cellStyle name="Millares 5 3 5 4 2 2" xfId="46580" xr:uid="{761806A3-4479-4F4C-B24B-D094A5534A38}"/>
    <cellStyle name="Millares 5 3 5 4 3" xfId="14260" xr:uid="{EA22D2EE-A735-4669-96E5-583DEA8429F6}"/>
    <cellStyle name="Millares 5 3 5 4 4" xfId="44184" xr:uid="{D755C3BF-6894-44BD-96FB-4198AC8E43DB}"/>
    <cellStyle name="Millares 5 3 5 4 5" xfId="49077" xr:uid="{A9CCD1B5-0ED6-4917-BAFA-BBFF36224566}"/>
    <cellStyle name="Millares 5 3 5 5" xfId="3651" xr:uid="{E81F5084-44ED-4591-A0DE-1C82C066788F}"/>
    <cellStyle name="Millares 5 3 5 5 2" xfId="11892" xr:uid="{93151188-042D-41D7-8954-5D47273DE2B8}"/>
    <cellStyle name="Millares 5 3 5 5 3" xfId="14732" xr:uid="{70EB528D-FE30-4E97-9B9A-1BC581FC86F1}"/>
    <cellStyle name="Millares 5 3 5 5 4" xfId="44656" xr:uid="{DBCF6AB7-1358-405B-9E4F-32DDB63C48A8}"/>
    <cellStyle name="Millares 5 3 5 5 5" xfId="49549" xr:uid="{A766CA1F-E22B-458D-9262-0F22B12B825D}"/>
    <cellStyle name="Millares 5 3 5 6" xfId="9914" xr:uid="{7FFD5EC8-F021-4C1B-A827-5B5C3C62BB7A}"/>
    <cellStyle name="Millares 5 3 5 6 2" xfId="45074" xr:uid="{24AFABB3-93C1-4A13-A978-2B6D17364205}"/>
    <cellStyle name="Millares 5 3 5 7" xfId="12754" xr:uid="{750CCA92-9469-4662-8C66-7725E33AD087}"/>
    <cellStyle name="Millares 5 3 5 8" xfId="16097" xr:uid="{BC0A5E95-1DCC-42F3-92F2-D76081468D32}"/>
    <cellStyle name="Millares 5 3 5 9" xfId="16640" xr:uid="{F029EFDD-F2F1-4D3B-A95F-EC3338AAEE3B}"/>
    <cellStyle name="Millares 5 3 6" xfId="573" xr:uid="{00000000-0005-0000-0000-00006C020000}"/>
    <cellStyle name="Millares 5 3 6 10" xfId="42880" xr:uid="{A5CA6840-93B7-4E6A-8288-E3B60FABBA2F}"/>
    <cellStyle name="Millares 5 3 6 11" xfId="47773" xr:uid="{581C7921-6619-4E6C-83FC-9F3B8C00673B}"/>
    <cellStyle name="Millares 5 3 6 2" xfId="2807" xr:uid="{2C560499-9EE9-41FB-AE50-8BB7C2B2C8B0}"/>
    <cellStyle name="Millares 5 3 6 2 2" xfId="11078" xr:uid="{88DC0C52-8F34-4CBC-A661-B7169305612C}"/>
    <cellStyle name="Millares 5 3 6 2 2 2" xfId="46238" xr:uid="{66D2E5D8-F880-4171-9847-A305B61DC04C}"/>
    <cellStyle name="Millares 5 3 6 2 3" xfId="13918" xr:uid="{CAA34F7E-D56A-4E4F-96FF-4F77CA7ECCF0}"/>
    <cellStyle name="Millares 5 3 6 2 4" xfId="43842" xr:uid="{F8D4A0EF-7C8A-45F7-AE29-B7B0D50D1DE1}"/>
    <cellStyle name="Millares 5 3 6 2 5" xfId="48735" xr:uid="{E821A2E8-C75E-449C-95E1-08871C13D0EB}"/>
    <cellStyle name="Millares 5 3 6 3" xfId="10116" xr:uid="{59555757-E884-40F6-941F-7A2C2F978648}"/>
    <cellStyle name="Millares 5 3 6 3 2" xfId="45276" xr:uid="{0E8E458D-646B-49E5-ABDA-89A401D1C454}"/>
    <cellStyle name="Millares 5 3 6 4" xfId="12956" xr:uid="{7251909A-037B-4966-AE09-A0999186156E}"/>
    <cellStyle name="Millares 5 3 6 5" xfId="16299" xr:uid="{6499D1CB-6941-476A-B517-DC28BEEB2731}"/>
    <cellStyle name="Millares 5 3 6 6" xfId="16842" xr:uid="{BC362B06-D532-40C3-B0A4-1DBB884459C4}"/>
    <cellStyle name="Millares 5 3 6 7" xfId="17386" xr:uid="{760B6808-2C0A-45D9-A5D4-9692A8F00AF1}"/>
    <cellStyle name="Millares 5 3 6 8" xfId="30464" xr:uid="{448B334B-A277-4AF3-ACC3-48559BF38787}"/>
    <cellStyle name="Millares 5 3 6 9" xfId="18201" xr:uid="{5B9A4C4E-17A9-4634-B626-D2197E412B67}"/>
    <cellStyle name="Millares 5 3 7" xfId="1971" xr:uid="{9278334B-B80E-46A0-9D9F-A47667ED3820}"/>
    <cellStyle name="Millares 5 3 7 2" xfId="10242" xr:uid="{6A3568DE-2327-460C-B5C9-53A2A21F0C9E}"/>
    <cellStyle name="Millares 5 3 7 2 2" xfId="45402" xr:uid="{F06D04D2-4549-4103-9369-B3F1DA873A6A}"/>
    <cellStyle name="Millares 5 3 7 3" xfId="13082" xr:uid="{B2DA4E2B-A883-4B69-9A3C-6AF37F07AAC7}"/>
    <cellStyle name="Millares 5 3 7 4" xfId="36344" xr:uid="{3EFFDCD9-1787-4F7F-A9F9-D7544CF99F5B}"/>
    <cellStyle name="Millares 5 3 7 5" xfId="43006" xr:uid="{CCCCC548-FDEC-41F6-9D3B-3651DDCEE214}"/>
    <cellStyle name="Millares 5 3 7 6" xfId="47899" xr:uid="{C8E88916-6E63-4388-8E28-091CD63937EC}"/>
    <cellStyle name="Millares 5 3 8" xfId="2389" xr:uid="{B22FDD6C-C968-47DB-A7A6-156383FFC38C}"/>
    <cellStyle name="Millares 5 3 8 2" xfId="10660" xr:uid="{755F4E65-7CEA-4BB5-B7BC-09F0009E7C77}"/>
    <cellStyle name="Millares 5 3 8 2 2" xfId="45820" xr:uid="{BE638AEB-7E5E-439B-BAD8-A45079DE6CAD}"/>
    <cellStyle name="Millares 5 3 8 3" xfId="13500" xr:uid="{27CCC0E6-AFD1-4296-969D-F4A716613FA3}"/>
    <cellStyle name="Millares 5 3 8 4" xfId="43424" xr:uid="{C325E7F0-4E3E-4889-8116-6072C1EF5278}"/>
    <cellStyle name="Millares 5 3 8 5" xfId="48317" xr:uid="{FC3B47B3-0DF7-432B-A583-085F833AEB0A}"/>
    <cellStyle name="Millares 5 3 9" xfId="2933" xr:uid="{8D1047FE-FEEE-45CE-8076-424C5EAE7024}"/>
    <cellStyle name="Millares 5 3 9 2" xfId="11204" xr:uid="{DABCB38E-0E70-44A5-A357-0268A1251350}"/>
    <cellStyle name="Millares 5 3 9 2 2" xfId="46364" xr:uid="{268E65E8-98BA-4B34-A567-9502EC310065}"/>
    <cellStyle name="Millares 5 3 9 3" xfId="14044" xr:uid="{0853A101-AD8D-4707-BED6-6456AE7A0A6A}"/>
    <cellStyle name="Millares 5 3 9 4" xfId="43968" xr:uid="{5797CBE5-CF1E-48B6-99DA-A5A4156C1429}"/>
    <cellStyle name="Millares 5 3 9 5" xfId="48861" xr:uid="{EFB8F470-536C-4149-B48D-FF62FAB1D06B}"/>
    <cellStyle name="Millares 5 4" xfId="184" xr:uid="{00000000-0005-0000-0000-00006D020000}"/>
    <cellStyle name="Millares 5 4 2" xfId="7687" xr:uid="{A319A8D0-1F5E-4BBF-99C0-5465E4CC6968}"/>
    <cellStyle name="Millares 5 4 2 2" xfId="22077" xr:uid="{6E077220-4E64-4BAB-84EB-72047FCB2473}"/>
    <cellStyle name="Millares 5 4 2 3" xfId="27920" xr:uid="{2939D218-1571-4828-B6A7-D0F9CEA6867A}"/>
    <cellStyle name="Millares 5 4 2 4" xfId="33802" xr:uid="{196669B1-C609-4971-98CD-AA59ECA9E752}"/>
    <cellStyle name="Millares 5 4 2 5" xfId="39666" xr:uid="{959E7474-DAE4-496A-A67B-4F90FE8CB856}"/>
    <cellStyle name="Millares 5 4 2 6" xfId="46947" xr:uid="{FEC9A1FD-308C-4BF6-86AA-51AE90408612}"/>
    <cellStyle name="Millares 5 4 2 7" xfId="47075" xr:uid="{8D761445-0253-42D6-8786-0498EA653E7C}"/>
    <cellStyle name="Millares 5 4 3" xfId="19303" xr:uid="{95897453-C938-4D3F-9D56-23E18484DFA2}"/>
    <cellStyle name="Millares 5 4 4" xfId="25071" xr:uid="{A7454E7D-63E4-4C26-A9C3-CE59AA1AE932}"/>
    <cellStyle name="Millares 5 4 5" xfId="30945" xr:uid="{738267C8-B51B-42AB-92F1-6A39F0B8A478}"/>
    <cellStyle name="Millares 5 4 6" xfId="36824" xr:uid="{BD178189-8726-4313-A6AD-146045CC7E17}"/>
    <cellStyle name="Millares 5 4 7" xfId="46948" xr:uid="{2DB76DAD-5A60-48F1-B511-BC43F0777441}"/>
    <cellStyle name="Millares 5 4 8" xfId="47029" xr:uid="{8B17F6E7-39E2-46C1-9AB5-A6581356D890}"/>
    <cellStyle name="Millares 5 5" xfId="173" xr:uid="{00000000-0005-0000-0000-00006E020000}"/>
    <cellStyle name="Millares 5 5 10" xfId="9740" xr:uid="{8B8E988A-800F-4CEE-A4D2-8DF564E61E58}"/>
    <cellStyle name="Millares 5 5 11" xfId="12580" xr:uid="{C4F410AC-D6BE-4C03-B031-E5EC13B4F7BB}"/>
    <cellStyle name="Millares 5 5 12" xfId="15923" xr:uid="{AFCA498D-008D-4EC4-893D-3259BA8CEEF2}"/>
    <cellStyle name="Millares 5 5 13" xfId="16466" xr:uid="{417DA452-B501-43B0-B1C2-FBCE7CFA1871}"/>
    <cellStyle name="Millares 5 5 14" xfId="17010" xr:uid="{1194CC0E-16AE-487F-BD49-1447F8699A3A}"/>
    <cellStyle name="Millares 5 5 15" xfId="18004" xr:uid="{94DCF4AD-D39C-41CB-A744-4FA70D716B41}"/>
    <cellStyle name="Millares 5 5 16" xfId="42504" xr:uid="{483E8EAC-CBB5-4C3C-8E47-B227F01A22FA}"/>
    <cellStyle name="Millares 5 5 17" xfId="47397" xr:uid="{95B7E039-5DFF-4010-98CF-2B98535F7323}"/>
    <cellStyle name="Millares 5 5 2" xfId="286" xr:uid="{00000000-0005-0000-0000-00006F020000}"/>
    <cellStyle name="Millares 5 5 2 10" xfId="16027" xr:uid="{5B80E7F3-6CA6-4F84-B5CA-F6F975211921}"/>
    <cellStyle name="Millares 5 5 2 11" xfId="16570" xr:uid="{10685007-0C88-4BC5-A1CA-A51993265C78}"/>
    <cellStyle name="Millares 5 5 2 12" xfId="17114" xr:uid="{D74CEAFF-9ABA-47DF-AE42-F9F500B9E339}"/>
    <cellStyle name="Millares 5 5 2 13" xfId="18030" xr:uid="{51D7B393-A66D-4CEB-9E1C-9E313F8CCFE4}"/>
    <cellStyle name="Millares 5 5 2 14" xfId="42608" xr:uid="{03CF0DC5-B46D-4C77-9A3E-0A7DB843A573}"/>
    <cellStyle name="Millares 5 5 2 15" xfId="47501" xr:uid="{6FAA7BCC-4460-4BC2-841A-94AA75171E16}"/>
    <cellStyle name="Millares 5 5 2 2" xfId="513" xr:uid="{00000000-0005-0000-0000-000070020000}"/>
    <cellStyle name="Millares 5 5 2 2 10" xfId="17326" xr:uid="{1F2C0476-A157-41AE-9655-D415EDC23873}"/>
    <cellStyle name="Millares 5 5 2 2 11" xfId="23067" xr:uid="{377CE10A-E8F1-4170-B3FA-961916932626}"/>
    <cellStyle name="Millares 5 5 2 2 12" xfId="17541" xr:uid="{E9D86B4A-2099-4636-87B7-1AB9D9141C0D}"/>
    <cellStyle name="Millares 5 5 2 2 13" xfId="42820" xr:uid="{DAE8BEBF-0988-4C3A-A58C-A2465CDECF21}"/>
    <cellStyle name="Millares 5 5 2 2 14" xfId="47713" xr:uid="{FF7B7756-9508-4F6A-A4A3-D64E17F42ABD}"/>
    <cellStyle name="Millares 5 5 2 2 2" xfId="2329" xr:uid="{AF829D15-50F4-4B5C-BC4B-DBF2493D7449}"/>
    <cellStyle name="Millares 5 5 2 2 2 2" xfId="10600" xr:uid="{781205B5-DE52-42A6-9B0B-187924D96056}"/>
    <cellStyle name="Millares 5 5 2 2 2 2 2" xfId="45760" xr:uid="{CA8071C4-3A53-42CE-A809-5BBED226C1F0}"/>
    <cellStyle name="Millares 5 5 2 2 2 3" xfId="13440" xr:uid="{FE8B4593-DC36-49B8-A4A4-B9463BAAFF55}"/>
    <cellStyle name="Millares 5 5 2 2 2 4" xfId="43364" xr:uid="{8A067003-E34F-42DB-BEC2-36D4974D33D8}"/>
    <cellStyle name="Millares 5 5 2 2 2 5" xfId="48257" xr:uid="{E6165EA7-FE5E-4F2B-9F8B-36A85FC3B077}"/>
    <cellStyle name="Millares 5 5 2 2 3" xfId="2747" xr:uid="{0411F362-073E-472E-BD8D-214C015D8C06}"/>
    <cellStyle name="Millares 5 5 2 2 3 2" xfId="11018" xr:uid="{DF6891EA-37BE-4DA1-A795-546158F60C7C}"/>
    <cellStyle name="Millares 5 5 2 2 3 2 2" xfId="46178" xr:uid="{6C210E63-6158-499A-B3C7-06B3E2B055DB}"/>
    <cellStyle name="Millares 5 5 2 2 3 3" xfId="13858" xr:uid="{071C11A7-04CB-43F5-A4D4-E03AD30BD567}"/>
    <cellStyle name="Millares 5 5 2 2 3 4" xfId="43782" xr:uid="{3F994CAC-6019-47CF-B789-BE94A24A406A}"/>
    <cellStyle name="Millares 5 5 2 2 3 5" xfId="48675" xr:uid="{DA33212E-02DF-4C13-9367-71F73B02FDFA}"/>
    <cellStyle name="Millares 5 5 2 2 4" xfId="3291" xr:uid="{7EF07BA9-9596-4329-A9BE-8A8CE2180627}"/>
    <cellStyle name="Millares 5 5 2 2 4 2" xfId="11562" xr:uid="{A9085D09-4230-4D5C-A5E6-84E057801813}"/>
    <cellStyle name="Millares 5 5 2 2 4 2 2" xfId="46722" xr:uid="{21DF57BC-B11B-4CE8-B7C0-6C19F6FBD729}"/>
    <cellStyle name="Millares 5 5 2 2 4 3" xfId="14402" xr:uid="{E334C204-985D-4DFD-BB91-890303F445DE}"/>
    <cellStyle name="Millares 5 5 2 2 4 4" xfId="44326" xr:uid="{9846E390-453E-4FF5-9FF3-AF162F16EC31}"/>
    <cellStyle name="Millares 5 5 2 2 4 5" xfId="49219" xr:uid="{CB6C7AF5-2CE3-47ED-809A-9F798B805CFB}"/>
    <cellStyle name="Millares 5 5 2 2 5" xfId="3793" xr:uid="{2D1A8AAF-AC05-4B36-9928-688E32798AAC}"/>
    <cellStyle name="Millares 5 5 2 2 5 2" xfId="12034" xr:uid="{8A92285B-F4EF-4F4B-846E-2D7DFE44F350}"/>
    <cellStyle name="Millares 5 5 2 2 5 3" xfId="14874" xr:uid="{89448C97-AD82-4E70-82E1-CFD0EE5C6023}"/>
    <cellStyle name="Millares 5 5 2 2 5 4" xfId="44798" xr:uid="{486388D8-8757-4724-9273-F2A09970E7DA}"/>
    <cellStyle name="Millares 5 5 2 2 5 5" xfId="49691" xr:uid="{4EC845B2-AF40-4406-925F-59A05E230FCD}"/>
    <cellStyle name="Millares 5 5 2 2 6" xfId="10056" xr:uid="{5B11F78D-0127-4F9D-BF0B-D918F08C0A90}"/>
    <cellStyle name="Millares 5 5 2 2 6 2" xfId="45216" xr:uid="{6FEAC778-E96C-4B5D-ABCC-B48916530111}"/>
    <cellStyle name="Millares 5 5 2 2 7" xfId="12896" xr:uid="{970B310A-82E6-46C9-A6E2-34D7C7C4B637}"/>
    <cellStyle name="Millares 5 5 2 2 8" xfId="16239" xr:uid="{0E610F43-87F1-433A-B07E-CF0B9E71E2F0}"/>
    <cellStyle name="Millares 5 5 2 2 9" xfId="16782" xr:uid="{014AAA46-FC5A-4736-9A52-E8134BAFD694}"/>
    <cellStyle name="Millares 5 5 2 3" xfId="2117" xr:uid="{2674DA11-AB91-4218-9B09-31F85E714A91}"/>
    <cellStyle name="Millares 5 5 2 3 2" xfId="10388" xr:uid="{CDFF0C3E-B332-487D-8A66-395658CFA07A}"/>
    <cellStyle name="Millares 5 5 2 3 2 2" xfId="45548" xr:uid="{31ADB7F5-7C74-468C-9013-F3D15D729C03}"/>
    <cellStyle name="Millares 5 5 2 3 3" xfId="13228" xr:uid="{32D123B7-9CA7-4205-9C9E-8A4EFD1D5229}"/>
    <cellStyle name="Millares 5 5 2 3 4" xfId="28931" xr:uid="{98D0ACBB-CAA2-4E9E-9E02-7D1795EC0652}"/>
    <cellStyle name="Millares 5 5 2 3 5" xfId="43152" xr:uid="{0E5502CE-04A5-4EF1-ADCC-4613DD06FBD6}"/>
    <cellStyle name="Millares 5 5 2 3 6" xfId="48045" xr:uid="{463CBC8F-3B15-4158-9747-48B2E68424F5}"/>
    <cellStyle name="Millares 5 5 2 4" xfId="2535" xr:uid="{E042357E-00BD-4F70-A115-F485D7027783}"/>
    <cellStyle name="Millares 5 5 2 4 2" xfId="10806" xr:uid="{EEC79B48-6FCD-4AF9-ACD8-2DCEB70A2E54}"/>
    <cellStyle name="Millares 5 5 2 4 2 2" xfId="45966" xr:uid="{2FC97B32-B1E2-4CED-90F8-BD18D2CC8791}"/>
    <cellStyle name="Millares 5 5 2 4 3" xfId="13646" xr:uid="{0BDF43D9-E624-4B4B-AB22-9CECBBE52759}"/>
    <cellStyle name="Millares 5 5 2 4 4" xfId="34813" xr:uid="{560E6667-78DC-4A86-A4D8-6A7B22168F30}"/>
    <cellStyle name="Millares 5 5 2 4 5" xfId="43570" xr:uid="{BB533AED-3D57-4168-8CCE-0FC0E57C72B2}"/>
    <cellStyle name="Millares 5 5 2 4 6" xfId="48463" xr:uid="{EA4482F5-049A-469C-AE2B-84995095CC76}"/>
    <cellStyle name="Millares 5 5 2 5" xfId="3079" xr:uid="{C3FC6D46-E3F0-48BC-A121-129413C9CF67}"/>
    <cellStyle name="Millares 5 5 2 5 2" xfId="11350" xr:uid="{F82A241C-B52C-4791-9A55-7541FAE82E42}"/>
    <cellStyle name="Millares 5 5 2 5 2 2" xfId="46510" xr:uid="{96CA5586-433F-4FA9-BEFA-4CFFBCBDD0A5}"/>
    <cellStyle name="Millares 5 5 2 5 3" xfId="14190" xr:uid="{0BA1D734-82EC-41D9-B45C-3EFC2ACB879A}"/>
    <cellStyle name="Millares 5 5 2 5 4" xfId="40677" xr:uid="{A76984BC-AD15-436A-B193-2B6514B5C054}"/>
    <cellStyle name="Millares 5 5 2 5 5" xfId="44114" xr:uid="{52211DBA-737C-475F-829F-4150EE50DE9D}"/>
    <cellStyle name="Millares 5 5 2 5 6" xfId="49007" xr:uid="{9B6A3641-85A6-430F-9447-848E2637C7C9}"/>
    <cellStyle name="Millares 5 5 2 6" xfId="3581" xr:uid="{5D62972D-0D10-437D-A82E-0D04439D3BD1}"/>
    <cellStyle name="Millares 5 5 2 6 2" xfId="11822" xr:uid="{C275E43A-28F5-402A-88D4-F0AC5EC53997}"/>
    <cellStyle name="Millares 5 5 2 6 3" xfId="14662" xr:uid="{003B9072-CCD0-41AD-A571-DCA2F97318B9}"/>
    <cellStyle name="Millares 5 5 2 6 4" xfId="44586" xr:uid="{8318066F-8F40-4D82-BF02-07338BC4FB0C}"/>
    <cellStyle name="Millares 5 5 2 6 5" xfId="49479" xr:uid="{72C3BC2E-E1F2-4AA8-BAB1-35150EF58A01}"/>
    <cellStyle name="Millares 5 5 2 7" xfId="8699" xr:uid="{F92F98B1-5E4B-4232-98AA-57A8540889C6}"/>
    <cellStyle name="Millares 5 5 2 7 2" xfId="45004" xr:uid="{A3F1F96A-B11C-43C9-91DF-8CEF80CF18AB}"/>
    <cellStyle name="Millares 5 5 2 8" xfId="9844" xr:uid="{8EADA0D7-C225-4073-B91E-23A1E6C1BD36}"/>
    <cellStyle name="Millares 5 5 2 9" xfId="12684" xr:uid="{60E5AB4B-B59C-4D2D-9C56-A19DC4A79262}"/>
    <cellStyle name="Millares 5 5 3" xfId="412" xr:uid="{00000000-0005-0000-0000-000071020000}"/>
    <cellStyle name="Millares 5 5 3 10" xfId="17226" xr:uid="{F910E292-8DD8-4721-A48F-82C136F24919}"/>
    <cellStyle name="Millares 5 5 3 11" xfId="20282" xr:uid="{3C6DBDCE-7483-457F-B7C7-AE8B7AC99FC4}"/>
    <cellStyle name="Millares 5 5 3 12" xfId="17882" xr:uid="{A02242A7-606A-43F9-97CA-D03A66DEF176}"/>
    <cellStyle name="Millares 5 5 3 13" xfId="42720" xr:uid="{888133BE-A3AA-483C-B367-EA25050A06CB}"/>
    <cellStyle name="Millares 5 5 3 14" xfId="47613" xr:uid="{488D9CE9-15F0-4F4B-A565-4668B9D770CA}"/>
    <cellStyle name="Millares 5 5 3 2" xfId="2229" xr:uid="{909143ED-2521-4E99-9DF7-8EA6CD99FAA8}"/>
    <cellStyle name="Millares 5 5 3 2 2" xfId="10500" xr:uid="{CC21E6CD-BFB9-470C-8A66-A89955A23AEE}"/>
    <cellStyle name="Millares 5 5 3 2 2 2" xfId="45660" xr:uid="{AFE2B2F5-0507-4637-BCC3-679B73E0BAFA}"/>
    <cellStyle name="Millares 5 5 3 2 3" xfId="13340" xr:uid="{B9773837-4180-455B-94D7-5A2F7A3248AA}"/>
    <cellStyle name="Millares 5 5 3 2 4" xfId="43264" xr:uid="{1A31E79A-9295-4DC6-889C-ECC479037D46}"/>
    <cellStyle name="Millares 5 5 3 2 5" xfId="48157" xr:uid="{7D93BB43-F0BA-4C74-8126-552A1EAEBAA5}"/>
    <cellStyle name="Millares 5 5 3 3" xfId="2647" xr:uid="{9E2EDDEE-DC20-4F33-ADAF-1782E772E5BA}"/>
    <cellStyle name="Millares 5 5 3 3 2" xfId="10918" xr:uid="{39736C7F-7954-4E77-B168-C2777828B3FE}"/>
    <cellStyle name="Millares 5 5 3 3 2 2" xfId="46078" xr:uid="{D9271426-39B2-4A76-BAB3-B0A8D6CD337D}"/>
    <cellStyle name="Millares 5 5 3 3 3" xfId="13758" xr:uid="{F0D32633-96EF-4CE2-9972-9E115789CED7}"/>
    <cellStyle name="Millares 5 5 3 3 4" xfId="43682" xr:uid="{8FB035D5-F225-43C7-B1C0-EE615CD22D8B}"/>
    <cellStyle name="Millares 5 5 3 3 5" xfId="48575" xr:uid="{32B03543-8F68-4B6F-AF14-12B1C160A636}"/>
    <cellStyle name="Millares 5 5 3 4" xfId="3191" xr:uid="{7A89CB93-74B7-41A7-BE4A-4E911B90C2CF}"/>
    <cellStyle name="Millares 5 5 3 4 2" xfId="11462" xr:uid="{7F6DC38A-A220-48F2-9532-912BB67B0AE0}"/>
    <cellStyle name="Millares 5 5 3 4 2 2" xfId="46622" xr:uid="{A8B59079-84AF-4F9A-B1F2-75EC8420FE22}"/>
    <cellStyle name="Millares 5 5 3 4 3" xfId="14302" xr:uid="{760199EB-880F-4033-9A39-B156BA4B34B4}"/>
    <cellStyle name="Millares 5 5 3 4 4" xfId="44226" xr:uid="{9ADFA711-DE62-4F05-81E1-3FD6EFA76A94}"/>
    <cellStyle name="Millares 5 5 3 4 5" xfId="49119" xr:uid="{37215731-A8EF-4550-B416-7FC6CF4AE461}"/>
    <cellStyle name="Millares 5 5 3 5" xfId="3693" xr:uid="{18414C4D-E6FF-4287-A7B0-D933ED695624}"/>
    <cellStyle name="Millares 5 5 3 5 2" xfId="11934" xr:uid="{E66AB176-1223-4B1D-A41A-0E859F4EEB9B}"/>
    <cellStyle name="Millares 5 5 3 5 3" xfId="14774" xr:uid="{C9CC5348-6D35-40D6-865E-EAEF2CC687E9}"/>
    <cellStyle name="Millares 5 5 3 5 4" xfId="44698" xr:uid="{56DAEEFA-391A-47AE-98A7-52EB24CCA40C}"/>
    <cellStyle name="Millares 5 5 3 5 5" xfId="49591" xr:uid="{C9BAC5AC-B179-45CF-BD00-CB2E8CFC9726}"/>
    <cellStyle name="Millares 5 5 3 6" xfId="9956" xr:uid="{37B13301-CB9A-4CEA-B93D-F4359F1B5C69}"/>
    <cellStyle name="Millares 5 5 3 6 2" xfId="45116" xr:uid="{C5414314-E94B-437E-954A-22F7289751F1}"/>
    <cellStyle name="Millares 5 5 3 7" xfId="12796" xr:uid="{53336A68-9876-4437-B5E2-3FB84F8A0167}"/>
    <cellStyle name="Millares 5 5 3 8" xfId="16139" xr:uid="{14B8A8F8-3AFF-464D-9B76-4A414C52FFD3}"/>
    <cellStyle name="Millares 5 5 3 9" xfId="16682" xr:uid="{2E21F6F4-1D3D-4487-A231-6C677D1F93A1}"/>
    <cellStyle name="Millares 5 5 4" xfId="615" xr:uid="{00000000-0005-0000-0000-000072020000}"/>
    <cellStyle name="Millares 5 5 4 10" xfId="42922" xr:uid="{7765C1E5-D37A-4821-B058-97A85432ACCB}"/>
    <cellStyle name="Millares 5 5 4 11" xfId="47815" xr:uid="{55671C1E-0F15-46D6-B404-6BF66808F0AB}"/>
    <cellStyle name="Millares 5 5 4 2" xfId="2849" xr:uid="{A43797E6-1AF0-4A18-995D-80A289CD957D}"/>
    <cellStyle name="Millares 5 5 4 2 2" xfId="11120" xr:uid="{CECFBBFB-B78B-45A5-9A4B-921D4F2C61E5}"/>
    <cellStyle name="Millares 5 5 4 2 2 2" xfId="46280" xr:uid="{2090FE25-9638-4D57-8519-5A2A86F937FD}"/>
    <cellStyle name="Millares 5 5 4 2 3" xfId="13960" xr:uid="{6CECF10F-3E94-430C-A7F6-935EF8DC120B}"/>
    <cellStyle name="Millares 5 5 4 2 4" xfId="43884" xr:uid="{E1E9B772-B992-464B-ACB9-08BA743DC9CD}"/>
    <cellStyle name="Millares 5 5 4 2 5" xfId="48777" xr:uid="{89585F3E-617D-44C1-BEC7-D8C15280E136}"/>
    <cellStyle name="Millares 5 5 4 3" xfId="10158" xr:uid="{F337B385-2F4C-49C4-A1AE-B538A7D47F2A}"/>
    <cellStyle name="Millares 5 5 4 3 2" xfId="45318" xr:uid="{20AE6CE5-5CEE-4808-BA7E-03D886929A2B}"/>
    <cellStyle name="Millares 5 5 4 4" xfId="12998" xr:uid="{8AFA6C31-4AAA-49AD-AC48-630DBABB2D78}"/>
    <cellStyle name="Millares 5 5 4 5" xfId="16341" xr:uid="{3A4952A4-1DB0-4A99-82FE-4DDCB7509A66}"/>
    <cellStyle name="Millares 5 5 4 6" xfId="16884" xr:uid="{AD6448B6-BA8D-4D24-8560-CF20A22B42B9}"/>
    <cellStyle name="Millares 5 5 4 7" xfId="17428" xr:uid="{A7C8600B-8738-4A7D-91EC-3559977037FA}"/>
    <cellStyle name="Millares 5 5 4 8" xfId="26081" xr:uid="{2CE22064-7B5F-41F9-B143-1C611C7E3E48}"/>
    <cellStyle name="Millares 5 5 4 9" xfId="18231" xr:uid="{8784D2E4-4B69-4E29-9BD9-C2CCF774AB29}"/>
    <cellStyle name="Millares 5 5 5" xfId="2013" xr:uid="{60FBCCA7-39C0-4767-880C-B0405ADD5F90}"/>
    <cellStyle name="Millares 5 5 5 2" xfId="10284" xr:uid="{5FD44B61-2A20-40E8-8A58-A17F024C99F7}"/>
    <cellStyle name="Millares 5 5 5 2 2" xfId="45444" xr:uid="{5F0BF4A4-7C87-49DA-BF85-B0D91E830E20}"/>
    <cellStyle name="Millares 5 5 5 3" xfId="13124" xr:uid="{1BB139A8-2217-48B3-A257-412C9F06D7AD}"/>
    <cellStyle name="Millares 5 5 5 4" xfId="31956" xr:uid="{E26337DF-425E-4402-A869-BAB80CE01C38}"/>
    <cellStyle name="Millares 5 5 5 5" xfId="43048" xr:uid="{96A030F2-4B17-4D4D-A1E8-084B08635156}"/>
    <cellStyle name="Millares 5 5 5 6" xfId="47941" xr:uid="{8E62B92F-2209-4C81-9581-AC2FF13A1AB2}"/>
    <cellStyle name="Millares 5 5 6" xfId="2431" xr:uid="{111D545B-9AD0-4832-A1CA-D825BFEB9666}"/>
    <cellStyle name="Millares 5 5 6 2" xfId="10702" xr:uid="{8DB25DEF-1321-4AEE-A561-112DC9EF3F8C}"/>
    <cellStyle name="Millares 5 5 6 2 2" xfId="45862" xr:uid="{66110C7C-D87A-460B-B1CF-30CC7819FCAF}"/>
    <cellStyle name="Millares 5 5 6 3" xfId="13542" xr:uid="{9120EC02-D82D-4BA5-8465-F39FA6E59520}"/>
    <cellStyle name="Millares 5 5 6 4" xfId="37822" xr:uid="{9A7B6D61-16A1-410E-84CA-70215D266F9D}"/>
    <cellStyle name="Millares 5 5 6 5" xfId="43466" xr:uid="{D0F0342B-E0FF-4534-B44C-FC35AA35F2BB}"/>
    <cellStyle name="Millares 5 5 6 6" xfId="48359" xr:uid="{9FDB9683-B4E7-406C-937D-F2421E9B3142}"/>
    <cellStyle name="Millares 5 5 7" xfId="2975" xr:uid="{61BDE055-590D-4812-8093-D7C5E8FF01B2}"/>
    <cellStyle name="Millares 5 5 7 2" xfId="11246" xr:uid="{58399A98-8769-4824-9760-D4F0649C4D2C}"/>
    <cellStyle name="Millares 5 5 7 2 2" xfId="46406" xr:uid="{6F9439F7-0A81-4E36-AF5E-F5CFF5E98520}"/>
    <cellStyle name="Millares 5 5 7 3" xfId="14086" xr:uid="{784FC360-137D-4B4F-BA85-37B0828CE08F}"/>
    <cellStyle name="Millares 5 5 7 4" xfId="44010" xr:uid="{335BFF56-CBF5-4563-A545-E53300314472}"/>
    <cellStyle name="Millares 5 5 7 5" xfId="48903" xr:uid="{F288C229-87AA-4FC1-A466-581537F946D6}"/>
    <cellStyle name="Millares 5 5 8" xfId="3477" xr:uid="{D94332FE-412D-45D0-85A2-AEB356D97624}"/>
    <cellStyle name="Millares 5 5 8 2" xfId="11718" xr:uid="{58795E09-94DE-4F23-BC3F-48F1A05016A4}"/>
    <cellStyle name="Millares 5 5 8 3" xfId="14558" xr:uid="{10EB15F0-BBA8-4351-8CB7-6095DEFA8BB9}"/>
    <cellStyle name="Millares 5 5 8 4" xfId="44482" xr:uid="{F1EBDFE8-3AAC-4613-9B87-77DF26299803}"/>
    <cellStyle name="Millares 5 5 8 5" xfId="49375" xr:uid="{C54FC69D-A74F-4025-A1CF-A92A6B83A95D}"/>
    <cellStyle name="Millares 5 5 9" xfId="5830" xr:uid="{2F22A08C-24E7-479E-A916-B033FD87267A}"/>
    <cellStyle name="Millares 5 5 9 2" xfId="44900" xr:uid="{C6432174-40A8-4656-8FE4-5E1C485E0DD0}"/>
    <cellStyle name="Millares 5 6" xfId="1904" xr:uid="{00000000-0005-0000-0000-000073020000}"/>
    <cellStyle name="Millares 5 6 2" xfId="6716" xr:uid="{A05497F2-450C-42A9-AFC1-70FF1E66D333}"/>
    <cellStyle name="Millares 5 6 3" xfId="26955" xr:uid="{097F4516-1CB5-4230-918C-15593403CEEE}"/>
    <cellStyle name="Millares 5 6 4" xfId="32831" xr:uid="{57E4EC3D-D212-4FEF-A17E-4C449EEF047E}"/>
    <cellStyle name="Millares 5 6 5" xfId="38695" xr:uid="{35C98002-A526-4773-9157-668CB818306C}"/>
    <cellStyle name="Millares 5 7" xfId="3386" xr:uid="{26B1F541-FA02-4DDE-91D4-BF6DF7E36707}"/>
    <cellStyle name="Millares 5 7 2" xfId="11632" xr:uid="{3E6BF932-2ACC-4C95-BBBC-0AA0F71BFDA0}"/>
    <cellStyle name="Millares 5 7 2 2" xfId="46792" xr:uid="{C8943701-1500-4B2B-9EB3-4A685DA1CDE5}"/>
    <cellStyle name="Millares 5 7 3" xfId="14472" xr:uid="{B4F7B82B-DA2D-44E7-8054-79219E4A9CF1}"/>
    <cellStyle name="Millares 5 7 4" xfId="18378" xr:uid="{FE042B43-A26D-4582-B1AC-EE36EBDBB6AC}"/>
    <cellStyle name="Millares 5 7 5" xfId="44396" xr:uid="{4DD0CAC4-9345-485B-AB68-69F80F256B46}"/>
    <cellStyle name="Millares 5 7 6" xfId="49289" xr:uid="{40A0D9CA-8CB6-42B2-B362-944B59D78100}"/>
    <cellStyle name="Millares 5 8" xfId="9668" xr:uid="{D06122D9-726D-41CC-9134-2CDE71E1C7D6}"/>
    <cellStyle name="Millares 5 8 2" xfId="12508" xr:uid="{864CA9D1-B2C3-439C-8CC0-FF91A47B935A}"/>
    <cellStyle name="Millares 5 8 3" xfId="15349" xr:uid="{D3CF9E38-4270-4E79-B340-24CD510902C8}"/>
    <cellStyle name="Millares 5 8 4" xfId="24087" xr:uid="{EC8D6D62-3A09-4983-B94C-8E5963A8E080}"/>
    <cellStyle name="Millares 5 8 5" xfId="46949" xr:uid="{AE1EB952-D490-4DC6-AF49-83D13A6DC67D}"/>
    <cellStyle name="Millares 5 8 6" xfId="47069" xr:uid="{5C15CC0C-0174-4588-A95C-211D54708E1F}"/>
    <cellStyle name="Millares 5 8 7" xfId="50165" xr:uid="{2828C5D3-D4F0-41FD-A1DA-404E9B274B00}"/>
    <cellStyle name="Millares 5 9" xfId="29965" xr:uid="{7A9A40C7-D55E-408D-A889-C8D66A0F59AC}"/>
    <cellStyle name="Millares 5 9 2" xfId="46950" xr:uid="{187C38BB-2D03-44B3-9749-776D2D6AF643}"/>
    <cellStyle name="Millares 5 9 3" xfId="47023" xr:uid="{CA8A8126-216E-42F5-8D4B-0C8C3ACCD1E2}"/>
    <cellStyle name="Millares 50" xfId="3392" xr:uid="{1C4D42C2-511C-4AB8-8D8A-70CCD7C307F6}"/>
    <cellStyle name="Millares 50 10" xfId="44402" xr:uid="{61A63369-7DC7-454F-B801-9D6BC4E79959}"/>
    <cellStyle name="Millares 50 11" xfId="49295" xr:uid="{CB9F605E-4F8A-4997-B1C8-2DF6C9CC40EC}"/>
    <cellStyle name="Millares 50 2" xfId="4765" xr:uid="{BC41553F-06EF-48CE-95DF-B052B22785C0}"/>
    <cellStyle name="Millares 50 2 2" xfId="5733" xr:uid="{E3E7AABA-57B8-4150-8DBB-381A7FD8F02B}"/>
    <cellStyle name="Millares 50 2 2 2" xfId="8601" xr:uid="{6BC7B422-BB61-4D6F-BBF8-0317E3C3CFF3}"/>
    <cellStyle name="Millares 50 2 2 2 2" xfId="22972" xr:uid="{D8F980B4-F1F6-4269-8887-A9BD18AEA360}"/>
    <cellStyle name="Millares 50 2 2 2 3" xfId="28834" xr:uid="{EA3C0B8E-6489-4D78-9724-A67CAF4ED1DF}"/>
    <cellStyle name="Millares 50 2 2 2 4" xfId="34716" xr:uid="{F3EC111B-5FC9-4714-92CE-3B945ADAD814}"/>
    <cellStyle name="Millares 50 2 2 2 5" xfId="40580" xr:uid="{E3F7FE21-17EE-469F-8B0E-E9ACA8D48A95}"/>
    <cellStyle name="Millares 50 2 2 3" xfId="20190" xr:uid="{BAB590EF-9A5E-4672-9552-2A8EC53F7254}"/>
    <cellStyle name="Millares 50 2 2 4" xfId="25984" xr:uid="{159B50AB-58FA-4ECC-A119-3A9A297CBC73}"/>
    <cellStyle name="Millares 50 2 2 5" xfId="31859" xr:uid="{48AF634E-247F-4B63-BDBE-9CA1271C42D4}"/>
    <cellStyle name="Millares 50 2 2 6" xfId="37725" xr:uid="{9BCE9C9A-6579-48EC-B325-CB76359094CF}"/>
    <cellStyle name="Millares 50 2 3" xfId="7629" xr:uid="{BAD51312-C637-4FA7-937F-87270ECAAC2F}"/>
    <cellStyle name="Millares 50 2 3 2" xfId="22022" xr:uid="{A85F36DA-CA0A-4A1A-AA38-491BAF27C899}"/>
    <cellStyle name="Millares 50 2 3 3" xfId="27863" xr:uid="{2A8ED59B-B78A-4D99-9CC6-8B181AA6A0F1}"/>
    <cellStyle name="Millares 50 2 3 4" xfId="33745" xr:uid="{FCA2A1BD-0618-4772-850C-D0CC4D20068A}"/>
    <cellStyle name="Millares 50 2 3 5" xfId="39609" xr:uid="{DFC9CC8D-ED8D-46B9-AC6D-968A7828A646}"/>
    <cellStyle name="Millares 50 2 4" xfId="19250" xr:uid="{F2D4CEE6-A325-4F0F-B276-FFF65BCF6A93}"/>
    <cellStyle name="Millares 50 2 5" xfId="25014" xr:uid="{EFE02E70-EC73-460E-9B37-AABBD4A48FBC}"/>
    <cellStyle name="Millares 50 2 6" xfId="30888" xr:uid="{39F6D791-29FE-4BD8-8648-2F01D4A0D59B}"/>
    <cellStyle name="Millares 50 2 7" xfId="36768" xr:uid="{5FA29593-2C7C-4860-B8AF-EB8FE0B971B6}"/>
    <cellStyle name="Millares 50 2 8" xfId="46798" xr:uid="{B86DD883-2237-4E53-BA1B-4938B3F90567}"/>
    <cellStyle name="Millares 50 3" xfId="5249" xr:uid="{D22FEB9B-24C5-4ED6-9E0B-948967E2ABF7}"/>
    <cellStyle name="Millares 50 3 2" xfId="8116" xr:uid="{7DB9AA73-C15E-4DA2-AD32-7E8B9236BF53}"/>
    <cellStyle name="Millares 50 3 2 2" xfId="22493" xr:uid="{B20D1757-71D4-40D8-B368-3EEF2A5F1BDC}"/>
    <cellStyle name="Millares 50 3 2 3" xfId="28349" xr:uid="{D32946DD-4373-4896-8BB7-C0BF47D8A774}"/>
    <cellStyle name="Millares 50 3 2 4" xfId="34231" xr:uid="{0FB0BA30-21E7-4BCD-9331-6B82C500FA2D}"/>
    <cellStyle name="Millares 50 3 2 5" xfId="40095" xr:uid="{CB4C69F7-2E5B-4701-98E1-F2B6768A2188}"/>
    <cellStyle name="Millares 50 3 3" xfId="19719" xr:uid="{50ADC9BB-A622-47E3-9D0F-74454453752C}"/>
    <cellStyle name="Millares 50 3 4" xfId="25500" xr:uid="{4B1B649B-4504-4973-925D-300CD648DD53}"/>
    <cellStyle name="Millares 50 3 5" xfId="31374" xr:uid="{BF1A3B60-7DD4-49DA-8C25-8E67EE905F50}"/>
    <cellStyle name="Millares 50 3 6" xfId="37246" xr:uid="{38BC0A2E-989F-45FF-B04C-08465EC45364}"/>
    <cellStyle name="Millares 50 3 7" xfId="47193" xr:uid="{5B9AF662-087E-4D97-A5A0-1026AA2F27B2}"/>
    <cellStyle name="Millares 50 4" xfId="7144" xr:uid="{0A94D7BA-0746-46FB-BDAF-71A0600C5FA0}"/>
    <cellStyle name="Millares 50 4 2" xfId="21555" xr:uid="{93E2065A-6E5C-4662-92BB-3F679EA583B1}"/>
    <cellStyle name="Millares 50 4 3" xfId="27378" xr:uid="{A7837069-E42E-41A1-A142-6BA5C97E48E3}"/>
    <cellStyle name="Millares 50 4 4" xfId="33260" xr:uid="{08B8D1BF-02AC-45CD-967F-780D1D9052C7}"/>
    <cellStyle name="Millares 50 4 5" xfId="39124" xr:uid="{6B4863C6-3A6D-42BD-987B-4BC38DE16C60}"/>
    <cellStyle name="Millares 50 5" xfId="4283" xr:uid="{DFD59050-2AEC-4085-8F0B-25B132F9839F}"/>
    <cellStyle name="Millares 50 6" xfId="11638" xr:uid="{9279DBD1-2780-4823-856C-1EDAD10404EC}"/>
    <cellStyle name="Millares 50 6 2" xfId="24529" xr:uid="{226B6B5C-44C6-4480-9D05-3DF08282FD89}"/>
    <cellStyle name="Millares 50 7" xfId="14478" xr:uid="{04D16702-84E3-4F75-B535-DCC5FEC53277}"/>
    <cellStyle name="Millares 50 7 2" xfId="30408" xr:uid="{B57CF167-4E2F-4887-BC26-D7826869613A}"/>
    <cellStyle name="Millares 50 8" xfId="36289" xr:uid="{5CF1DA1B-07A0-47E5-AC61-A74FB267E238}"/>
    <cellStyle name="Millares 50 9" xfId="42328" xr:uid="{5297DC94-2392-4B13-822F-B1B62206782F}"/>
    <cellStyle name="Millares 51" xfId="3332" xr:uid="{6626D842-E353-4927-81DC-ACA1B5D43DC4}"/>
    <cellStyle name="Millares 51 2" xfId="7658" xr:uid="{FE3B8FBE-0C9E-4491-9C8E-6ADC86FB086F}"/>
    <cellStyle name="Millares 51 2 2" xfId="46760" xr:uid="{A4FEF17D-86AF-4EE2-B277-8A9B7C8128EF}"/>
    <cellStyle name="Millares 51 3" xfId="4795" xr:uid="{C8F3F44D-1FCE-43F9-B712-3127543CA220}"/>
    <cellStyle name="Millares 51 3 2" xfId="47185" xr:uid="{A69012CD-2A2A-4437-911A-E35720B32557}"/>
    <cellStyle name="Millares 51 4" xfId="11600" xr:uid="{50949EE2-687C-40D9-898F-13DBB31B5E14}"/>
    <cellStyle name="Millares 51 5" xfId="14440" xr:uid="{B49A6AD9-7BE2-43F7-BD89-BA5A2B7C37EC}"/>
    <cellStyle name="Millares 51 6" xfId="42329" xr:uid="{C4953016-8637-431B-931F-615E8FF07714}"/>
    <cellStyle name="Millares 51 7" xfId="44364" xr:uid="{4506024F-D136-43B4-B075-B8DC4EB9BE02}"/>
    <cellStyle name="Millares 51 8" xfId="49257" xr:uid="{EFE1F048-3981-48E6-A17E-1F30319D2855}"/>
    <cellStyle name="Millares 52" xfId="3341" xr:uid="{E9D9F1D0-687C-43EE-B8B5-17248FEE1E03}"/>
    <cellStyle name="Millares 52 2" xfId="8670" xr:uid="{61B3F75B-7297-4707-ADAD-BC2A68F740DC}"/>
    <cellStyle name="Millares 52 2 2" xfId="46766" xr:uid="{20F4F207-6E7E-4CFA-8BA2-D270C6DFA88F}"/>
    <cellStyle name="Millares 52 3" xfId="5801" xr:uid="{42826438-E04E-4858-8DB2-310705AE3910}"/>
    <cellStyle name="Millares 52 3 2" xfId="47191" xr:uid="{5B0F716C-24F6-4CF4-8531-9653CE2F113C}"/>
    <cellStyle name="Millares 52 4" xfId="11606" xr:uid="{B5E7D600-E7B2-4C38-B171-6EF0C82EEEFC}"/>
    <cellStyle name="Millares 52 5" xfId="14446" xr:uid="{F0490562-CE4C-4252-B4E5-C351456F6249}"/>
    <cellStyle name="Millares 52 6" xfId="42330" xr:uid="{2CFD7B28-7A95-4818-A713-F74ABD5F9380}"/>
    <cellStyle name="Millares 52 7" xfId="44370" xr:uid="{D4339669-BE45-4FA4-BACE-015E91F404CA}"/>
    <cellStyle name="Millares 52 8" xfId="49263" xr:uid="{8D3E2093-1D70-4211-9B07-0C3653D01A38}"/>
    <cellStyle name="Millares 53" xfId="3334" xr:uid="{150D5174-C296-417E-B56B-AF491844E9A8}"/>
    <cellStyle name="Millares 53 2" xfId="8841" xr:uid="{3DC58CC0-F0C2-4BFF-BC7D-853C9B82FB2A}"/>
    <cellStyle name="Millares 53 2 2" xfId="46762" xr:uid="{0938CDA7-156D-46B9-ADA8-9B643710E527}"/>
    <cellStyle name="Millares 53 3" xfId="5972" xr:uid="{3C1E7A05-FEEC-426A-83FE-03C4E0C48BE0}"/>
    <cellStyle name="Millares 53 3 2" xfId="47187" xr:uid="{09C18A45-F3F0-471E-8D8D-785A288603F1}"/>
    <cellStyle name="Millares 53 4" xfId="11602" xr:uid="{CBF99F53-D0EB-4CE3-B36E-B6D9369C3ADF}"/>
    <cellStyle name="Millares 53 5" xfId="14442" xr:uid="{F03C0B29-D65A-44AA-B5BE-61611B919197}"/>
    <cellStyle name="Millares 53 6" xfId="42331" xr:uid="{CB5DAF10-9FAA-465E-9FA9-CEAC0E760AA4}"/>
    <cellStyle name="Millares 53 7" xfId="44366" xr:uid="{95257B7B-FD61-4100-A048-BEBC04E5B9C1}"/>
    <cellStyle name="Millares 53 8" xfId="49259" xr:uid="{0F739531-50BF-4F98-A353-59C94A8E10AF}"/>
    <cellStyle name="Millares 54" xfId="3336" xr:uid="{5301AB23-2726-40B6-B70C-28C4C914DA07}"/>
    <cellStyle name="Millares 54 2" xfId="9085" xr:uid="{C5AA5FB0-3599-47F6-9B30-7098166E340D}"/>
    <cellStyle name="Millares 54 2 2" xfId="23449" xr:uid="{A7AB38F5-2D7B-4F48-9E58-603F738DA0BD}"/>
    <cellStyle name="Millares 54 2 3" xfId="29316" xr:uid="{1A0D85E1-CDD3-4D5F-9F46-C3EB69898C8D}"/>
    <cellStyle name="Millares 54 2 4" xfId="35198" xr:uid="{10C6CC15-47B2-4475-9FAE-3134A4CAA9EC}"/>
    <cellStyle name="Millares 54 2 5" xfId="41059" xr:uid="{DB864BD9-3C8A-4C89-B769-16330BBE04BB}"/>
    <cellStyle name="Millares 54 2 6" xfId="42332" xr:uid="{B9DA63A3-A7BE-4662-9FC5-7F39BDC5D819}"/>
    <cellStyle name="Millares 54 2 7" xfId="46763" xr:uid="{0B26C009-24E0-4115-97ED-D5233EC9E6A6}"/>
    <cellStyle name="Millares 54 3" xfId="6216" xr:uid="{43045367-15CA-443E-8DFB-51394FDAA64F}"/>
    <cellStyle name="Millares 54 3 2" xfId="47188" xr:uid="{A6E45A89-585D-4A0B-9F74-2BEC97BE1749}"/>
    <cellStyle name="Millares 54 4" xfId="11603" xr:uid="{F93BA5B3-662C-4944-970C-2001EE042526}"/>
    <cellStyle name="Millares 54 4 2" xfId="26466" xr:uid="{AE141425-D69D-49B5-96E0-342EC5325CF4}"/>
    <cellStyle name="Millares 54 5" xfId="14443" xr:uid="{0C949E10-B6E4-46C2-9D76-08864796348B}"/>
    <cellStyle name="Millares 54 5 2" xfId="32341" xr:uid="{42EDD4AF-8B70-4BD7-B17C-4175D4122BFA}"/>
    <cellStyle name="Millares 54 6" xfId="38206" xr:uid="{EE6B2C40-97DC-420D-B8A8-424DDE248B88}"/>
    <cellStyle name="Millares 54 7" xfId="42333" xr:uid="{A4CEC672-7404-4C98-AE7A-8EACE95AC634}"/>
    <cellStyle name="Millares 54 8" xfId="44367" xr:uid="{084171D4-3771-47D4-82AA-B12F096799E2}"/>
    <cellStyle name="Millares 54 9" xfId="49260" xr:uid="{1D520D90-24A1-4828-9076-96780525E768}"/>
    <cellStyle name="Millares 55" xfId="3326" xr:uid="{7297458E-376B-458D-9A06-0F0F4F11A829}"/>
    <cellStyle name="Millares 55 2" xfId="9099" xr:uid="{5500FB67-C34B-4028-B428-7A3116C0BE2D}"/>
    <cellStyle name="Millares 55 2 2" xfId="23463" xr:uid="{4F9BD0FF-72BD-4508-88C0-D6F681825A17}"/>
    <cellStyle name="Millares 55 2 3" xfId="29330" xr:uid="{5E327E6C-D180-4A4C-AACD-996DF10B570D}"/>
    <cellStyle name="Millares 55 2 4" xfId="35212" xr:uid="{F969C28C-0A02-4CB0-8D7E-06B57741B455}"/>
    <cellStyle name="Millares 55 2 5" xfId="41073" xr:uid="{2C050730-89A7-4BF2-810E-5A8430F2DE7B}"/>
    <cellStyle name="Millares 55 2 6" xfId="46756" xr:uid="{DF59EF48-EB9A-414A-A9B2-AFF24582BAE2}"/>
    <cellStyle name="Millares 55 3" xfId="6230" xr:uid="{72549BE1-FA1A-45D8-946A-B6F4603FBAD1}"/>
    <cellStyle name="Millares 55 3 2" xfId="47183" xr:uid="{74E74114-77E0-4F78-8534-03398C2EB9A3}"/>
    <cellStyle name="Millares 55 4" xfId="11596" xr:uid="{EBF565D8-64CC-4524-ACA8-406BD7D1AED5}"/>
    <cellStyle name="Millares 55 4 2" xfId="26480" xr:uid="{0C71C185-42D9-4EAB-ACB5-262E0094A955}"/>
    <cellStyle name="Millares 55 5" xfId="14436" xr:uid="{0BD0C385-9C64-48D9-BFF7-4C2506C98FE0}"/>
    <cellStyle name="Millares 55 5 2" xfId="32355" xr:uid="{3F346A02-04C4-4E89-B01C-D36848F6BB29}"/>
    <cellStyle name="Millares 55 6" xfId="38220" xr:uid="{AE169E48-A64F-43E8-B734-61031C65564B}"/>
    <cellStyle name="Millares 55 7" xfId="42334" xr:uid="{3DE46846-B76E-424E-9C58-2E7CBD569E89}"/>
    <cellStyle name="Millares 55 8" xfId="44360" xr:uid="{F4CF888E-2E25-46F7-8240-7195603CF659}"/>
    <cellStyle name="Millares 55 9" xfId="49253" xr:uid="{0998D733-E815-4339-BBC4-78A1C0A867D0}"/>
    <cellStyle name="Millares 56" xfId="3337" xr:uid="{C668DBF6-61E9-4098-87A2-5504E3674C84}"/>
    <cellStyle name="Millares 56 2" xfId="9098" xr:uid="{F973E81C-4F93-4D0C-BE72-5C337A952DDD}"/>
    <cellStyle name="Millares 56 2 2" xfId="23462" xr:uid="{65567202-E425-43B8-B925-73C8A1F0B143}"/>
    <cellStyle name="Millares 56 2 3" xfId="29329" xr:uid="{72E93910-5F06-462B-B9C5-CACF170CAD14}"/>
    <cellStyle name="Millares 56 2 4" xfId="35211" xr:uid="{B14E6D47-9FEF-4FD4-8BEB-799D5FCE98CB}"/>
    <cellStyle name="Millares 56 2 5" xfId="41072" xr:uid="{B8A8EEE1-25C7-4E05-9E82-9BD800D02772}"/>
    <cellStyle name="Millares 56 2 6" xfId="46764" xr:uid="{999A60BC-A340-475C-8642-4A4691E4DDB2}"/>
    <cellStyle name="Millares 56 3" xfId="6229" xr:uid="{56A79B49-7E8E-4E5F-B2D4-B532D1F26B51}"/>
    <cellStyle name="Millares 56 3 2" xfId="47189" xr:uid="{E3C96775-225C-4372-9C78-5FFD1C1F22ED}"/>
    <cellStyle name="Millares 56 4" xfId="11604" xr:uid="{D49EEEF2-8F7E-4012-9E7F-1B8CBFEF4396}"/>
    <cellStyle name="Millares 56 4 2" xfId="26479" xr:uid="{4F39A31A-D454-4752-8E26-36198083B4B0}"/>
    <cellStyle name="Millares 56 5" xfId="14444" xr:uid="{FE81D72F-DED6-4087-B0EC-CFB4672F8CCF}"/>
    <cellStyle name="Millares 56 5 2" xfId="32354" xr:uid="{2AB9B8AF-0627-4437-B1B5-5AB4EB7BB7BF}"/>
    <cellStyle name="Millares 56 6" xfId="38219" xr:uid="{741DE1A3-4E3B-4C8B-A975-C5ADF9A28DD0}"/>
    <cellStyle name="Millares 56 7" xfId="42335" xr:uid="{257FB1AE-1630-4F5D-AD96-9B4A1B33088A}"/>
    <cellStyle name="Millares 56 8" xfId="44368" xr:uid="{4710AFED-F5AB-4F4F-9093-4AD73BF6EEDC}"/>
    <cellStyle name="Millares 56 9" xfId="49261" xr:uid="{78A4C15F-0371-4BA2-888D-C456FDC150B5}"/>
    <cellStyle name="Millares 57" xfId="3333" xr:uid="{D9C1E994-F9EE-4790-8497-A68B1B64D5E9}"/>
    <cellStyle name="Millares 57 2" xfId="9097" xr:uid="{3BF311A3-9178-4E11-847A-705EC4C370E5}"/>
    <cellStyle name="Millares 57 2 2" xfId="23461" xr:uid="{BA8BC6B4-2982-46A3-841E-EC7861BD1AB1}"/>
    <cellStyle name="Millares 57 2 3" xfId="29328" xr:uid="{4AEC7750-F52C-4BC3-8F88-5F202C5318E3}"/>
    <cellStyle name="Millares 57 2 4" xfId="35210" xr:uid="{9AF34F36-6FE5-478F-8536-90E3E4ED303F}"/>
    <cellStyle name="Millares 57 2 5" xfId="41071" xr:uid="{3A80928E-5FC0-4E54-8E10-D654D3E6C576}"/>
    <cellStyle name="Millares 57 2 6" xfId="46761" xr:uid="{2B9C9435-2319-4F58-ABB3-C1E23F605F72}"/>
    <cellStyle name="Millares 57 3" xfId="6228" xr:uid="{89031F35-DEF2-4AA6-ACE4-F2337903710D}"/>
    <cellStyle name="Millares 57 3 2" xfId="47186" xr:uid="{0F66AD43-047C-42A3-B48C-05FECEFC6903}"/>
    <cellStyle name="Millares 57 4" xfId="11601" xr:uid="{4E79FE51-2392-4C94-BA28-4578EC91F3F7}"/>
    <cellStyle name="Millares 57 4 2" xfId="26478" xr:uid="{7E79A86B-4E05-4896-825E-93918F80E9BB}"/>
    <cellStyle name="Millares 57 5" xfId="14441" xr:uid="{EF36430F-2D8C-4E32-8B78-8826F28EE37B}"/>
    <cellStyle name="Millares 57 5 2" xfId="32353" xr:uid="{23674811-3CC4-4AAE-AA0C-AB84707B9D58}"/>
    <cellStyle name="Millares 57 6" xfId="38218" xr:uid="{E805E9F0-BB93-470B-9182-9233C05F5926}"/>
    <cellStyle name="Millares 57 7" xfId="42336" xr:uid="{D382F79B-0429-4500-B9CF-B84D83379B26}"/>
    <cellStyle name="Millares 57 8" xfId="44365" xr:uid="{7784070C-4332-4CEB-9E02-0FF4B006EF0C}"/>
    <cellStyle name="Millares 57 9" xfId="49258" xr:uid="{4D684059-BA06-4E4D-90EA-3C4DCBDA25E4}"/>
    <cellStyle name="Millares 58" xfId="3338" xr:uid="{96F675E7-76F6-4484-BB70-879B62164158}"/>
    <cellStyle name="Millares 58 2" xfId="9084" xr:uid="{B4DC663C-821F-4AC7-8F2C-9F379003D522}"/>
    <cellStyle name="Millares 58 2 2" xfId="23448" xr:uid="{24FAE63C-1B99-477C-9DDB-C3DD75543C87}"/>
    <cellStyle name="Millares 58 2 3" xfId="29315" xr:uid="{D1F03CDB-1DE8-4F3F-8597-5A655495A867}"/>
    <cellStyle name="Millares 58 2 4" xfId="35197" xr:uid="{157A4D55-A36E-4386-B341-02D53BBD5ECD}"/>
    <cellStyle name="Millares 58 2 5" xfId="41058" xr:uid="{8F2A3868-3B4C-4E89-B33F-D144565D2A1F}"/>
    <cellStyle name="Millares 58 2 6" xfId="46765" xr:uid="{7854FE9F-E258-4E0E-9852-E641C4376FB7}"/>
    <cellStyle name="Millares 58 3" xfId="6215" xr:uid="{99741799-C0BA-4E55-ABC7-F4B1ABF994CC}"/>
    <cellStyle name="Millares 58 3 2" xfId="47190" xr:uid="{0B172141-215C-482B-A259-835000360310}"/>
    <cellStyle name="Millares 58 4" xfId="11605" xr:uid="{E112AA58-4ED2-4059-BF78-212FCFB219A2}"/>
    <cellStyle name="Millares 58 4 2" xfId="26465" xr:uid="{B41AB514-FD18-4357-BED1-FF29A29BCF96}"/>
    <cellStyle name="Millares 58 5" xfId="14445" xr:uid="{F0641E14-1075-4728-8E9B-FCDF20DECC26}"/>
    <cellStyle name="Millares 58 5 2" xfId="32340" xr:uid="{E71B069A-F63F-460C-956F-67ACBA88EB9E}"/>
    <cellStyle name="Millares 58 6" xfId="38205" xr:uid="{BA3C68D5-B2A8-40F4-A689-9A8E188747A2}"/>
    <cellStyle name="Millares 58 7" xfId="42337" xr:uid="{5DEA0B85-2E17-40A2-9991-C174A43A16C1}"/>
    <cellStyle name="Millares 58 8" xfId="44369" xr:uid="{E66F9537-F83A-4978-96E4-8CE6F2A15AB5}"/>
    <cellStyle name="Millares 58 9" xfId="49262" xr:uid="{B5B7DED7-312E-4D21-B9CB-7C3FB5CD9759}"/>
    <cellStyle name="Millares 59" xfId="3403" xr:uid="{02BE9D72-A526-4A70-9478-EC21213A1045}"/>
    <cellStyle name="Millares 59 2" xfId="9100" xr:uid="{172EF180-BF75-43E1-9E47-45B443DDE20A}"/>
    <cellStyle name="Millares 59 2 2" xfId="23464" xr:uid="{FF4E9644-E551-41AA-B2DE-93C7C91ADC9A}"/>
    <cellStyle name="Millares 59 2 3" xfId="29331" xr:uid="{CDF00F6F-DA0E-412B-9AAE-CCB04646455A}"/>
    <cellStyle name="Millares 59 2 4" xfId="35213" xr:uid="{9922C2BC-780A-425A-A76D-BD0EF56EC32E}"/>
    <cellStyle name="Millares 59 2 5" xfId="41074" xr:uid="{1E823DD9-20A0-4EC0-82FE-178C692D861A}"/>
    <cellStyle name="Millares 59 2 6" xfId="46804" xr:uid="{427FC1E6-6EA1-4B99-BD3A-D2E6F19F21CF}"/>
    <cellStyle name="Millares 59 3" xfId="6231" xr:uid="{E0C52396-82B1-4AF4-AEEF-209A11DAC963}"/>
    <cellStyle name="Millares 59 3 2" xfId="47195" xr:uid="{7FD4573F-7FE1-4D70-882C-58D9F3B982AD}"/>
    <cellStyle name="Millares 59 4" xfId="11644" xr:uid="{2FC1573B-55FE-4AD4-8294-55F25DFB6AD1}"/>
    <cellStyle name="Millares 59 4 2" xfId="26481" xr:uid="{870D19DD-11D0-4B42-AD8C-F6D9BABCF3B5}"/>
    <cellStyle name="Millares 59 5" xfId="14484" xr:uid="{5C13EA65-B5D1-498A-8F48-AEA8B90AEA28}"/>
    <cellStyle name="Millares 59 5 2" xfId="32356" xr:uid="{880F5200-1AE8-445E-BFDC-CC1CE30B29D0}"/>
    <cellStyle name="Millares 59 6" xfId="38221" xr:uid="{8D30C49E-F810-4D11-AEAD-B3C1E41B466C}"/>
    <cellStyle name="Millares 59 7" xfId="42338" xr:uid="{1C45DA3E-83F2-492B-8C54-FEFC91965927}"/>
    <cellStyle name="Millares 59 8" xfId="44408" xr:uid="{CE5BE44D-2F40-40D1-A465-331668882AC8}"/>
    <cellStyle name="Millares 59 9" xfId="49301" xr:uid="{D8BF17B7-D6F3-483F-8461-C1988E9E2489}"/>
    <cellStyle name="Millares 6" xfId="60" xr:uid="{00000000-0005-0000-0000-000074020000}"/>
    <cellStyle name="Millares 6 10" xfId="35844" xr:uid="{DC13B7E9-81DE-4E39-BE9E-2A80BAC6C6C6}"/>
    <cellStyle name="Millares 6 10 2" xfId="46951" xr:uid="{7C5FE9B3-05E5-410A-8B26-104A1C5EE09D}"/>
    <cellStyle name="Millares 6 10 3" xfId="47024" xr:uid="{F185FF9C-C77E-476C-8C50-81EB5E269934}"/>
    <cellStyle name="Millares 6 11" xfId="42120" xr:uid="{B6435EFB-1A73-485A-8B65-4E0E70F90650}"/>
    <cellStyle name="Millares 6 12" xfId="42339" xr:uid="{B6619F70-5F92-473E-B768-E281FF70CF97}"/>
    <cellStyle name="Millares 6 12 2" xfId="47107" xr:uid="{A9C66BBF-06F1-4357-86E3-DBD3F3161B55}"/>
    <cellStyle name="Millares 6 2" xfId="113" xr:uid="{00000000-0005-0000-0000-000075020000}"/>
    <cellStyle name="Millares 6 2 2" xfId="668" xr:uid="{00000000-0005-0000-0000-000076020000}"/>
    <cellStyle name="Millares 6 2 2 10" xfId="40959" xr:uid="{BEC080B0-0833-40BD-BF59-AF7A661E8EF9}"/>
    <cellStyle name="Millares 6 2 2 11" xfId="42962" xr:uid="{3C9E0BC4-8411-451D-B047-3A67E32F8A0F}"/>
    <cellStyle name="Millares 6 2 2 12" xfId="47855" xr:uid="{ADD3B040-6A44-44BB-87D0-7F02B9568401}"/>
    <cellStyle name="Millares 6 2 2 13" xfId="50183" xr:uid="{76AA9934-A18A-492E-9CF9-41BC187B4A1E}"/>
    <cellStyle name="Millares 6 2 2 2" xfId="2889" xr:uid="{85742D1C-0AAD-4864-844F-F9CD52570B7D}"/>
    <cellStyle name="Millares 6 2 2 2 2" xfId="8366" xr:uid="{18A08438-A5AC-45F9-AC38-3F1C8430D822}"/>
    <cellStyle name="Millares 6 2 2 2 2 2" xfId="22741" xr:uid="{4D0E4907-9BB6-4169-A604-D0BF5F870125}"/>
    <cellStyle name="Millares 6 2 2 2 2 3" xfId="28599" xr:uid="{38E20B83-DA65-4910-891B-EE8312420860}"/>
    <cellStyle name="Millares 6 2 2 2 2 4" xfId="34481" xr:uid="{78B405FD-9095-4173-896B-837A95F7169F}"/>
    <cellStyle name="Millares 6 2 2 2 2 5" xfId="40345" xr:uid="{2EDC6E97-4586-4E2E-80CF-E9BEB0BC3B6F}"/>
    <cellStyle name="Millares 6 2 2 2 2 6" xfId="46320" xr:uid="{57B1FA4F-3E43-49FC-8085-826351700525}"/>
    <cellStyle name="Millares 6 2 2 2 3" xfId="5499" xr:uid="{34DD77E8-8327-401D-A749-E582143099BD}"/>
    <cellStyle name="Millares 6 2 2 2 3 2" xfId="47179" xr:uid="{30E88D8A-B967-4233-AFE7-5D5A76E7D0D7}"/>
    <cellStyle name="Millares 6 2 2 2 4" xfId="11160" xr:uid="{C59B6C13-97FD-40BA-916D-433A35D275F2}"/>
    <cellStyle name="Millares 6 2 2 2 4 2" xfId="25750" xr:uid="{54582024-72A2-4CE3-B38D-081CE9694629}"/>
    <cellStyle name="Millares 6 2 2 2 5" xfId="14000" xr:uid="{C398CDAD-1DD4-492B-B23E-CD88B958BEB8}"/>
    <cellStyle name="Millares 6 2 2 2 5 2" xfId="31624" xr:uid="{E16EC63A-CCB9-48B0-9A4F-A3DD9FC2FC48}"/>
    <cellStyle name="Millares 6 2 2 2 6" xfId="37494" xr:uid="{D5F0D451-176A-4832-884E-0C3BF43C7698}"/>
    <cellStyle name="Millares 6 2 2 2 7" xfId="43924" xr:uid="{33414A67-D441-4174-B502-79870BB036F0}"/>
    <cellStyle name="Millares 6 2 2 2 8" xfId="48817" xr:uid="{2F9F1BFB-D930-4B85-801D-FEF7EA434C62}"/>
    <cellStyle name="Millares 6 2 2 3" xfId="7394" xr:uid="{F9017B42-0096-44AB-9331-332036F71EC7}"/>
    <cellStyle name="Millares 6 2 2 3 2" xfId="21796" xr:uid="{D1F88E85-43E1-4905-B713-2701B6D5772F}"/>
    <cellStyle name="Millares 6 2 2 3 3" xfId="27628" xr:uid="{22454FB3-8895-47DF-A4F1-23D13B24A5B3}"/>
    <cellStyle name="Millares 6 2 2 3 4" xfId="33510" xr:uid="{704BE094-3CAD-4FE5-958D-C3A298B184B2}"/>
    <cellStyle name="Millares 6 2 2 3 5" xfId="39374" xr:uid="{44C1F65B-8900-419C-9DA5-21AFB08C31BA}"/>
    <cellStyle name="Millares 6 2 2 3 6" xfId="45358" xr:uid="{A2D8359E-D82E-46A7-8634-B09DDFE1C755}"/>
    <cellStyle name="Millares 6 2 2 4" xfId="4531" xr:uid="{9165554E-2F52-4A81-AB45-085BA852BAA8}"/>
    <cellStyle name="Millares 6 2 2 4 2" xfId="47157" xr:uid="{1E4C96E2-9AEE-4EE8-BB2C-335F7C62BF34}"/>
    <cellStyle name="Millares 6 2 2 5" xfId="10198" xr:uid="{86E8001D-FC2C-4884-BFDD-3B25CEB50F9E}"/>
    <cellStyle name="Millares 6 2 2 5 2" xfId="24779" xr:uid="{915E9D54-9170-4379-9881-0FF5D43523A6}"/>
    <cellStyle name="Millares 6 2 2 6" xfId="13038" xr:uid="{76E0910C-B8B1-49C7-82EC-E31AF6805D89}"/>
    <cellStyle name="Millares 6 2 2 6 2" xfId="30656" xr:uid="{BBFF2155-3800-4679-8602-8D8ABDEF054C}"/>
    <cellStyle name="Millares 6 2 2 7" xfId="16381" xr:uid="{FC9E488C-6EC9-47CB-9DF5-2293BB0BCA0A}"/>
    <cellStyle name="Millares 6 2 2 7 2" xfId="36537" xr:uid="{B6525E04-70B0-4F02-930F-FE2574BC61CD}"/>
    <cellStyle name="Millares 6 2 2 8" xfId="16924" xr:uid="{66292B34-215D-49A1-8017-3A1B01D62A1B}"/>
    <cellStyle name="Millares 6 2 2 9" xfId="17468" xr:uid="{71B845E0-5E76-4E62-8325-A6AA346EDC25}"/>
    <cellStyle name="Millares 6 2 3" xfId="5014" xr:uid="{F543382B-BAA4-4BEC-AFBE-92F42ECC8A30}"/>
    <cellStyle name="Millares 6 2 3 2" xfId="7881" xr:uid="{09A3E4EE-6F21-4BF6-A522-9819E2A543BD}"/>
    <cellStyle name="Millares 6 2 3 2 2" xfId="22266" xr:uid="{937F025C-D39E-4B49-B590-6AB276532BC5}"/>
    <cellStyle name="Millares 6 2 3 2 3" xfId="28114" xr:uid="{BE328C4B-E465-4B64-8249-586517025BCF}"/>
    <cellStyle name="Millares 6 2 3 2 4" xfId="33996" xr:uid="{05C215FD-1B68-41F7-BA2E-5E26A7CD14E2}"/>
    <cellStyle name="Millares 6 2 3 2 5" xfId="39860" xr:uid="{05234C28-FD1C-43E9-8F1E-B185AE8586FC}"/>
    <cellStyle name="Millares 6 2 3 3" xfId="19493" xr:uid="{DBA2EB6E-E048-4D99-AE91-1BAE4E127154}"/>
    <cellStyle name="Millares 6 2 3 4" xfId="25265" xr:uid="{626F4F01-46AB-4D87-A2C0-85838DF6073F}"/>
    <cellStyle name="Millares 6 2 3 5" xfId="31139" xr:uid="{3318F0EC-E954-464C-A168-AF56E78D1C0B}"/>
    <cellStyle name="Millares 6 2 3 6" xfId="37017" xr:uid="{9AA84B82-AE60-4EE4-B767-6D611F60D8B3}"/>
    <cellStyle name="Millares 6 2 3 7" xfId="46952" xr:uid="{B7683A85-147C-42D9-A075-2B824692DAAA}"/>
    <cellStyle name="Millares 6 2 3 8" xfId="47072" xr:uid="{448664B9-9460-4A8E-BF77-F05CCEBB6BEE}"/>
    <cellStyle name="Millares 6 2 4" xfId="6909" xr:uid="{34FF4D4B-4791-4675-9CAC-4D3A3CD02345}"/>
    <cellStyle name="Millares 6 2 4 2" xfId="21329" xr:uid="{A6C8E48C-91B3-49D3-861B-6D8A5B71B832}"/>
    <cellStyle name="Millares 6 2 4 3" xfId="27147" xr:uid="{EEDB53B4-BA52-4C4F-B91E-531B910B3C73}"/>
    <cellStyle name="Millares 6 2 4 4" xfId="33025" xr:uid="{A50D1131-C6F0-454E-AB0E-A50E300343B1}"/>
    <cellStyle name="Millares 6 2 4 5" xfId="38889" xr:uid="{38C6DC66-EDF1-47B4-8C55-2215DFEFF251}"/>
    <cellStyle name="Millares 6 2 4 6" xfId="46953" xr:uid="{72A13753-E2BD-4940-B8E4-392AB787E9D7}"/>
    <cellStyle name="Millares 6 2 4 7" xfId="47026" xr:uid="{11360828-480E-4054-A1EE-3C39E22CB45E}"/>
    <cellStyle name="Millares 6 2 5" xfId="18584" xr:uid="{35E4AAAA-0E2C-4399-A3B4-684BD44CBE45}"/>
    <cellStyle name="Millares 6 2 5 2" xfId="47269" xr:uid="{27461250-DB31-47BC-BE29-41452D2302D8}"/>
    <cellStyle name="Millares 6 2 6" xfId="24296" xr:uid="{72C8DFA7-DA1C-4FBA-AF2C-8A54F288AFE5}"/>
    <cellStyle name="Millares 6 2 6 2" xfId="47130" xr:uid="{1724F7B9-F22D-40C2-B325-6A33502F24C9}"/>
    <cellStyle name="Millares 6 2 7" xfId="30174" xr:uid="{A20C0BE2-7E07-4F84-A374-CFF611B489A7}"/>
    <cellStyle name="Millares 6 2 8" xfId="36053" xr:uid="{E985D666-56D7-4588-A9BC-D32863429EE0}"/>
    <cellStyle name="Millares 6 3" xfId="123" xr:uid="{00000000-0005-0000-0000-000077020000}"/>
    <cellStyle name="Millares 6 3 10" xfId="2934" xr:uid="{786A9D12-0628-4C57-81C3-175EE94CC093}"/>
    <cellStyle name="Millares 6 3 10 2" xfId="11205" xr:uid="{240F6A05-52C5-4046-AAFB-C2C7B64B58CD}"/>
    <cellStyle name="Millares 6 3 10 2 2" xfId="46365" xr:uid="{EC50CA4D-E85C-4DE6-AB21-0D4461E34100}"/>
    <cellStyle name="Millares 6 3 10 3" xfId="14045" xr:uid="{CA14A875-CBF1-4FBF-A996-8A7020D0AA8A}"/>
    <cellStyle name="Millares 6 3 10 4" xfId="43969" xr:uid="{511ECB6E-6220-4064-A6C4-A6E485F13124}"/>
    <cellStyle name="Millares 6 3 10 5" xfId="48862" xr:uid="{F7D922B2-9311-4E94-BE4E-78E1EDE63AF8}"/>
    <cellStyle name="Millares 6 3 11" xfId="3436" xr:uid="{26DBA877-BC46-41BB-BB8A-3CF1A346B3B0}"/>
    <cellStyle name="Millares 6 3 11 2" xfId="11677" xr:uid="{52ED6522-1096-4B9B-A721-5288595B898F}"/>
    <cellStyle name="Millares 6 3 11 3" xfId="14517" xr:uid="{C73E7FCA-CCC6-4BA5-8DD5-413D09056C58}"/>
    <cellStyle name="Millares 6 3 11 4" xfId="44441" xr:uid="{FB01140B-2FFD-4492-8B63-2B48D7431DDF}"/>
    <cellStyle name="Millares 6 3 11 5" xfId="49334" xr:uid="{FDB822A6-6377-4C9F-9A1D-1395E1B48861}"/>
    <cellStyle name="Millares 6 3 12" xfId="4337" xr:uid="{68ADA044-E9C1-43A2-AE51-F05C2EBAF045}"/>
    <cellStyle name="Millares 6 3 12 2" xfId="44859" xr:uid="{F9765C0E-7EE2-41CE-AC63-784A1A1196D8}"/>
    <cellStyle name="Millares 6 3 13" xfId="9699" xr:uid="{F5F89113-3C42-4FED-B2BD-A396EDD35EF8}"/>
    <cellStyle name="Millares 6 3 14" xfId="12539" xr:uid="{8E4C6891-BF3B-4941-8484-8326C5CD3ACE}"/>
    <cellStyle name="Millares 6 3 15" xfId="15882" xr:uid="{D65117E8-8B6F-443D-A199-50053220DCDF}"/>
    <cellStyle name="Millares 6 3 16" xfId="16425" xr:uid="{7F9EBED7-EB33-43EB-8DD1-6E10199C2835}"/>
    <cellStyle name="Millares 6 3 17" xfId="16969" xr:uid="{BF1C963F-A507-4C45-AE2F-AAB5C4D4ECDB}"/>
    <cellStyle name="Millares 6 3 18" xfId="18119" xr:uid="{79A9EC07-7F06-4AF2-ACB4-C84D12223B9C}"/>
    <cellStyle name="Millares 6 3 19" xfId="42463" xr:uid="{84824E05-DDBF-450F-97E1-0909BFD09D39}"/>
    <cellStyle name="Millares 6 3 2" xfId="205" xr:uid="{00000000-0005-0000-0000-000078020000}"/>
    <cellStyle name="Millares 6 3 2 10" xfId="9768" xr:uid="{FBC37371-13C5-41CB-8925-A32C69287D21}"/>
    <cellStyle name="Millares 6 3 2 11" xfId="12608" xr:uid="{597D017B-B3A9-4C73-8679-5D9A957E5816}"/>
    <cellStyle name="Millares 6 3 2 12" xfId="15951" xr:uid="{E949C16F-2AF9-421D-8522-217AF97C805E}"/>
    <cellStyle name="Millares 6 3 2 13" xfId="16494" xr:uid="{994ECF31-1F62-4E3D-9F32-4C55873A0F69}"/>
    <cellStyle name="Millares 6 3 2 14" xfId="17038" xr:uid="{072428EA-3EA3-4157-A586-A25D3FC344AB}"/>
    <cellStyle name="Millares 6 3 2 15" xfId="17597" xr:uid="{640E17EC-32DC-416D-93B9-CD60A107E795}"/>
    <cellStyle name="Millares 6 3 2 16" xfId="42532" xr:uid="{503C35A0-CA75-46DC-963A-681CD2135BCA}"/>
    <cellStyle name="Millares 6 3 2 17" xfId="47425" xr:uid="{5F82FBA8-B7DC-48CD-AA40-B6BA334AF73C}"/>
    <cellStyle name="Millares 6 3 2 2" xfId="314" xr:uid="{00000000-0005-0000-0000-000079020000}"/>
    <cellStyle name="Millares 6 3 2 2 10" xfId="16055" xr:uid="{001352D9-0C39-4768-81C5-7BB3E81D6327}"/>
    <cellStyle name="Millares 6 3 2 2 11" xfId="16598" xr:uid="{09052635-6B91-444F-805F-1400FD176184}"/>
    <cellStyle name="Millares 6 3 2 2 12" xfId="17142" xr:uid="{19393AF3-6D9C-42D7-AC39-97322B3E1614}"/>
    <cellStyle name="Millares 6 3 2 2 13" xfId="17847" xr:uid="{B0CABA16-8E4A-48D2-87E1-95D6B87FFE9A}"/>
    <cellStyle name="Millares 6 3 2 2 14" xfId="42636" xr:uid="{9D869B16-94BC-4B0F-91A6-B6E68D625BAB}"/>
    <cellStyle name="Millares 6 3 2 2 15" xfId="47529" xr:uid="{FC95D69E-AAC7-4DF4-A348-963EAEC7A99B}"/>
    <cellStyle name="Millares 6 3 2 2 2" xfId="541" xr:uid="{00000000-0005-0000-0000-00007A020000}"/>
    <cellStyle name="Millares 6 3 2 2 2 10" xfId="17354" xr:uid="{BC5724C8-62BA-4469-89EE-F168B436DDF0}"/>
    <cellStyle name="Millares 6 3 2 2 2 11" xfId="22546" xr:uid="{E22C4196-A6CB-45BC-AFFE-53C52E861AEB}"/>
    <cellStyle name="Millares 6 3 2 2 2 12" xfId="17668" xr:uid="{93C49D7E-102C-4152-9B07-3DA099381878}"/>
    <cellStyle name="Millares 6 3 2 2 2 13" xfId="42848" xr:uid="{B483B9DC-4FC3-4CA4-B902-DE4FA28EF282}"/>
    <cellStyle name="Millares 6 3 2 2 2 14" xfId="47741" xr:uid="{FDAF11BF-522E-4DE9-AF55-23455A2AC1BB}"/>
    <cellStyle name="Millares 6 3 2 2 2 2" xfId="2357" xr:uid="{F74470B3-B658-4AF9-895B-6E2C30C1F97E}"/>
    <cellStyle name="Millares 6 3 2 2 2 2 2" xfId="10628" xr:uid="{998A7B66-4F38-4133-AC09-A73C1A2B0199}"/>
    <cellStyle name="Millares 6 3 2 2 2 2 2 2" xfId="45788" xr:uid="{CB1D66AE-4AD1-4BA1-97A3-E0C73620BA62}"/>
    <cellStyle name="Millares 6 3 2 2 2 2 3" xfId="13468" xr:uid="{14DEDC12-52FF-4B49-8407-1E15CC5969A0}"/>
    <cellStyle name="Millares 6 3 2 2 2 2 4" xfId="43392" xr:uid="{9D02385A-4431-40CA-BC63-E5F82F2103C9}"/>
    <cellStyle name="Millares 6 3 2 2 2 2 5" xfId="48285" xr:uid="{9A1A8B03-C15D-4DA0-B193-A6E646DFBB2C}"/>
    <cellStyle name="Millares 6 3 2 2 2 3" xfId="2775" xr:uid="{BFF92801-B5B6-41B3-8118-37CE1E1AB602}"/>
    <cellStyle name="Millares 6 3 2 2 2 3 2" xfId="11046" xr:uid="{335158E2-5633-4327-A50B-22094A7145C2}"/>
    <cellStyle name="Millares 6 3 2 2 2 3 2 2" xfId="46206" xr:uid="{991CFD07-C19D-4858-B87E-5A4ABA418208}"/>
    <cellStyle name="Millares 6 3 2 2 2 3 3" xfId="13886" xr:uid="{C7CD5DC3-80CC-4369-B3A3-E5413EB696DD}"/>
    <cellStyle name="Millares 6 3 2 2 2 3 4" xfId="43810" xr:uid="{AABA00B8-60EB-4599-AF03-F231959819AC}"/>
    <cellStyle name="Millares 6 3 2 2 2 3 5" xfId="48703" xr:uid="{4B914B78-5608-4224-81F1-8E4EEF942DEF}"/>
    <cellStyle name="Millares 6 3 2 2 2 4" xfId="3319" xr:uid="{AC5C3091-817E-4AAC-B309-5BB4333BE789}"/>
    <cellStyle name="Millares 6 3 2 2 2 4 2" xfId="11590" xr:uid="{24178318-33A3-4B25-AEED-9ED978C86F2D}"/>
    <cellStyle name="Millares 6 3 2 2 2 4 2 2" xfId="46750" xr:uid="{1943239A-34DF-4D71-AA35-1F025DAC0118}"/>
    <cellStyle name="Millares 6 3 2 2 2 4 3" xfId="14430" xr:uid="{437AE58E-680B-40F5-9735-88D5F0AAC0C0}"/>
    <cellStyle name="Millares 6 3 2 2 2 4 4" xfId="44354" xr:uid="{18E326C7-A77F-4C9A-9514-1A69F8FACD69}"/>
    <cellStyle name="Millares 6 3 2 2 2 4 5" xfId="49247" xr:uid="{F02C8A5B-A24E-4ABF-A9A8-07C03327A239}"/>
    <cellStyle name="Millares 6 3 2 2 2 5" xfId="3821" xr:uid="{7F0E8AB4-B304-4DAA-8EF0-6255617B947F}"/>
    <cellStyle name="Millares 6 3 2 2 2 5 2" xfId="12062" xr:uid="{97A1E423-32B9-42B4-AA5A-551C90715EBC}"/>
    <cellStyle name="Millares 6 3 2 2 2 5 3" xfId="14902" xr:uid="{7D2EE9A9-73F2-4248-93C5-521CFA3295AC}"/>
    <cellStyle name="Millares 6 3 2 2 2 5 4" xfId="44826" xr:uid="{E7FA9F7B-B5EB-42AC-ADEF-875CB5DAD534}"/>
    <cellStyle name="Millares 6 3 2 2 2 5 5" xfId="49719" xr:uid="{51B9EB81-BD45-4EC4-B02D-BF6386424EE8}"/>
    <cellStyle name="Millares 6 3 2 2 2 6" xfId="10084" xr:uid="{5257DE52-8C5D-4B15-B165-6A1ED69BD321}"/>
    <cellStyle name="Millares 6 3 2 2 2 6 2" xfId="45244" xr:uid="{7BD78607-F2B2-4986-A9B1-266BD1BE5886}"/>
    <cellStyle name="Millares 6 3 2 2 2 7" xfId="12924" xr:uid="{A21F0D6E-0F99-4375-9275-5CE516800168}"/>
    <cellStyle name="Millares 6 3 2 2 2 8" xfId="16267" xr:uid="{609D7856-CF1F-4113-87E3-ED651E514077}"/>
    <cellStyle name="Millares 6 3 2 2 2 9" xfId="16810" xr:uid="{678B08EE-F513-4635-A806-2AB6E843E59C}"/>
    <cellStyle name="Millares 6 3 2 2 3" xfId="2145" xr:uid="{41090A63-3D5F-4D71-9C98-22374D574E20}"/>
    <cellStyle name="Millares 6 3 2 2 3 2" xfId="10416" xr:uid="{712887D7-AFD6-4E9A-8A17-B9F87EC5F628}"/>
    <cellStyle name="Millares 6 3 2 2 3 2 2" xfId="45576" xr:uid="{CE91F973-1F99-46FE-9B27-0EA0C6881660}"/>
    <cellStyle name="Millares 6 3 2 2 3 3" xfId="13256" xr:uid="{71B2E9DD-AE8C-482A-B453-BF352701CC22}"/>
    <cellStyle name="Millares 6 3 2 2 3 4" xfId="28403" xr:uid="{764662CE-A1F7-4ACA-9F87-396A53E27C93}"/>
    <cellStyle name="Millares 6 3 2 2 3 5" xfId="43180" xr:uid="{7B282800-E2FC-45FC-9243-1503C2E75A74}"/>
    <cellStyle name="Millares 6 3 2 2 3 6" xfId="48073" xr:uid="{96ED5BC4-0587-4F94-81B5-FD79517E01A4}"/>
    <cellStyle name="Millares 6 3 2 2 4" xfId="2563" xr:uid="{46A17116-4F90-42AF-AEB8-56F4561130D0}"/>
    <cellStyle name="Millares 6 3 2 2 4 2" xfId="10834" xr:uid="{CCFEDBBC-8829-4E40-90F1-CCC6FE7541EF}"/>
    <cellStyle name="Millares 6 3 2 2 4 2 2" xfId="45994" xr:uid="{264099F2-087F-4795-966F-66F7FE8E4C0B}"/>
    <cellStyle name="Millares 6 3 2 2 4 3" xfId="13674" xr:uid="{4C2A3FC5-D9CD-4300-B652-13CCEE8C8851}"/>
    <cellStyle name="Millares 6 3 2 2 4 4" xfId="34285" xr:uid="{B36F8AA0-168F-4CA6-8B50-E94FC26E2BB1}"/>
    <cellStyle name="Millares 6 3 2 2 4 5" xfId="43598" xr:uid="{507CFDD2-4A57-49DC-AAAE-6B79007B6FCE}"/>
    <cellStyle name="Millares 6 3 2 2 4 6" xfId="48491" xr:uid="{175525BC-4BB0-4C42-AD02-BD0FFE4AC655}"/>
    <cellStyle name="Millares 6 3 2 2 5" xfId="3107" xr:uid="{A981A9E4-0119-46D0-9BE4-F255C94E86BB}"/>
    <cellStyle name="Millares 6 3 2 2 5 2" xfId="11378" xr:uid="{28E98374-24D2-4A9F-9727-C37CE37C67BC}"/>
    <cellStyle name="Millares 6 3 2 2 5 2 2" xfId="46538" xr:uid="{5EB0EDC9-15E9-4E31-A557-8D53F56255F2}"/>
    <cellStyle name="Millares 6 3 2 2 5 3" xfId="14218" xr:uid="{BB2952FC-D735-43A4-8828-28EDF03C6D8F}"/>
    <cellStyle name="Millares 6 3 2 2 5 4" xfId="40149" xr:uid="{57EBCF1E-352F-4CF4-9E9E-36B1DF8F5549}"/>
    <cellStyle name="Millares 6 3 2 2 5 5" xfId="44142" xr:uid="{73E9BBC0-89EF-4CF0-8C76-15FF95728194}"/>
    <cellStyle name="Millares 6 3 2 2 5 6" xfId="49035" xr:uid="{0CA597B3-DC47-47F9-99D0-95A061A96345}"/>
    <cellStyle name="Millares 6 3 2 2 6" xfId="3609" xr:uid="{67C411A7-D47A-4278-BBD4-53130BFE2422}"/>
    <cellStyle name="Millares 6 3 2 2 6 2" xfId="11850" xr:uid="{7F47447C-A210-4C91-94CE-FF8A3FF5082A}"/>
    <cellStyle name="Millares 6 3 2 2 6 3" xfId="14690" xr:uid="{1D5E8D62-D342-48E2-B8ED-79E118328B5C}"/>
    <cellStyle name="Millares 6 3 2 2 6 4" xfId="44614" xr:uid="{B406820A-9449-4DB6-9370-5530DEAE3D39}"/>
    <cellStyle name="Millares 6 3 2 2 6 5" xfId="49507" xr:uid="{9E5BD8F6-6E4D-48C3-B700-E8F616E356D6}"/>
    <cellStyle name="Millares 6 3 2 2 7" xfId="8170" xr:uid="{92238BE4-62A7-42CA-90A3-FA603C73D418}"/>
    <cellStyle name="Millares 6 3 2 2 7 2" xfId="45032" xr:uid="{ED59DCB5-CA89-4120-BAAF-D4B48B7F48FA}"/>
    <cellStyle name="Millares 6 3 2 2 8" xfId="9872" xr:uid="{1750C352-793E-4D8D-8FED-623A690D03F2}"/>
    <cellStyle name="Millares 6 3 2 2 9" xfId="12712" xr:uid="{8366C01E-91DC-44AE-B6D9-6B576818361D}"/>
    <cellStyle name="Millares 6 3 2 3" xfId="440" xr:uid="{00000000-0005-0000-0000-00007B020000}"/>
    <cellStyle name="Millares 6 3 2 3 10" xfId="17254" xr:uid="{47C965F7-647E-4DFD-8D31-5A8E26B6B462}"/>
    <cellStyle name="Millares 6 3 2 3 11" xfId="19771" xr:uid="{218811D8-8715-4A7B-B705-338954C8AC16}"/>
    <cellStyle name="Millares 6 3 2 3 12" xfId="18173" xr:uid="{39163B22-0BA4-4743-83EA-805532D05381}"/>
    <cellStyle name="Millares 6 3 2 3 13" xfId="42748" xr:uid="{CA3813A7-9C99-48FC-865D-0447DC97F7AF}"/>
    <cellStyle name="Millares 6 3 2 3 14" xfId="47641" xr:uid="{1EC2D057-9F6C-44C9-B5E5-6CF40568A609}"/>
    <cellStyle name="Millares 6 3 2 3 2" xfId="2257" xr:uid="{AAB09180-5873-4789-8BB0-78426B120AC8}"/>
    <cellStyle name="Millares 6 3 2 3 2 2" xfId="10528" xr:uid="{3668FEFF-1A5C-4D14-B94B-931C31FDA6F6}"/>
    <cellStyle name="Millares 6 3 2 3 2 2 2" xfId="45688" xr:uid="{F0D4579F-B161-4EEF-90B0-A299113DC7EB}"/>
    <cellStyle name="Millares 6 3 2 3 2 3" xfId="13368" xr:uid="{5ABC7574-FACF-496B-B96B-D65536B10F8D}"/>
    <cellStyle name="Millares 6 3 2 3 2 4" xfId="43292" xr:uid="{90EA6B96-AAAE-440F-95DE-39547C6DE65A}"/>
    <cellStyle name="Millares 6 3 2 3 2 5" xfId="48185" xr:uid="{F50D563D-72A2-40AF-A332-BB3B0BA65EDF}"/>
    <cellStyle name="Millares 6 3 2 3 3" xfId="2675" xr:uid="{4E9CCD35-0A94-4506-8F64-CA98E6CDA2C2}"/>
    <cellStyle name="Millares 6 3 2 3 3 2" xfId="10946" xr:uid="{4A48A0DE-4834-406C-B033-3848047A3C9F}"/>
    <cellStyle name="Millares 6 3 2 3 3 2 2" xfId="46106" xr:uid="{32F56CA0-A61C-43D7-9CC3-91EAD2CEDAD1}"/>
    <cellStyle name="Millares 6 3 2 3 3 3" xfId="13786" xr:uid="{5FB7E95A-40B9-43A8-BF27-AD11F64C1368}"/>
    <cellStyle name="Millares 6 3 2 3 3 4" xfId="43710" xr:uid="{D59542AA-8C0E-41AA-9C88-E8BEF894C7AD}"/>
    <cellStyle name="Millares 6 3 2 3 3 5" xfId="48603" xr:uid="{089E8BC1-942F-4EC2-85A1-02A55C21B9A6}"/>
    <cellStyle name="Millares 6 3 2 3 4" xfId="3219" xr:uid="{8D5F2412-AAB9-4475-A52B-B71B9837116D}"/>
    <cellStyle name="Millares 6 3 2 3 4 2" xfId="11490" xr:uid="{32D1F9D6-8E63-4599-8168-3F56C8DABC1E}"/>
    <cellStyle name="Millares 6 3 2 3 4 2 2" xfId="46650" xr:uid="{92A13512-D4E5-4E78-A5CD-C3EE6E5CC17F}"/>
    <cellStyle name="Millares 6 3 2 3 4 3" xfId="14330" xr:uid="{9F7E9EF5-4DEE-411C-B5FA-3458457E6B21}"/>
    <cellStyle name="Millares 6 3 2 3 4 4" xfId="44254" xr:uid="{1D2BDA57-D69C-41DF-8656-4DEDB460C762}"/>
    <cellStyle name="Millares 6 3 2 3 4 5" xfId="49147" xr:uid="{32A54960-685A-433E-9A18-4F946B7F4555}"/>
    <cellStyle name="Millares 6 3 2 3 5" xfId="3721" xr:uid="{0825FBF5-7DD9-4705-A079-A689D1BD076D}"/>
    <cellStyle name="Millares 6 3 2 3 5 2" xfId="11962" xr:uid="{D0426721-06CB-4AE8-B9A2-5BF5BEE606B2}"/>
    <cellStyle name="Millares 6 3 2 3 5 3" xfId="14802" xr:uid="{693F3EAF-6161-4D47-97B0-984295307D2E}"/>
    <cellStyle name="Millares 6 3 2 3 5 4" xfId="44726" xr:uid="{89957962-531D-4B76-A220-6CEAEE3E6D0A}"/>
    <cellStyle name="Millares 6 3 2 3 5 5" xfId="49619" xr:uid="{83B31545-1AAC-4E8B-80EF-9AEC20AA940A}"/>
    <cellStyle name="Millares 6 3 2 3 6" xfId="9984" xr:uid="{01F6DA2E-CC16-4374-AD73-0AC74E0555EE}"/>
    <cellStyle name="Millares 6 3 2 3 6 2" xfId="45144" xr:uid="{E79E02C4-0A24-40DA-94A6-071093D0E889}"/>
    <cellStyle name="Millares 6 3 2 3 7" xfId="12824" xr:uid="{5DB3B9D3-825A-42D7-8951-42FC18A13DE7}"/>
    <cellStyle name="Millares 6 3 2 3 8" xfId="16167" xr:uid="{CFDE3A0C-923B-47C4-9A9D-8FB0D7AFD57E}"/>
    <cellStyle name="Millares 6 3 2 3 9" xfId="16710" xr:uid="{C756FBC9-A3DB-4B05-AA0D-730FA59BDDC9}"/>
    <cellStyle name="Millares 6 3 2 4" xfId="643" xr:uid="{00000000-0005-0000-0000-00007C020000}"/>
    <cellStyle name="Millares 6 3 2 4 10" xfId="42950" xr:uid="{91EA6F9F-63B8-4BC2-8FC2-D36350690F34}"/>
    <cellStyle name="Millares 6 3 2 4 11" xfId="47843" xr:uid="{606E55B3-9948-4E14-AC87-D91394F6D0FA}"/>
    <cellStyle name="Millares 6 3 2 4 2" xfId="2877" xr:uid="{A8A51A9B-A981-4A94-9A8A-0769E945273F}"/>
    <cellStyle name="Millares 6 3 2 4 2 2" xfId="11148" xr:uid="{E6B2A021-F43D-4744-8755-E247D7D03FB0}"/>
    <cellStyle name="Millares 6 3 2 4 2 2 2" xfId="46308" xr:uid="{97E17E0F-4EAA-42E8-BEBC-4DA9088DE9F9}"/>
    <cellStyle name="Millares 6 3 2 4 2 3" xfId="13988" xr:uid="{F30988D2-1A4A-4DDC-A617-B137F368BA89}"/>
    <cellStyle name="Millares 6 3 2 4 2 4" xfId="43912" xr:uid="{D6F060EF-D182-484C-A279-446AC99CC476}"/>
    <cellStyle name="Millares 6 3 2 4 2 5" xfId="48805" xr:uid="{7DC97BB1-6ECC-4CF9-BEB0-D62D12B4B124}"/>
    <cellStyle name="Millares 6 3 2 4 3" xfId="10186" xr:uid="{7738C002-5B24-4038-AC30-1CAD3F738BE4}"/>
    <cellStyle name="Millares 6 3 2 4 3 2" xfId="45346" xr:uid="{6D99A9BD-D4D2-4ED8-B0DF-95B2599358AE}"/>
    <cellStyle name="Millares 6 3 2 4 4" xfId="13026" xr:uid="{07A41049-CBBF-4232-BEEC-3563D972C2E5}"/>
    <cellStyle name="Millares 6 3 2 4 5" xfId="16369" xr:uid="{C668DE26-B669-4F5A-97AC-E9942AA12009}"/>
    <cellStyle name="Millares 6 3 2 4 6" xfId="16912" xr:uid="{A302AF1E-D90C-4E48-AE9B-513FA2B238DF}"/>
    <cellStyle name="Millares 6 3 2 4 7" xfId="17456" xr:uid="{BDCD5251-9A65-41BD-970C-9997AF3A69FE}"/>
    <cellStyle name="Millares 6 3 2 4 8" xfId="25554" xr:uid="{9B849750-5744-44C2-B308-A873D2391643}"/>
    <cellStyle name="Millares 6 3 2 4 9" xfId="18009" xr:uid="{AFE36FAD-2C77-4F8A-82B9-ACEFDA771F24}"/>
    <cellStyle name="Millares 6 3 2 5" xfId="2041" xr:uid="{E4677458-9380-4700-A180-1585AFAB52A4}"/>
    <cellStyle name="Millares 6 3 2 5 2" xfId="10312" xr:uid="{D12EC9CE-E237-4563-84B4-2A6B2258A58D}"/>
    <cellStyle name="Millares 6 3 2 5 2 2" xfId="45472" xr:uid="{598B4314-2321-4E3F-93A3-22F9868C6FA0}"/>
    <cellStyle name="Millares 6 3 2 5 3" xfId="13152" xr:uid="{EAE3E6E8-3D91-4FA0-A5B3-D61513A2A77F}"/>
    <cellStyle name="Millares 6 3 2 5 4" xfId="31428" xr:uid="{AF92BAA0-BFB9-4FF1-9722-AB7F61E9C659}"/>
    <cellStyle name="Millares 6 3 2 5 5" xfId="43076" xr:uid="{F2739C26-C727-49F8-81D4-8C18D9E0BFE1}"/>
    <cellStyle name="Millares 6 3 2 5 6" xfId="47969" xr:uid="{48A9C23C-F613-493B-B5FB-BEBFD61E5FEC}"/>
    <cellStyle name="Millares 6 3 2 6" xfId="2459" xr:uid="{B3101694-A757-4CC5-90E7-27458A005CFD}"/>
    <cellStyle name="Millares 6 3 2 6 2" xfId="10730" xr:uid="{70E87550-05B3-4323-84BD-8AE777FFD074}"/>
    <cellStyle name="Millares 6 3 2 6 2 2" xfId="45890" xr:uid="{5612A5AD-762C-4923-8772-5C55B72E500D}"/>
    <cellStyle name="Millares 6 3 2 6 3" xfId="13570" xr:uid="{EE189C67-58F5-4B7F-8017-B21C60E9F134}"/>
    <cellStyle name="Millares 6 3 2 6 4" xfId="37299" xr:uid="{071B3B1B-60F0-4974-8B04-D26500870A55}"/>
    <cellStyle name="Millares 6 3 2 6 5" xfId="43494" xr:uid="{F3BCF726-9664-4D5B-B7D3-EBACF55A57F0}"/>
    <cellStyle name="Millares 6 3 2 6 6" xfId="48387" xr:uid="{6948AC0E-642F-4A43-A753-4B5C9C3E030F}"/>
    <cellStyle name="Millares 6 3 2 7" xfId="3003" xr:uid="{A40E33B1-42F8-4EA3-8EF0-B1BD0B929823}"/>
    <cellStyle name="Millares 6 3 2 7 2" xfId="11274" xr:uid="{169BC088-D845-40B9-A500-81B9F81E5095}"/>
    <cellStyle name="Millares 6 3 2 7 2 2" xfId="46434" xr:uid="{F290907B-C54A-430C-8A0B-AB75A2C12F4E}"/>
    <cellStyle name="Millares 6 3 2 7 3" xfId="14114" xr:uid="{8EA54ED4-AD4E-4EC7-8979-AF099ED29116}"/>
    <cellStyle name="Millares 6 3 2 7 4" xfId="44038" xr:uid="{1156D6F4-CFA6-47C0-BEAB-8DB115003342}"/>
    <cellStyle name="Millares 6 3 2 7 5" xfId="48931" xr:uid="{13B3A635-10A0-4A91-9BD9-70E702138468}"/>
    <cellStyle name="Millares 6 3 2 8" xfId="3505" xr:uid="{C7EF2157-C859-4181-B669-532024129F6F}"/>
    <cellStyle name="Millares 6 3 2 8 2" xfId="11746" xr:uid="{73824B4A-BA08-44BC-B246-428235EBD6EB}"/>
    <cellStyle name="Millares 6 3 2 8 3" xfId="14586" xr:uid="{2F418447-28DE-41C1-93C4-8CF6EE62C7E4}"/>
    <cellStyle name="Millares 6 3 2 8 4" xfId="44510" xr:uid="{75D8B7A2-8A34-449B-8FBE-2713F32E4D87}"/>
    <cellStyle name="Millares 6 3 2 8 5" xfId="49403" xr:uid="{809F0EB3-0B76-473C-85CF-1FA8732CDB20}"/>
    <cellStyle name="Millares 6 3 2 9" xfId="5303" xr:uid="{C2312339-8AEB-4A68-AC7A-C860897A3A0F}"/>
    <cellStyle name="Millares 6 3 2 9 2" xfId="44928" xr:uid="{B0D929D7-840F-466D-9D19-3558E12D64E5}"/>
    <cellStyle name="Millares 6 3 20" xfId="47356" xr:uid="{A2844002-5477-4F0A-98E8-4ADC554DE8A5}"/>
    <cellStyle name="Millares 6 3 21" xfId="50184" xr:uid="{2D4A6C7E-D47D-47B5-B66D-DEE60266621D}"/>
    <cellStyle name="Millares 6 3 3" xfId="159" xr:uid="{00000000-0005-0000-0000-00007D020000}"/>
    <cellStyle name="Millares 6 3 3 10" xfId="9727" xr:uid="{05E25980-1463-4B58-BD96-79FB6DC15813}"/>
    <cellStyle name="Millares 6 3 3 11" xfId="12567" xr:uid="{E6AE05FD-0719-44D7-B033-6D61E06E6BC6}"/>
    <cellStyle name="Millares 6 3 3 12" xfId="15910" xr:uid="{BEC4AC89-2EC9-4BEB-A956-D1A1E0F15409}"/>
    <cellStyle name="Millares 6 3 3 13" xfId="16453" xr:uid="{0508807A-83CA-4D36-8125-B6B33B39B7CA}"/>
    <cellStyle name="Millares 6 3 3 14" xfId="16997" xr:uid="{CB653100-CB43-4396-9748-90F49464AEFF}"/>
    <cellStyle name="Millares 6 3 3 15" xfId="18240" xr:uid="{BF4FCDF0-6BCD-44F1-97BE-8E39208359DD}"/>
    <cellStyle name="Millares 6 3 3 16" xfId="42491" xr:uid="{428DE36A-91A8-4C7E-8C8E-2FE9AAE2E678}"/>
    <cellStyle name="Millares 6 3 3 17" xfId="47384" xr:uid="{8EAF99B9-3223-4EA4-B9B8-3488EC034815}"/>
    <cellStyle name="Millares 6 3 3 2" xfId="273" xr:uid="{00000000-0005-0000-0000-00007E020000}"/>
    <cellStyle name="Millares 6 3 3 2 10" xfId="16557" xr:uid="{A5723326-81DB-4017-8BE2-09A61CEA6191}"/>
    <cellStyle name="Millares 6 3 3 2 11" xfId="17101" xr:uid="{83C22708-629E-41B5-A727-375B7CDA8E2C}"/>
    <cellStyle name="Millares 6 3 3 2 12" xfId="21605" xr:uid="{5FBE3F44-B6A9-4D94-B7C3-6F92C7775C2D}"/>
    <cellStyle name="Millares 6 3 3 2 13" xfId="18255" xr:uid="{C45CEA58-0D4A-464D-90CC-4C3D86BCDF15}"/>
    <cellStyle name="Millares 6 3 3 2 14" xfId="42595" xr:uid="{CB42F2B0-E39A-4D1F-BC9B-1CD4AD722546}"/>
    <cellStyle name="Millares 6 3 3 2 15" xfId="47488" xr:uid="{1D79D3FC-6031-41D3-A42D-787197662510}"/>
    <cellStyle name="Millares 6 3 3 2 2" xfId="500" xr:uid="{00000000-0005-0000-0000-00007F020000}"/>
    <cellStyle name="Millares 6 3 3 2 2 10" xfId="17313" xr:uid="{BDF6D406-C953-4AF3-A5ED-D13A61A051E2}"/>
    <cellStyle name="Millares 6 3 3 2 2 11" xfId="18096" xr:uid="{D1C16FFB-E8D3-4981-87CD-E7D25022E447}"/>
    <cellStyle name="Millares 6 3 3 2 2 12" xfId="42807" xr:uid="{4084D9FE-34BD-4CC3-9128-80C93F48CD86}"/>
    <cellStyle name="Millares 6 3 3 2 2 13" xfId="47700" xr:uid="{AE86C0A7-E20F-4ED8-BC87-B1250B671B0A}"/>
    <cellStyle name="Millares 6 3 3 2 2 2" xfId="2316" xr:uid="{2A3F20C4-A57D-4282-BBD0-6E779D825069}"/>
    <cellStyle name="Millares 6 3 3 2 2 2 2" xfId="10587" xr:uid="{DF54C997-6895-40BB-B749-52FBDC0225E0}"/>
    <cellStyle name="Millares 6 3 3 2 2 2 2 2" xfId="45747" xr:uid="{2151BE90-428E-4E1E-9CDB-C8CC4D2EAE1F}"/>
    <cellStyle name="Millares 6 3 3 2 2 2 3" xfId="13427" xr:uid="{A65258AF-6A5D-4B46-B295-5B53558B559D}"/>
    <cellStyle name="Millares 6 3 3 2 2 2 4" xfId="43351" xr:uid="{2B4A1EB9-DBF1-436F-B646-409F2C0D3B6D}"/>
    <cellStyle name="Millares 6 3 3 2 2 2 5" xfId="48244" xr:uid="{BA5FF04E-DCCD-406B-8E36-F69F3D0DAD08}"/>
    <cellStyle name="Millares 6 3 3 2 2 3" xfId="2734" xr:uid="{73A87E08-BDB1-4A4F-BBF3-A3758B5EA286}"/>
    <cellStyle name="Millares 6 3 3 2 2 3 2" xfId="11005" xr:uid="{53499A6B-5773-40C0-BFD1-C9873AA646C7}"/>
    <cellStyle name="Millares 6 3 3 2 2 3 2 2" xfId="46165" xr:uid="{95AD2577-948C-4D5E-AC12-A051ED8043D2}"/>
    <cellStyle name="Millares 6 3 3 2 2 3 3" xfId="13845" xr:uid="{98601F5C-E3A0-4F15-8D53-B2E471E59E77}"/>
    <cellStyle name="Millares 6 3 3 2 2 3 4" xfId="43769" xr:uid="{CB455256-AD3B-41D6-90AD-BEEC523C0A6A}"/>
    <cellStyle name="Millares 6 3 3 2 2 3 5" xfId="48662" xr:uid="{AA7FF897-1936-4E34-A698-1F0F3A1CEE2F}"/>
    <cellStyle name="Millares 6 3 3 2 2 4" xfId="3278" xr:uid="{FA263CB0-3546-4166-B041-39A26F3BA295}"/>
    <cellStyle name="Millares 6 3 3 2 2 4 2" xfId="11549" xr:uid="{9B56A83B-30BD-4D74-85D0-47AC1A3D16F4}"/>
    <cellStyle name="Millares 6 3 3 2 2 4 2 2" xfId="46709" xr:uid="{6C6A8CE9-F993-44FD-BD2D-D49D477C79FF}"/>
    <cellStyle name="Millares 6 3 3 2 2 4 3" xfId="14389" xr:uid="{11DF87B3-4233-4182-BB25-3BDA26AD0E9C}"/>
    <cellStyle name="Millares 6 3 3 2 2 4 4" xfId="44313" xr:uid="{59459651-49D5-4F2D-96A0-8EC4AAC99FD3}"/>
    <cellStyle name="Millares 6 3 3 2 2 4 5" xfId="49206" xr:uid="{CAC41E4A-BF0A-44C1-A764-2B7D9D6F51F0}"/>
    <cellStyle name="Millares 6 3 3 2 2 5" xfId="3780" xr:uid="{27321909-34F7-45D2-B6D3-9D6AC3E2F9A7}"/>
    <cellStyle name="Millares 6 3 3 2 2 5 2" xfId="12021" xr:uid="{F2B5F449-6A8B-46A6-B034-4016ADAE60BC}"/>
    <cellStyle name="Millares 6 3 3 2 2 5 3" xfId="14861" xr:uid="{CFA4E8F5-94AC-45BC-85FE-BB110417F61F}"/>
    <cellStyle name="Millares 6 3 3 2 2 5 4" xfId="44785" xr:uid="{99BFD7A7-F81B-406F-ABFE-0568CCD18FA3}"/>
    <cellStyle name="Millares 6 3 3 2 2 5 5" xfId="49678" xr:uid="{36C65615-9A96-44BA-93FA-51A0C7CA6BAC}"/>
    <cellStyle name="Millares 6 3 3 2 2 6" xfId="10043" xr:uid="{A59444D9-8FAC-4C4D-BAB1-7A5282068B39}"/>
    <cellStyle name="Millares 6 3 3 2 2 6 2" xfId="45203" xr:uid="{ACB8EC6C-ED26-486C-B626-3BC0D8034B6D}"/>
    <cellStyle name="Millares 6 3 3 2 2 7" xfId="12883" xr:uid="{B5FC017E-B4F4-4AA6-BAA3-D0F57C71FC7C}"/>
    <cellStyle name="Millares 6 3 3 2 2 8" xfId="16226" xr:uid="{D7F95D1F-2891-487A-9DFA-C37EBDC2B4A4}"/>
    <cellStyle name="Millares 6 3 3 2 2 9" xfId="16769" xr:uid="{A81D12AB-B603-4510-A027-BC540BA1F7EA}"/>
    <cellStyle name="Millares 6 3 3 2 3" xfId="2104" xr:uid="{95931DFC-61B4-449D-BDC1-994C07FB2E6B}"/>
    <cellStyle name="Millares 6 3 3 2 3 2" xfId="10375" xr:uid="{1F3EFE16-88D0-47D7-AB65-2B57A25A9033}"/>
    <cellStyle name="Millares 6 3 3 2 3 2 2" xfId="45535" xr:uid="{6DEA8780-6964-4B26-99E7-282C080801F2}"/>
    <cellStyle name="Millares 6 3 3 2 3 3" xfId="13215" xr:uid="{89D6DE19-E808-42E0-85B2-5689A645BD66}"/>
    <cellStyle name="Millares 6 3 3 2 3 4" xfId="43139" xr:uid="{F645B1D0-B501-4D76-8D3E-B206312B8786}"/>
    <cellStyle name="Millares 6 3 3 2 3 5" xfId="48032" xr:uid="{25E6CFF5-F957-47A5-886B-8427FBD73A21}"/>
    <cellStyle name="Millares 6 3 3 2 4" xfId="2522" xr:uid="{521EC2F4-6BDA-413D-96CA-9A0EEA5BE8F8}"/>
    <cellStyle name="Millares 6 3 3 2 4 2" xfId="10793" xr:uid="{89479AEF-CC20-4F46-8086-DA4F88C5BF7A}"/>
    <cellStyle name="Millares 6 3 3 2 4 2 2" xfId="45953" xr:uid="{2B25985A-D134-47F3-A9EF-D6E437BE7EEE}"/>
    <cellStyle name="Millares 6 3 3 2 4 3" xfId="13633" xr:uid="{473E2AC3-8B50-4DED-B73A-8E290F8B2204}"/>
    <cellStyle name="Millares 6 3 3 2 4 4" xfId="43557" xr:uid="{8174F492-8D4B-49D6-BB44-8603A4087AE0}"/>
    <cellStyle name="Millares 6 3 3 2 4 5" xfId="48450" xr:uid="{2C026BEC-20E6-46CF-8625-09191ACDD3CB}"/>
    <cellStyle name="Millares 6 3 3 2 5" xfId="3066" xr:uid="{8A4FC931-65C5-4032-845F-A1726F796602}"/>
    <cellStyle name="Millares 6 3 3 2 5 2" xfId="11337" xr:uid="{B86E05FD-CF0A-42D6-B43A-D03307071A1D}"/>
    <cellStyle name="Millares 6 3 3 2 5 2 2" xfId="46497" xr:uid="{ED937998-43DB-438D-B10A-4670CBDA04AD}"/>
    <cellStyle name="Millares 6 3 3 2 5 3" xfId="14177" xr:uid="{F8D93B20-454B-4184-8AAA-38920B79664F}"/>
    <cellStyle name="Millares 6 3 3 2 5 4" xfId="44101" xr:uid="{D851B20C-F31E-4188-99B4-854B919D8DD4}"/>
    <cellStyle name="Millares 6 3 3 2 5 5" xfId="48994" xr:uid="{CF682288-3BD7-4B79-A1CF-9FD2ED67FB41}"/>
    <cellStyle name="Millares 6 3 3 2 6" xfId="3568" xr:uid="{F1544A6D-2CEB-4481-8673-E93804CDF33E}"/>
    <cellStyle name="Millares 6 3 3 2 6 2" xfId="11809" xr:uid="{B1D02B96-2C59-4217-92AD-D67DDFEE5B6F}"/>
    <cellStyle name="Millares 6 3 3 2 6 3" xfId="14649" xr:uid="{C59596B1-5102-4783-BC01-39E257AECF79}"/>
    <cellStyle name="Millares 6 3 3 2 6 4" xfId="44573" xr:uid="{F6F2EF3C-AFEB-4297-9352-DD6C4565E28F}"/>
    <cellStyle name="Millares 6 3 3 2 6 5" xfId="49466" xr:uid="{199441F8-BD3C-4CD2-B620-F591E6497A25}"/>
    <cellStyle name="Millares 6 3 3 2 7" xfId="9831" xr:uid="{0EA84FA7-3A71-46C6-B899-2750C0913D72}"/>
    <cellStyle name="Millares 6 3 3 2 7 2" xfId="44991" xr:uid="{6C4464A3-9C69-48CA-B0BD-335B5C080A39}"/>
    <cellStyle name="Millares 6 3 3 2 8" xfId="12671" xr:uid="{233D17F0-2F2C-43FE-B3FD-52B8C30516BD}"/>
    <cellStyle name="Millares 6 3 3 2 9" xfId="16014" xr:uid="{6E9E662A-1205-4DE4-89EA-977886766E4F}"/>
    <cellStyle name="Millares 6 3 3 3" xfId="399" xr:uid="{00000000-0005-0000-0000-000080020000}"/>
    <cellStyle name="Millares 6 3 3 3 10" xfId="17213" xr:uid="{5097472B-26FE-4A8C-BACC-DBC3BDBAD43B}"/>
    <cellStyle name="Millares 6 3 3 3 11" xfId="27432" xr:uid="{6DF26981-0E6C-4743-AAC8-76FFA70A42CA}"/>
    <cellStyle name="Millares 6 3 3 3 12" xfId="18148" xr:uid="{697FFC70-C08D-4E0B-9175-1A2D0C6E2947}"/>
    <cellStyle name="Millares 6 3 3 3 13" xfId="42707" xr:uid="{83A7DECF-2FE6-42A7-9A88-8FD253F621E3}"/>
    <cellStyle name="Millares 6 3 3 3 14" xfId="47600" xr:uid="{45FCAD7C-8D2F-4001-AC39-9D7AD6CF6DDC}"/>
    <cellStyle name="Millares 6 3 3 3 2" xfId="2216" xr:uid="{9ABDBDD2-6614-4E11-A1B0-750AA76B3173}"/>
    <cellStyle name="Millares 6 3 3 3 2 2" xfId="10487" xr:uid="{9C51DC14-1CB0-48B3-ABCE-1424380A3C5D}"/>
    <cellStyle name="Millares 6 3 3 3 2 2 2" xfId="45647" xr:uid="{4FB2A149-B5B9-4B56-87E9-E1E6679169E3}"/>
    <cellStyle name="Millares 6 3 3 3 2 3" xfId="13327" xr:uid="{32C065A5-E703-4727-B86E-175F4DAF980C}"/>
    <cellStyle name="Millares 6 3 3 3 2 4" xfId="43251" xr:uid="{89F55E3C-D329-4564-820F-CF5E3A006DDA}"/>
    <cellStyle name="Millares 6 3 3 3 2 5" xfId="48144" xr:uid="{CF503617-BEEF-4C72-B67D-5A2E373FA966}"/>
    <cellStyle name="Millares 6 3 3 3 3" xfId="2634" xr:uid="{D447E218-4485-4F93-99ED-B9433EA33D97}"/>
    <cellStyle name="Millares 6 3 3 3 3 2" xfId="10905" xr:uid="{A8593704-F320-4ED2-8AB3-1B8BED24BF96}"/>
    <cellStyle name="Millares 6 3 3 3 3 2 2" xfId="46065" xr:uid="{590F2F9D-CB64-4316-870E-DF715300D952}"/>
    <cellStyle name="Millares 6 3 3 3 3 3" xfId="13745" xr:uid="{AA7F3C9D-FD89-4DAE-926F-94D993D7C6C6}"/>
    <cellStyle name="Millares 6 3 3 3 3 4" xfId="43669" xr:uid="{D318E350-0393-4CEA-9B7F-709AC58638DB}"/>
    <cellStyle name="Millares 6 3 3 3 3 5" xfId="48562" xr:uid="{D3FAA0CC-EB8F-49AD-AA89-D8B435A579CB}"/>
    <cellStyle name="Millares 6 3 3 3 4" xfId="3178" xr:uid="{2D09AEBD-521E-4F74-ABE1-BF87E689DAD1}"/>
    <cellStyle name="Millares 6 3 3 3 4 2" xfId="11449" xr:uid="{8BA20D24-E0F3-4F68-86A4-0C7270888CA9}"/>
    <cellStyle name="Millares 6 3 3 3 4 2 2" xfId="46609" xr:uid="{828535F1-8049-4BBE-8659-E09122CC503C}"/>
    <cellStyle name="Millares 6 3 3 3 4 3" xfId="14289" xr:uid="{795906A8-AD7C-487B-8EBA-ABDC79D8E0AD}"/>
    <cellStyle name="Millares 6 3 3 3 4 4" xfId="44213" xr:uid="{78F825EC-7800-45CC-A3EA-FE3817DEFEE3}"/>
    <cellStyle name="Millares 6 3 3 3 4 5" xfId="49106" xr:uid="{647DFFBD-3CBC-48DC-A300-4B5D17FC31A9}"/>
    <cellStyle name="Millares 6 3 3 3 5" xfId="3680" xr:uid="{42D76007-1809-487C-B6A5-BE1E049839F2}"/>
    <cellStyle name="Millares 6 3 3 3 5 2" xfId="11921" xr:uid="{4F0308B8-B038-4960-A3E4-0DD19C5CA8F8}"/>
    <cellStyle name="Millares 6 3 3 3 5 3" xfId="14761" xr:uid="{3F455CD2-DF5C-4424-BA60-5F424621FEAF}"/>
    <cellStyle name="Millares 6 3 3 3 5 4" xfId="44685" xr:uid="{2E50C0A6-8F63-447C-8304-6EEE309C5395}"/>
    <cellStyle name="Millares 6 3 3 3 5 5" xfId="49578" xr:uid="{0A737B70-5DF7-483F-AEB3-A0B893E2F94E}"/>
    <cellStyle name="Millares 6 3 3 3 6" xfId="9943" xr:uid="{AD0FBC5E-0203-4E4A-A1CB-8047080FC3FE}"/>
    <cellStyle name="Millares 6 3 3 3 6 2" xfId="45103" xr:uid="{B7626845-2BCB-4E6C-8168-FA7DC38BFD73}"/>
    <cellStyle name="Millares 6 3 3 3 7" xfId="12783" xr:uid="{0E632191-C3DD-42A8-9684-DA0454C9CB37}"/>
    <cellStyle name="Millares 6 3 3 3 8" xfId="16126" xr:uid="{0E78FC19-80C7-4CAC-BE50-ACAB254C1281}"/>
    <cellStyle name="Millares 6 3 3 3 9" xfId="16669" xr:uid="{E1E5BF3B-E2C6-453A-B93B-A2B5B8418FA5}"/>
    <cellStyle name="Millares 6 3 3 4" xfId="602" xr:uid="{00000000-0005-0000-0000-000081020000}"/>
    <cellStyle name="Millares 6 3 3 4 10" xfId="42909" xr:uid="{FAB3E8B2-A316-4165-B20A-D8E2F5AA71E6}"/>
    <cellStyle name="Millares 6 3 3 4 11" xfId="47802" xr:uid="{48FF3BC2-E506-4613-9DF8-A07B3A1FECF3}"/>
    <cellStyle name="Millares 6 3 3 4 2" xfId="2836" xr:uid="{F9FBFCC7-A6D1-4BDA-87FC-0B911D99B968}"/>
    <cellStyle name="Millares 6 3 3 4 2 2" xfId="11107" xr:uid="{8984E8C1-EA0A-4568-A008-2350B59AB82F}"/>
    <cellStyle name="Millares 6 3 3 4 2 2 2" xfId="46267" xr:uid="{54F855A1-A8E1-4191-B7B4-FABD7EF49768}"/>
    <cellStyle name="Millares 6 3 3 4 2 3" xfId="13947" xr:uid="{C7A0C1D5-93B5-4239-8CEC-9376BAB460B5}"/>
    <cellStyle name="Millares 6 3 3 4 2 4" xfId="43871" xr:uid="{1DA5A709-F431-47C0-A983-814C6B87AF09}"/>
    <cellStyle name="Millares 6 3 3 4 2 5" xfId="48764" xr:uid="{078C6BE3-4443-4BB7-BAC6-5D4F97B0834F}"/>
    <cellStyle name="Millares 6 3 3 4 3" xfId="10145" xr:uid="{CED055B6-A368-41C1-A8CC-B36A521BF55A}"/>
    <cellStyle name="Millares 6 3 3 4 3 2" xfId="45305" xr:uid="{7FCBB289-1604-41E1-A08B-E0CF5C3DBAA5}"/>
    <cellStyle name="Millares 6 3 3 4 4" xfId="12985" xr:uid="{5E4CA0D2-4214-4DC3-83D5-7CB4170E06AB}"/>
    <cellStyle name="Millares 6 3 3 4 5" xfId="16328" xr:uid="{C37B17F5-805D-4671-A214-F92B8E965B6B}"/>
    <cellStyle name="Millares 6 3 3 4 6" xfId="16871" xr:uid="{9AF7DD01-B207-4472-A9EA-DD1B26BC77E1}"/>
    <cellStyle name="Millares 6 3 3 4 7" xfId="17415" xr:uid="{B018CC27-3703-4534-860C-697B63D102CD}"/>
    <cellStyle name="Millares 6 3 3 4 8" xfId="33314" xr:uid="{ED96B007-FD54-4448-A26C-D36CCEEB8E13}"/>
    <cellStyle name="Millares 6 3 3 4 9" xfId="17666" xr:uid="{3C08542C-A5B3-47D5-9ACA-140877516771}"/>
    <cellStyle name="Millares 6 3 3 5" xfId="2000" xr:uid="{70BB7479-5F59-4FB2-A81F-22C3BAB1980B}"/>
    <cellStyle name="Millares 6 3 3 5 2" xfId="10271" xr:uid="{57E97DB9-77EB-4C4F-B03A-864EE9F1F020}"/>
    <cellStyle name="Millares 6 3 3 5 2 2" xfId="45431" xr:uid="{580C3455-B15A-42C6-9F56-17F84EB9A87E}"/>
    <cellStyle name="Millares 6 3 3 5 3" xfId="13111" xr:uid="{7CEDFC86-036C-4FA6-B691-32DC6A653230}"/>
    <cellStyle name="Millares 6 3 3 5 4" xfId="39178" xr:uid="{9ABC13F1-E386-4D2A-B289-A387D0573A85}"/>
    <cellStyle name="Millares 6 3 3 5 5" xfId="43035" xr:uid="{80E71F7A-9F9C-4058-844B-A902796B61C5}"/>
    <cellStyle name="Millares 6 3 3 5 6" xfId="47928" xr:uid="{58D8E007-AB2B-4DB6-BF4A-AC02818C86B2}"/>
    <cellStyle name="Millares 6 3 3 6" xfId="2418" xr:uid="{18921595-5F0A-462D-A556-30A4FE4F6AD0}"/>
    <cellStyle name="Millares 6 3 3 6 2" xfId="10689" xr:uid="{EA5CF41E-01F3-41F0-9AAA-08C5118ED7BA}"/>
    <cellStyle name="Millares 6 3 3 6 2 2" xfId="45849" xr:uid="{3B4FEB4D-1E9A-45E4-A71A-95A180F65369}"/>
    <cellStyle name="Millares 6 3 3 6 3" xfId="13529" xr:uid="{6A4C6DE4-2A95-42E2-A6DB-42605D22D329}"/>
    <cellStyle name="Millares 6 3 3 6 4" xfId="43453" xr:uid="{38D4168B-DDD1-41BC-B17D-7CE3E19416A2}"/>
    <cellStyle name="Millares 6 3 3 6 5" xfId="48346" xr:uid="{989E3862-760A-4027-9580-345CA52A178A}"/>
    <cellStyle name="Millares 6 3 3 7" xfId="2962" xr:uid="{75C4C4FD-E4AE-4505-9F34-48729FB289E1}"/>
    <cellStyle name="Millares 6 3 3 7 2" xfId="11233" xr:uid="{01FCF1A4-3E3F-4BBC-8ADB-FABE7C7A1884}"/>
    <cellStyle name="Millares 6 3 3 7 2 2" xfId="46393" xr:uid="{FA9C6218-0BEF-4A25-B17E-9C386F6FB3DF}"/>
    <cellStyle name="Millares 6 3 3 7 3" xfId="14073" xr:uid="{EF3EA5F2-4349-463C-835D-96D9134A2AB8}"/>
    <cellStyle name="Millares 6 3 3 7 4" xfId="43997" xr:uid="{C20A4E13-CFB5-4C70-850B-EE6590C3D2AF}"/>
    <cellStyle name="Millares 6 3 3 7 5" xfId="48890" xr:uid="{5B05F668-A6EE-41D6-9584-0634792152C1}"/>
    <cellStyle name="Millares 6 3 3 8" xfId="3464" xr:uid="{A84A0AB6-D7DA-4703-B22D-4D92550FAAF2}"/>
    <cellStyle name="Millares 6 3 3 8 2" xfId="11705" xr:uid="{190B0AF9-1B21-46CC-BC09-274F3C8223AE}"/>
    <cellStyle name="Millares 6 3 3 8 3" xfId="14545" xr:uid="{E846381C-FF2F-4636-8D06-C2A7997F3595}"/>
    <cellStyle name="Millares 6 3 3 8 4" xfId="44469" xr:uid="{49AFD3BA-98AB-42C8-B5C6-0D0655DD168F}"/>
    <cellStyle name="Millares 6 3 3 8 5" xfId="49362" xr:uid="{14020FB0-5A81-42E1-AAE9-24340153EAA0}"/>
    <cellStyle name="Millares 6 3 3 9" xfId="7198" xr:uid="{72DBD3CA-94BA-4C9B-AC79-6C8B67A5AD60}"/>
    <cellStyle name="Millares 6 3 3 9 2" xfId="44887" xr:uid="{008EAFC2-BC1D-4899-9834-CBFA764B6246}"/>
    <cellStyle name="Millares 6 3 4" xfId="245" xr:uid="{00000000-0005-0000-0000-000082020000}"/>
    <cellStyle name="Millares 6 3 4 10" xfId="16529" xr:uid="{8203B42C-49F3-4B94-9309-B5ACB44B6532}"/>
    <cellStyle name="Millares 6 3 4 11" xfId="17073" xr:uid="{E5C20D38-371D-46F2-9740-AA7F571C7D6D}"/>
    <cellStyle name="Millares 6 3 4 12" xfId="18842" xr:uid="{3F7AE995-42E3-4490-95BC-9C11E4399A25}"/>
    <cellStyle name="Millares 6 3 4 13" xfId="17993" xr:uid="{9118B968-4317-4E22-9949-33CD9136A8BC}"/>
    <cellStyle name="Millares 6 3 4 14" xfId="42567" xr:uid="{FC673F41-5999-49AF-BDE6-14B910BE9601}"/>
    <cellStyle name="Millares 6 3 4 15" xfId="47460" xr:uid="{EF5CFABC-62F0-465B-8AD4-47B6106336F6}"/>
    <cellStyle name="Millares 6 3 4 2" xfId="472" xr:uid="{00000000-0005-0000-0000-000083020000}"/>
    <cellStyle name="Millares 6 3 4 2 10" xfId="17285" xr:uid="{D7A955BB-CC02-4767-8898-28D066C43DE7}"/>
    <cellStyle name="Millares 6 3 4 2 11" xfId="17961" xr:uid="{E3736AF1-B2E8-413C-AA20-402696ADBE32}"/>
    <cellStyle name="Millares 6 3 4 2 12" xfId="42779" xr:uid="{37FC22E4-1E19-4A7F-9EA1-737C59D70DC8}"/>
    <cellStyle name="Millares 6 3 4 2 13" xfId="47672" xr:uid="{6FCD6641-D9D7-4F38-A622-929F6DBE047F}"/>
    <cellStyle name="Millares 6 3 4 2 2" xfId="2288" xr:uid="{EF8FE27E-E3EA-44E2-8CB5-16C2E7294368}"/>
    <cellStyle name="Millares 6 3 4 2 2 2" xfId="10559" xr:uid="{E87375AF-E732-4378-B3F6-C6361C0E3E00}"/>
    <cellStyle name="Millares 6 3 4 2 2 2 2" xfId="45719" xr:uid="{B445B5E8-4C29-4783-B317-22C868C80231}"/>
    <cellStyle name="Millares 6 3 4 2 2 3" xfId="13399" xr:uid="{7A9D35F5-A8E0-482D-B698-062C32088C08}"/>
    <cellStyle name="Millares 6 3 4 2 2 4" xfId="43323" xr:uid="{2CE4FE2A-CD53-44FF-A504-C1F046063E38}"/>
    <cellStyle name="Millares 6 3 4 2 2 5" xfId="48216" xr:uid="{1E9648B4-F6DC-409E-957F-E62FA89EA14D}"/>
    <cellStyle name="Millares 6 3 4 2 3" xfId="2706" xr:uid="{8B50E380-640E-45D6-937C-D56E8D2400D4}"/>
    <cellStyle name="Millares 6 3 4 2 3 2" xfId="10977" xr:uid="{04D3DAEC-1EAD-4C22-8CBA-58FD5F806A59}"/>
    <cellStyle name="Millares 6 3 4 2 3 2 2" xfId="46137" xr:uid="{0B6ED331-7F7E-4FB1-A480-A8BA502F8EB5}"/>
    <cellStyle name="Millares 6 3 4 2 3 3" xfId="13817" xr:uid="{9D2FE5D0-0BAA-4183-B685-73C3DAF4D6A7}"/>
    <cellStyle name="Millares 6 3 4 2 3 4" xfId="43741" xr:uid="{FC0FA0DB-7876-41F2-A45B-744910A8692A}"/>
    <cellStyle name="Millares 6 3 4 2 3 5" xfId="48634" xr:uid="{9C9529DF-E87E-4317-BEC2-4E120A584226}"/>
    <cellStyle name="Millares 6 3 4 2 4" xfId="3250" xr:uid="{03DCFBA7-8A28-4072-AB1D-25069BE92A39}"/>
    <cellStyle name="Millares 6 3 4 2 4 2" xfId="11521" xr:uid="{99395AC3-00E1-4133-986D-C42F515BF332}"/>
    <cellStyle name="Millares 6 3 4 2 4 2 2" xfId="46681" xr:uid="{7D437C79-C6C9-4BC2-BC54-3D6EBE488AE1}"/>
    <cellStyle name="Millares 6 3 4 2 4 3" xfId="14361" xr:uid="{8AE0C987-F8C9-4A4A-BBE4-25115ED043B5}"/>
    <cellStyle name="Millares 6 3 4 2 4 4" xfId="44285" xr:uid="{D4DBBECC-EF30-44CB-8FC5-4E28D8B8010B}"/>
    <cellStyle name="Millares 6 3 4 2 4 5" xfId="49178" xr:uid="{AE4605A4-4690-44BB-99BF-7D44072FA8AA}"/>
    <cellStyle name="Millares 6 3 4 2 5" xfId="3752" xr:uid="{80111D17-E2BE-4B0E-88B2-A35726D6B5AE}"/>
    <cellStyle name="Millares 6 3 4 2 5 2" xfId="11993" xr:uid="{BC075A86-CE35-40D9-91A6-568C85CD3F5A}"/>
    <cellStyle name="Millares 6 3 4 2 5 3" xfId="14833" xr:uid="{651F92E9-01D2-4E43-9AAE-A66A84F43132}"/>
    <cellStyle name="Millares 6 3 4 2 5 4" xfId="44757" xr:uid="{2AD67569-729F-4932-B605-CDC7A7DFCCCC}"/>
    <cellStyle name="Millares 6 3 4 2 5 5" xfId="49650" xr:uid="{C011251E-8A91-400D-BCCD-C32EEBE54288}"/>
    <cellStyle name="Millares 6 3 4 2 6" xfId="10015" xr:uid="{5D983C9A-D71B-4376-AA73-6D65E05304A7}"/>
    <cellStyle name="Millares 6 3 4 2 6 2" xfId="45175" xr:uid="{40E43A68-69FA-4172-A03A-AC039E74BA66}"/>
    <cellStyle name="Millares 6 3 4 2 7" xfId="12855" xr:uid="{5630EC2F-510A-4219-9C31-3DBDC2A6B498}"/>
    <cellStyle name="Millares 6 3 4 2 8" xfId="16198" xr:uid="{89F1BB82-CAB6-4A67-A322-842257F08196}"/>
    <cellStyle name="Millares 6 3 4 2 9" xfId="16741" xr:uid="{624A2E67-CD16-413C-B42F-2888A11C1DC6}"/>
    <cellStyle name="Millares 6 3 4 3" xfId="2076" xr:uid="{DFC3EF89-0AC9-454B-BF39-5968DEA70919}"/>
    <cellStyle name="Millares 6 3 4 3 2" xfId="10347" xr:uid="{9AB08874-D7C1-4A54-8ED2-3CE7554CA48B}"/>
    <cellStyle name="Millares 6 3 4 3 2 2" xfId="45507" xr:uid="{97828565-66E4-4250-8CD1-E98FF85F82AE}"/>
    <cellStyle name="Millares 6 3 4 3 3" xfId="13187" xr:uid="{ABD1485F-EC33-436F-8A3F-6E2E98D22700}"/>
    <cellStyle name="Millares 6 3 4 3 4" xfId="43111" xr:uid="{0EEE4213-48D2-446B-A6C7-A7605589CB4C}"/>
    <cellStyle name="Millares 6 3 4 3 5" xfId="48004" xr:uid="{B6E1AA05-5C4A-44D9-9EC5-33CF81B8A74C}"/>
    <cellStyle name="Millares 6 3 4 4" xfId="2494" xr:uid="{DF9452DD-BC12-4E8B-BC59-D970FC231FA5}"/>
    <cellStyle name="Millares 6 3 4 4 2" xfId="10765" xr:uid="{DE6DBC98-E667-4274-8390-EE07C3EC250D}"/>
    <cellStyle name="Millares 6 3 4 4 2 2" xfId="45925" xr:uid="{4BD976F9-14F3-456E-9CC9-81D663702857}"/>
    <cellStyle name="Millares 6 3 4 4 3" xfId="13605" xr:uid="{76607FF2-3379-4ABB-BB56-8EFB7112666A}"/>
    <cellStyle name="Millares 6 3 4 4 4" xfId="43529" xr:uid="{E3AA70FD-E6D6-4CA4-A546-34F31214BA09}"/>
    <cellStyle name="Millares 6 3 4 4 5" xfId="48422" xr:uid="{FC333B11-18B0-4435-924B-5381C5E2E0F2}"/>
    <cellStyle name="Millares 6 3 4 5" xfId="3038" xr:uid="{420169F4-B1EF-4101-9558-51672DD25BB6}"/>
    <cellStyle name="Millares 6 3 4 5 2" xfId="11309" xr:uid="{4CF8FDA0-DCDA-4797-A089-B10700470743}"/>
    <cellStyle name="Millares 6 3 4 5 2 2" xfId="46469" xr:uid="{DE0EFD30-1E30-4A28-A166-1817871351D0}"/>
    <cellStyle name="Millares 6 3 4 5 3" xfId="14149" xr:uid="{00D35BEE-A18D-47B3-9658-DFDE990FEECE}"/>
    <cellStyle name="Millares 6 3 4 5 4" xfId="44073" xr:uid="{71D28045-018A-42C5-B079-7440B685DCAD}"/>
    <cellStyle name="Millares 6 3 4 5 5" xfId="48966" xr:uid="{744D18E6-4877-4F79-9061-3578800FD90E}"/>
    <cellStyle name="Millares 6 3 4 6" xfId="3540" xr:uid="{66CDFF7B-B576-4955-948D-6EEE53E24425}"/>
    <cellStyle name="Millares 6 3 4 6 2" xfId="11781" xr:uid="{EECC40EB-4846-4E82-9C06-4BFD0F618C0A}"/>
    <cellStyle name="Millares 6 3 4 6 3" xfId="14621" xr:uid="{7DD8F19A-EDB9-4FB8-A05C-2DF5BB92066E}"/>
    <cellStyle name="Millares 6 3 4 6 4" xfId="44545" xr:uid="{7AA4DEB5-8AF8-43ED-B533-052C14C8025C}"/>
    <cellStyle name="Millares 6 3 4 6 5" xfId="49438" xr:uid="{C8757385-6713-47E4-8226-FF5C475DFD55}"/>
    <cellStyle name="Millares 6 3 4 7" xfId="9803" xr:uid="{7143716E-12D6-4961-AD8C-B7504C22E306}"/>
    <cellStyle name="Millares 6 3 4 7 2" xfId="44963" xr:uid="{01C4F78D-1C2A-4408-B948-2D86FBC74311}"/>
    <cellStyle name="Millares 6 3 4 8" xfId="12643" xr:uid="{3DFEB288-3475-418A-AECA-2AA472A2559E}"/>
    <cellStyle name="Millares 6 3 4 9" xfId="15986" xr:uid="{AA742BFC-A394-4D17-B7AB-969CB0A3B101}"/>
    <cellStyle name="Millares 6 3 5" xfId="371" xr:uid="{00000000-0005-0000-0000-000084020000}"/>
    <cellStyle name="Millares 6 3 5 10" xfId="17185" xr:uid="{D12E8291-A571-4A41-AC71-7B79FF003D01}"/>
    <cellStyle name="Millares 6 3 5 11" xfId="24583" xr:uid="{CAE9901E-0774-451E-9AF1-3B39BD11D8D0}"/>
    <cellStyle name="Millares 6 3 5 12" xfId="18048" xr:uid="{A57C1E21-4AC1-4BE7-9FD9-4D69750CA4E6}"/>
    <cellStyle name="Millares 6 3 5 13" xfId="42679" xr:uid="{EE1002A4-FAAB-465E-A42F-C79CEAE543EE}"/>
    <cellStyle name="Millares 6 3 5 14" xfId="47572" xr:uid="{311833F6-3D7A-4A32-8188-60566D105FD6}"/>
    <cellStyle name="Millares 6 3 5 2" xfId="2188" xr:uid="{8A061A1B-CE2A-4619-982B-C248D0DB4343}"/>
    <cellStyle name="Millares 6 3 5 2 2" xfId="10459" xr:uid="{41659785-849F-47E2-8A9F-FC323B9A4669}"/>
    <cellStyle name="Millares 6 3 5 2 2 2" xfId="45619" xr:uid="{F4EF0EEF-1F5A-4D95-BBD1-7B11A9A1C7FA}"/>
    <cellStyle name="Millares 6 3 5 2 3" xfId="13299" xr:uid="{6011BADB-1176-4BB7-AF1F-7DFD13AB4F2E}"/>
    <cellStyle name="Millares 6 3 5 2 4" xfId="43223" xr:uid="{099525A0-A309-4963-9831-3E494BC8CF10}"/>
    <cellStyle name="Millares 6 3 5 2 5" xfId="48116" xr:uid="{5E3220FD-E14D-4AF5-A659-43C1158CD53A}"/>
    <cellStyle name="Millares 6 3 5 3" xfId="2606" xr:uid="{4EE762A7-440F-4749-8C43-AA55AD74FF62}"/>
    <cellStyle name="Millares 6 3 5 3 2" xfId="10877" xr:uid="{A710BC02-FE8D-4C9C-8F1C-BE357A7C59E2}"/>
    <cellStyle name="Millares 6 3 5 3 2 2" xfId="46037" xr:uid="{F986F54F-066E-4958-8363-A811D4B27C71}"/>
    <cellStyle name="Millares 6 3 5 3 3" xfId="13717" xr:uid="{C9BFFEA4-2596-4F1F-838C-4BE2E8F02FA0}"/>
    <cellStyle name="Millares 6 3 5 3 4" xfId="43641" xr:uid="{F9C78E66-8A1D-44F8-9D4E-078B98A11FED}"/>
    <cellStyle name="Millares 6 3 5 3 5" xfId="48534" xr:uid="{1C1D1572-F182-4430-8225-8C865EFB005A}"/>
    <cellStyle name="Millares 6 3 5 4" xfId="3150" xr:uid="{4E05C7BE-3F91-4695-9A95-9C926BC303E8}"/>
    <cellStyle name="Millares 6 3 5 4 2" xfId="11421" xr:uid="{644820DC-3A1C-42A6-8D79-132DF0755C1F}"/>
    <cellStyle name="Millares 6 3 5 4 2 2" xfId="46581" xr:uid="{74AC0C3B-272D-4C0C-939E-174C6D2F4B0C}"/>
    <cellStyle name="Millares 6 3 5 4 3" xfId="14261" xr:uid="{88617326-C2E1-4195-A90C-43F70FD10CC3}"/>
    <cellStyle name="Millares 6 3 5 4 4" xfId="44185" xr:uid="{AE23BDB2-87E7-4252-858A-DB787D9E51E1}"/>
    <cellStyle name="Millares 6 3 5 4 5" xfId="49078" xr:uid="{0E641157-38B4-4B25-A41F-92224DBD57E9}"/>
    <cellStyle name="Millares 6 3 5 5" xfId="3652" xr:uid="{CABC98AE-6D23-40DA-A00D-50A9B7A3B845}"/>
    <cellStyle name="Millares 6 3 5 5 2" xfId="11893" xr:uid="{3634592E-1A04-4D57-AC71-CE6C97D46424}"/>
    <cellStyle name="Millares 6 3 5 5 3" xfId="14733" xr:uid="{004214F0-90AB-436E-86AF-EC7EF31A7C91}"/>
    <cellStyle name="Millares 6 3 5 5 4" xfId="44657" xr:uid="{688B7087-D3F0-492F-9F14-3814BA2A026F}"/>
    <cellStyle name="Millares 6 3 5 5 5" xfId="49550" xr:uid="{63D7A5A0-61CD-4DA0-B92C-EAF4E33FB2F5}"/>
    <cellStyle name="Millares 6 3 5 6" xfId="9915" xr:uid="{B4EDA152-591C-4C95-98AE-5125664074DD}"/>
    <cellStyle name="Millares 6 3 5 6 2" xfId="45075" xr:uid="{622E63FC-6984-4D6E-AA8E-74F2B263CBE8}"/>
    <cellStyle name="Millares 6 3 5 7" xfId="12755" xr:uid="{2F19D08B-4287-461C-8623-7E6F4465DC94}"/>
    <cellStyle name="Millares 6 3 5 8" xfId="16098" xr:uid="{897BC2AF-3DFF-483B-A28E-9E3B100AF2E6}"/>
    <cellStyle name="Millares 6 3 5 9" xfId="16641" xr:uid="{0BE4631D-9427-4B5C-BA00-3AAAFC1EC022}"/>
    <cellStyle name="Millares 6 3 6" xfId="574" xr:uid="{00000000-0005-0000-0000-000085020000}"/>
    <cellStyle name="Millares 6 3 6 10" xfId="42881" xr:uid="{C294FD98-9F10-41BA-8C6E-7E45EFCA3314}"/>
    <cellStyle name="Millares 6 3 6 11" xfId="47774" xr:uid="{7634DE61-5187-443B-9A89-E177F4C0FBF4}"/>
    <cellStyle name="Millares 6 3 6 2" xfId="2808" xr:uid="{67082ECE-595F-49C3-A96F-9D4CB612FC3C}"/>
    <cellStyle name="Millares 6 3 6 2 2" xfId="11079" xr:uid="{E1C8CE61-9DE7-4727-BDC4-96B4D7A31242}"/>
    <cellStyle name="Millares 6 3 6 2 2 2" xfId="46239" xr:uid="{E85E386E-D9B7-45E4-BF69-4BDBDEB3AE1A}"/>
    <cellStyle name="Millares 6 3 6 2 3" xfId="13919" xr:uid="{2F536CE7-625B-4121-9839-5D02FB7B1658}"/>
    <cellStyle name="Millares 6 3 6 2 4" xfId="43843" xr:uid="{D895C0D8-3B70-4148-85A3-336F44B8C420}"/>
    <cellStyle name="Millares 6 3 6 2 5" xfId="48736" xr:uid="{BA521C5C-776A-4354-80C9-03C1896CE340}"/>
    <cellStyle name="Millares 6 3 6 3" xfId="10117" xr:uid="{DEA2CEAA-AED4-44A9-B914-68904F1A4199}"/>
    <cellStyle name="Millares 6 3 6 3 2" xfId="45277" xr:uid="{7362F56E-E735-4A6B-9E95-54C5972F9F70}"/>
    <cellStyle name="Millares 6 3 6 4" xfId="12957" xr:uid="{B2650478-7759-42D2-86C3-7191BB78C3F2}"/>
    <cellStyle name="Millares 6 3 6 5" xfId="16300" xr:uid="{E5105B52-610C-415A-B3D6-7E422046D284}"/>
    <cellStyle name="Millares 6 3 6 6" xfId="16843" xr:uid="{5D0FE803-DCAC-4DC7-91E1-CD0FC9B3AFF0}"/>
    <cellStyle name="Millares 6 3 6 7" xfId="17387" xr:uid="{F54743FD-9387-4AEA-8093-5AE458BF595E}"/>
    <cellStyle name="Millares 6 3 6 8" xfId="30462" xr:uid="{44012FAA-CBAD-410F-9473-737D308D50E9}"/>
    <cellStyle name="Millares 6 3 6 9" xfId="17818" xr:uid="{CD20A1A9-E4F5-4997-9C34-E2A5430C3DB4}"/>
    <cellStyle name="Millares 6 3 7" xfId="1763" xr:uid="{00000000-0005-0000-0000-000086020000}"/>
    <cellStyle name="Millares 6 3 7 2" xfId="36342" xr:uid="{12664BCC-5DE4-4247-8534-9F348367D1E6}"/>
    <cellStyle name="Millares 6 3 7 3" xfId="46954" xr:uid="{8DD07015-AE36-4C90-807A-ADF3ADF6E092}"/>
    <cellStyle name="Millares 6 3 7 4" xfId="47043" xr:uid="{9BE4AC63-B99D-4672-A705-AE476E1F500D}"/>
    <cellStyle name="Millares 6 3 8" xfId="1972" xr:uid="{818FC382-01FB-4841-93E9-16694316CB2B}"/>
    <cellStyle name="Millares 6 3 8 2" xfId="10243" xr:uid="{64630296-7E41-4B0D-9B11-15C15F7F9EC9}"/>
    <cellStyle name="Millares 6 3 8 2 2" xfId="45403" xr:uid="{759B27AF-E876-4962-ACD2-B5CCF103453A}"/>
    <cellStyle name="Millares 6 3 8 3" xfId="13083" xr:uid="{06253781-E6F3-40C4-85AD-EBC44989A893}"/>
    <cellStyle name="Millares 6 3 8 4" xfId="43007" xr:uid="{51335401-43CB-40A0-B92C-BF608F99249F}"/>
    <cellStyle name="Millares 6 3 8 5" xfId="47900" xr:uid="{2BC24055-25BA-469E-9C21-7B30B4EB7EA7}"/>
    <cellStyle name="Millares 6 3 9" xfId="2390" xr:uid="{08DE1AF0-DD60-4845-868A-F542C7065E73}"/>
    <cellStyle name="Millares 6 3 9 2" xfId="10661" xr:uid="{B1142BF2-3BBD-4434-93D8-12DE53D707F1}"/>
    <cellStyle name="Millares 6 3 9 2 2" xfId="45821" xr:uid="{A32FC3E0-8D9A-452F-BAD7-7DA169D54D49}"/>
    <cellStyle name="Millares 6 3 9 3" xfId="13501" xr:uid="{53456FE7-1708-4115-8094-F360BCF02C99}"/>
    <cellStyle name="Millares 6 3 9 4" xfId="43425" xr:uid="{994C4B54-B5E9-4581-BE31-95ECE7B6EF9A}"/>
    <cellStyle name="Millares 6 3 9 5" xfId="48318" xr:uid="{BF45204C-0384-4DEF-A8B8-9FBF0C410564}"/>
    <cellStyle name="Millares 6 4" xfId="189" xr:uid="{00000000-0005-0000-0000-000087020000}"/>
    <cellStyle name="Millares 6 4 2" xfId="7685" xr:uid="{2EFCE2BA-45C7-4656-8381-91CCE5232D70}"/>
    <cellStyle name="Millares 6 4 2 2" xfId="22075" xr:uid="{D10B91E3-E8CF-485E-8CA5-B9827F036352}"/>
    <cellStyle name="Millares 6 4 2 3" xfId="27918" xr:uid="{BF1233C8-16D4-453B-887C-58ECE8463223}"/>
    <cellStyle name="Millares 6 4 2 4" xfId="33800" xr:uid="{2067C581-93DA-4FA6-958E-41E870AFF353}"/>
    <cellStyle name="Millares 6 4 2 5" xfId="39664" xr:uid="{535B922C-D5F1-4FB3-B962-7BFCB1E71FBF}"/>
    <cellStyle name="Millares 6 4 2 6" xfId="46955" xr:uid="{27581328-771E-4DCF-8BB3-DA2B48CAEE1C}"/>
    <cellStyle name="Millares 6 4 2 7" xfId="47077" xr:uid="{444681D7-7F72-4A58-BE0B-0DDE14CADEBD}"/>
    <cellStyle name="Millares 6 4 3" xfId="19301" xr:uid="{9614DC9C-FD3C-436E-9799-B6A012283A6C}"/>
    <cellStyle name="Millares 6 4 4" xfId="25069" xr:uid="{A489C5CF-4372-40C1-A105-FC3B6A5E8511}"/>
    <cellStyle name="Millares 6 4 5" xfId="30943" xr:uid="{7156767C-D108-498C-BA99-91D3F7726A97}"/>
    <cellStyle name="Millares 6 4 6" xfId="36822" xr:uid="{3511E10B-E3B3-4334-80C5-26A1E29F2C50}"/>
    <cellStyle name="Millares 6 4 7" xfId="46956" xr:uid="{009B4405-7B10-4673-8914-BB7938D1A422}"/>
    <cellStyle name="Millares 6 4 8" xfId="47031" xr:uid="{380D12F6-C4CD-41C0-8F5F-CAC932134CA0}"/>
    <cellStyle name="Millares 6 5" xfId="174" xr:uid="{00000000-0005-0000-0000-000088020000}"/>
    <cellStyle name="Millares 6 5 10" xfId="9741" xr:uid="{6D3ED0CF-8F15-4B22-AB27-507D9F6DD6DE}"/>
    <cellStyle name="Millares 6 5 11" xfId="12581" xr:uid="{0ECB6EF9-BD0B-4CA8-B9D9-39A89DFCEED6}"/>
    <cellStyle name="Millares 6 5 12" xfId="15924" xr:uid="{3BD2C3FF-7A76-4E46-8B55-9054D56FBFF6}"/>
    <cellStyle name="Millares 6 5 13" xfId="16467" xr:uid="{E12E6C3E-34B6-4FC3-ABD0-12A504E084BC}"/>
    <cellStyle name="Millares 6 5 14" xfId="17011" xr:uid="{3AA730FF-0EB0-438E-9B4F-72F6B901A736}"/>
    <cellStyle name="Millares 6 5 15" xfId="18144" xr:uid="{1991D96F-94C7-4970-BA57-ACE040F8E129}"/>
    <cellStyle name="Millares 6 5 16" xfId="42505" xr:uid="{3EC8E75D-4E41-44E3-B1DA-D25514F6707F}"/>
    <cellStyle name="Millares 6 5 17" xfId="47398" xr:uid="{C766D7FC-DFAF-4DB6-9C39-E0FDA3B98798}"/>
    <cellStyle name="Millares 6 5 2" xfId="287" xr:uid="{00000000-0005-0000-0000-000089020000}"/>
    <cellStyle name="Millares 6 5 2 10" xfId="16028" xr:uid="{C040F360-1CD7-48B9-864F-2B01A126B650}"/>
    <cellStyle name="Millares 6 5 2 11" xfId="16571" xr:uid="{43AAEEBC-7127-4860-BF1E-AAA987A6403D}"/>
    <cellStyle name="Millares 6 5 2 12" xfId="17115" xr:uid="{6C9F4DFB-9BC7-49A8-B2D0-818112737AE5}"/>
    <cellStyle name="Millares 6 5 2 13" xfId="17648" xr:uid="{EF4EB3E1-A797-4228-A13B-0B52F2276519}"/>
    <cellStyle name="Millares 6 5 2 14" xfId="42609" xr:uid="{384D8792-F3F2-4DA2-80E3-CBC4A452D5A1}"/>
    <cellStyle name="Millares 6 5 2 15" xfId="47502" xr:uid="{4582DC24-CAA8-4141-A418-4A9AEB44C2F8}"/>
    <cellStyle name="Millares 6 5 2 2" xfId="514" xr:uid="{00000000-0005-0000-0000-00008A020000}"/>
    <cellStyle name="Millares 6 5 2 2 10" xfId="17327" xr:uid="{1931696C-5D94-47FD-B456-13B5AA3A56E4}"/>
    <cellStyle name="Millares 6 5 2 2 11" xfId="23065" xr:uid="{C4756AF8-EE41-4EBA-8641-C512C8188B2E}"/>
    <cellStyle name="Millares 6 5 2 2 12" xfId="17498" xr:uid="{69323405-A20D-4672-85FE-F2E27039B6E7}"/>
    <cellStyle name="Millares 6 5 2 2 13" xfId="42821" xr:uid="{B17A7FDA-D303-429A-9449-C094DA69D0F1}"/>
    <cellStyle name="Millares 6 5 2 2 14" xfId="47714" xr:uid="{CB47505D-1B86-400C-AFD8-E755219807A3}"/>
    <cellStyle name="Millares 6 5 2 2 2" xfId="2330" xr:uid="{9AEB0AF1-D749-4688-86CE-02F33E94AE31}"/>
    <cellStyle name="Millares 6 5 2 2 2 2" xfId="10601" xr:uid="{BD9D5517-C6F6-4795-90D3-3B304908BE09}"/>
    <cellStyle name="Millares 6 5 2 2 2 2 2" xfId="45761" xr:uid="{E894A9CE-E34A-48BA-B3B4-7A9ECC0D1147}"/>
    <cellStyle name="Millares 6 5 2 2 2 3" xfId="13441" xr:uid="{821B578B-7B76-4B25-94C6-5D7913BFC0DD}"/>
    <cellStyle name="Millares 6 5 2 2 2 4" xfId="43365" xr:uid="{F10F6E90-76C3-4F60-8695-9802D8E0182C}"/>
    <cellStyle name="Millares 6 5 2 2 2 5" xfId="48258" xr:uid="{910600DD-D5C2-4B29-9C91-51E582CD1BF2}"/>
    <cellStyle name="Millares 6 5 2 2 3" xfId="2748" xr:uid="{FF053E6B-A595-4F04-9C74-001CD1B934C0}"/>
    <cellStyle name="Millares 6 5 2 2 3 2" xfId="11019" xr:uid="{271C66AC-7D7B-48E4-ABE7-303074E37CA3}"/>
    <cellStyle name="Millares 6 5 2 2 3 2 2" xfId="46179" xr:uid="{8116D614-A5C0-4156-BBC1-5B67F98ACC9C}"/>
    <cellStyle name="Millares 6 5 2 2 3 3" xfId="13859" xr:uid="{8B8D4650-F163-404B-B608-007EAB22E2A4}"/>
    <cellStyle name="Millares 6 5 2 2 3 4" xfId="43783" xr:uid="{86C4F630-5FBD-4858-9309-5D124103515C}"/>
    <cellStyle name="Millares 6 5 2 2 3 5" xfId="48676" xr:uid="{EE014829-203B-40CE-9EF3-2F0E4F87CE26}"/>
    <cellStyle name="Millares 6 5 2 2 4" xfId="3292" xr:uid="{5F1DE8E4-2BF0-4E56-B6D4-1A6F60540CA7}"/>
    <cellStyle name="Millares 6 5 2 2 4 2" xfId="11563" xr:uid="{B88041A9-CBB0-40E3-A803-7E88F4B1BE9A}"/>
    <cellStyle name="Millares 6 5 2 2 4 2 2" xfId="46723" xr:uid="{ABA0A4AA-2C73-431B-8A7E-0546DFA72EF2}"/>
    <cellStyle name="Millares 6 5 2 2 4 3" xfId="14403" xr:uid="{D862C1D5-3718-4F78-9EBC-09DF49914294}"/>
    <cellStyle name="Millares 6 5 2 2 4 4" xfId="44327" xr:uid="{7D6C0923-C8DA-4F21-9390-8C4C54C11137}"/>
    <cellStyle name="Millares 6 5 2 2 4 5" xfId="49220" xr:uid="{91B226AF-816D-4670-B486-AC7226DF9A3D}"/>
    <cellStyle name="Millares 6 5 2 2 5" xfId="3794" xr:uid="{3C4D9C40-B724-4C81-BD59-5A2C0C049ECA}"/>
    <cellStyle name="Millares 6 5 2 2 5 2" xfId="12035" xr:uid="{70F8420F-9419-4DDB-B961-997594E31BC4}"/>
    <cellStyle name="Millares 6 5 2 2 5 3" xfId="14875" xr:uid="{DE37A17C-2549-4F96-AEA1-71E108A6916D}"/>
    <cellStyle name="Millares 6 5 2 2 5 4" xfId="44799" xr:uid="{1DD86C58-9579-4496-A880-6BCF8E39ECF8}"/>
    <cellStyle name="Millares 6 5 2 2 5 5" xfId="49692" xr:uid="{BBC9EAC2-3DF4-4251-A5E0-C1F2CD6C910B}"/>
    <cellStyle name="Millares 6 5 2 2 6" xfId="10057" xr:uid="{B468101E-F88C-485A-847A-168FA2BBD408}"/>
    <cellStyle name="Millares 6 5 2 2 6 2" xfId="45217" xr:uid="{6BB4FA81-4A86-4F78-998A-6F9BD55E3711}"/>
    <cellStyle name="Millares 6 5 2 2 7" xfId="12897" xr:uid="{6AC9153B-D214-42A8-B2D9-C49E826C73D0}"/>
    <cellStyle name="Millares 6 5 2 2 8" xfId="16240" xr:uid="{BE902E06-5933-4231-8056-FA19C632CF99}"/>
    <cellStyle name="Millares 6 5 2 2 9" xfId="16783" xr:uid="{348555F5-FF4E-4585-ABA5-04702130DDC8}"/>
    <cellStyle name="Millares 6 5 2 3" xfId="2118" xr:uid="{8AA2A7C8-2275-4839-BBC9-767F985972E9}"/>
    <cellStyle name="Millares 6 5 2 3 2" xfId="10389" xr:uid="{B7FD5BD8-B911-4EA5-BCB6-853172BB09FF}"/>
    <cellStyle name="Millares 6 5 2 3 2 2" xfId="45549" xr:uid="{9956DE22-1B1C-4BE4-9C7C-A0366A01596D}"/>
    <cellStyle name="Millares 6 5 2 3 3" xfId="13229" xr:uid="{8A9E200D-178C-4E35-A11A-C0CF9E61E5B1}"/>
    <cellStyle name="Millares 6 5 2 3 4" xfId="28929" xr:uid="{A27F3747-022A-4F7E-9411-829984EDF8AB}"/>
    <cellStyle name="Millares 6 5 2 3 5" xfId="43153" xr:uid="{D27BFE34-5E1D-4A01-8B78-DE4E9C3FE582}"/>
    <cellStyle name="Millares 6 5 2 3 6" xfId="48046" xr:uid="{F84048A8-DCBF-49F1-A021-ADDB10A8B4BE}"/>
    <cellStyle name="Millares 6 5 2 4" xfId="2536" xr:uid="{A2A72A1C-1463-4D68-A5EA-3FF9BA706786}"/>
    <cellStyle name="Millares 6 5 2 4 2" xfId="10807" xr:uid="{B34BF17D-D967-452B-925B-C8858CDD598E}"/>
    <cellStyle name="Millares 6 5 2 4 2 2" xfId="45967" xr:uid="{28891B27-2605-4DBC-B618-D2A1AE910D97}"/>
    <cellStyle name="Millares 6 5 2 4 3" xfId="13647" xr:uid="{35A9E865-AF6D-4582-B0AC-2AC70597CF3E}"/>
    <cellStyle name="Millares 6 5 2 4 4" xfId="34811" xr:uid="{566BAE60-55D2-4831-805B-08B334513D90}"/>
    <cellStyle name="Millares 6 5 2 4 5" xfId="43571" xr:uid="{8B8E1408-B9CE-4584-9CB5-4164153AD1D6}"/>
    <cellStyle name="Millares 6 5 2 4 6" xfId="48464" xr:uid="{87FD4314-EC44-4A72-BFB8-039F3B168528}"/>
    <cellStyle name="Millares 6 5 2 5" xfId="3080" xr:uid="{63595BA0-C4EF-4545-89DE-FAE21CC94C2B}"/>
    <cellStyle name="Millares 6 5 2 5 2" xfId="11351" xr:uid="{0570A504-DB9A-4C58-9B76-CB62A0ECA6F8}"/>
    <cellStyle name="Millares 6 5 2 5 2 2" xfId="46511" xr:uid="{CEF22771-D452-49B6-94F6-E59CB6EF45C9}"/>
    <cellStyle name="Millares 6 5 2 5 3" xfId="14191" xr:uid="{68F47336-F9BA-4243-AD11-D9A2D0CA8609}"/>
    <cellStyle name="Millares 6 5 2 5 4" xfId="40675" xr:uid="{0C18FB91-F119-43C8-83D7-E656BC0B3848}"/>
    <cellStyle name="Millares 6 5 2 5 5" xfId="44115" xr:uid="{490218ED-0A9B-4286-BD56-86086714F349}"/>
    <cellStyle name="Millares 6 5 2 5 6" xfId="49008" xr:uid="{14AED35D-6412-4C51-91EC-169296AFF3BF}"/>
    <cellStyle name="Millares 6 5 2 6" xfId="3582" xr:uid="{27C5C7BB-ABBA-43D6-9FA7-0C3A8B42A4BB}"/>
    <cellStyle name="Millares 6 5 2 6 2" xfId="11823" xr:uid="{4ADC20D7-83F3-4BA3-B2F2-DBCCCA9D6532}"/>
    <cellStyle name="Millares 6 5 2 6 3" xfId="14663" xr:uid="{67C14754-93D4-4D45-9DA7-CB36F0CCB0AE}"/>
    <cellStyle name="Millares 6 5 2 6 4" xfId="44587" xr:uid="{0EA7AE1B-7DE7-47B6-B98E-674D3DCE63C3}"/>
    <cellStyle name="Millares 6 5 2 6 5" xfId="49480" xr:uid="{9017C116-8D9C-4B05-8ADE-1E9F89679588}"/>
    <cellStyle name="Millares 6 5 2 7" xfId="8697" xr:uid="{EBE7A369-2BB0-487C-ABA0-2BC433EC2685}"/>
    <cellStyle name="Millares 6 5 2 7 2" xfId="45005" xr:uid="{FF480BA1-5472-412F-B377-29439568DD2D}"/>
    <cellStyle name="Millares 6 5 2 8" xfId="9845" xr:uid="{E97E86D4-A106-44E5-8911-2D181C6D9938}"/>
    <cellStyle name="Millares 6 5 2 9" xfId="12685" xr:uid="{D9E5CFFE-73B8-4F8D-9DD0-024FBE26B8F1}"/>
    <cellStyle name="Millares 6 5 3" xfId="413" xr:uid="{00000000-0005-0000-0000-00008B020000}"/>
    <cellStyle name="Millares 6 5 3 10" xfId="17227" xr:uid="{E7ED784F-3092-4261-AEA9-4630948A7C0C}"/>
    <cellStyle name="Millares 6 5 3 11" xfId="20280" xr:uid="{59ACA678-A259-453F-BA5A-44851C91ABB0}"/>
    <cellStyle name="Millares 6 5 3 12" xfId="23134" xr:uid="{1972449E-4477-433D-B09E-A45BB6AFFDED}"/>
    <cellStyle name="Millares 6 5 3 13" xfId="42721" xr:uid="{98BAB3FE-679D-44B4-BED2-8901A8F3651D}"/>
    <cellStyle name="Millares 6 5 3 14" xfId="47614" xr:uid="{600E889A-C629-4F8E-9B10-4824B314D4D9}"/>
    <cellStyle name="Millares 6 5 3 2" xfId="2230" xr:uid="{5A8C4551-344E-41EF-93A5-DD21655618EE}"/>
    <cellStyle name="Millares 6 5 3 2 2" xfId="10501" xr:uid="{B2AAC50A-B137-436B-9182-96BA8ABEF6B8}"/>
    <cellStyle name="Millares 6 5 3 2 2 2" xfId="45661" xr:uid="{7C55EE42-0730-4463-AB93-D0C7056E5636}"/>
    <cellStyle name="Millares 6 5 3 2 3" xfId="13341" xr:uid="{925352BA-2A5B-4353-AABE-DD851081B754}"/>
    <cellStyle name="Millares 6 5 3 2 4" xfId="43265" xr:uid="{4021B33C-C539-497F-B712-D9BD2A5EB18B}"/>
    <cellStyle name="Millares 6 5 3 2 5" xfId="48158" xr:uid="{9AE1BEFC-9E04-4AB9-B6B3-1AD16D0E817D}"/>
    <cellStyle name="Millares 6 5 3 3" xfId="2648" xr:uid="{20942E4B-31CC-40C4-A02B-1B69A643BA4A}"/>
    <cellStyle name="Millares 6 5 3 3 2" xfId="10919" xr:uid="{365220D3-C532-47EF-B631-9350EB72930A}"/>
    <cellStyle name="Millares 6 5 3 3 2 2" xfId="46079" xr:uid="{6E34B234-400B-40B3-ADC3-0104A869C1A4}"/>
    <cellStyle name="Millares 6 5 3 3 3" xfId="13759" xr:uid="{99CD18CF-C466-4FC5-8D83-9CC4C1C75652}"/>
    <cellStyle name="Millares 6 5 3 3 4" xfId="43683" xr:uid="{1F217A4A-3534-4F83-8931-2E65B19CA913}"/>
    <cellStyle name="Millares 6 5 3 3 5" xfId="48576" xr:uid="{56513255-CA29-480C-A856-C8393E2472C3}"/>
    <cellStyle name="Millares 6 5 3 4" xfId="3192" xr:uid="{877363E6-1E7F-4C95-B508-912BF89CF835}"/>
    <cellStyle name="Millares 6 5 3 4 2" xfId="11463" xr:uid="{99389D43-1072-4BBD-81F1-5A042D9F5504}"/>
    <cellStyle name="Millares 6 5 3 4 2 2" xfId="46623" xr:uid="{9713994F-3DBC-408A-ACF9-A0CD57E7B23E}"/>
    <cellStyle name="Millares 6 5 3 4 3" xfId="14303" xr:uid="{A7024DDC-22F8-4B36-A569-653A44BB55CE}"/>
    <cellStyle name="Millares 6 5 3 4 4" xfId="44227" xr:uid="{2C0AF52F-389C-423A-A507-83573D630C07}"/>
    <cellStyle name="Millares 6 5 3 4 5" xfId="49120" xr:uid="{B9D13B78-2B62-42A6-88D8-FE07E478D695}"/>
    <cellStyle name="Millares 6 5 3 5" xfId="3694" xr:uid="{2FB02ED4-9D89-4B03-A3EA-E4924C2E650A}"/>
    <cellStyle name="Millares 6 5 3 5 2" xfId="11935" xr:uid="{8D2F1162-F9D0-44A3-AB8F-A81B21E87B3F}"/>
    <cellStyle name="Millares 6 5 3 5 3" xfId="14775" xr:uid="{96089CE8-4763-49F9-8C1C-8359C16BEC22}"/>
    <cellStyle name="Millares 6 5 3 5 4" xfId="44699" xr:uid="{F76953AC-5B49-4296-9046-C1203804BF50}"/>
    <cellStyle name="Millares 6 5 3 5 5" xfId="49592" xr:uid="{F00E260F-0BDE-4E3C-ADAD-9E17D8B6884C}"/>
    <cellStyle name="Millares 6 5 3 6" xfId="9957" xr:uid="{209C76F6-CD3F-427A-99BC-833D2FC57576}"/>
    <cellStyle name="Millares 6 5 3 6 2" xfId="45117" xr:uid="{ED215F23-DC58-4A92-9AF1-8C6BCE264277}"/>
    <cellStyle name="Millares 6 5 3 7" xfId="12797" xr:uid="{94947BC4-9A05-424E-945E-6DDEEBDE09B4}"/>
    <cellStyle name="Millares 6 5 3 8" xfId="16140" xr:uid="{1C184185-A8CA-4B6F-AA97-3C28C38E47A1}"/>
    <cellStyle name="Millares 6 5 3 9" xfId="16683" xr:uid="{CE496955-E7C5-4211-80F4-241AB82F8272}"/>
    <cellStyle name="Millares 6 5 4" xfId="616" xr:uid="{00000000-0005-0000-0000-00008C020000}"/>
    <cellStyle name="Millares 6 5 4 10" xfId="42923" xr:uid="{060762E0-7E89-4323-9F3F-799E566336C0}"/>
    <cellStyle name="Millares 6 5 4 11" xfId="47816" xr:uid="{83B1DDE6-B9C3-480E-AD26-AC36B1700BC0}"/>
    <cellStyle name="Millares 6 5 4 2" xfId="2850" xr:uid="{7014B647-7884-4AB4-B7E5-B69A25BAD22A}"/>
    <cellStyle name="Millares 6 5 4 2 2" xfId="11121" xr:uid="{492D1658-A0A0-4C6B-A570-8564E5730DFA}"/>
    <cellStyle name="Millares 6 5 4 2 2 2" xfId="46281" xr:uid="{CC91E458-C398-4AE6-8AAE-1176F1D279E2}"/>
    <cellStyle name="Millares 6 5 4 2 3" xfId="13961" xr:uid="{DDA4222F-A0CF-4B01-AF2C-DFC01914F580}"/>
    <cellStyle name="Millares 6 5 4 2 4" xfId="43885" xr:uid="{263532CF-53C4-4362-827C-D6DBF8F90320}"/>
    <cellStyle name="Millares 6 5 4 2 5" xfId="48778" xr:uid="{4ED1B851-2733-4E13-A2C3-56F885CAFA01}"/>
    <cellStyle name="Millares 6 5 4 3" xfId="10159" xr:uid="{0F957F43-FC8A-46F8-A352-2AAC520D62E0}"/>
    <cellStyle name="Millares 6 5 4 3 2" xfId="45319" xr:uid="{395AB281-190B-48EB-B8B3-80C9B44212F9}"/>
    <cellStyle name="Millares 6 5 4 4" xfId="12999" xr:uid="{68CAA589-FDCC-42E6-9BCF-EC1F0B17D856}"/>
    <cellStyle name="Millares 6 5 4 5" xfId="16342" xr:uid="{56921DA7-33FA-4A28-9073-346CD8C4C979}"/>
    <cellStyle name="Millares 6 5 4 6" xfId="16885" xr:uid="{0FD12C47-9AF6-4F99-B6F8-96E094D0C347}"/>
    <cellStyle name="Millares 6 5 4 7" xfId="17429" xr:uid="{88ADE0A3-B245-4B73-BD24-D5A53D810E57}"/>
    <cellStyle name="Millares 6 5 4 8" xfId="26079" xr:uid="{FDF94762-3B77-442C-96C9-ED79356AF374}"/>
    <cellStyle name="Millares 6 5 4 9" xfId="17856" xr:uid="{762AB377-1291-4B3E-BE36-80A0FA7D9AFB}"/>
    <cellStyle name="Millares 6 5 5" xfId="2014" xr:uid="{3A30C4E8-7DC8-494A-A0E5-5CBBDAB652CA}"/>
    <cellStyle name="Millares 6 5 5 2" xfId="10285" xr:uid="{610362AF-86F0-498A-9357-F5AF5B3697FE}"/>
    <cellStyle name="Millares 6 5 5 2 2" xfId="45445" xr:uid="{2CBE9533-F318-4FFB-ABEE-3CD4610A483E}"/>
    <cellStyle name="Millares 6 5 5 3" xfId="13125" xr:uid="{F40A28F0-BE12-4189-A60B-2BE0BCD8847E}"/>
    <cellStyle name="Millares 6 5 5 4" xfId="31954" xr:uid="{ADF504DA-6223-4E8F-8BC5-2D4CA193721C}"/>
    <cellStyle name="Millares 6 5 5 5" xfId="43049" xr:uid="{9DCF135F-C6E2-4FFD-98C6-D848EF10EDA1}"/>
    <cellStyle name="Millares 6 5 5 6" xfId="47942" xr:uid="{01CCC85D-C6BC-4C4B-B71A-E1D8A6908EE7}"/>
    <cellStyle name="Millares 6 5 6" xfId="2432" xr:uid="{98873E03-0831-4623-9898-D1F6CE1C116C}"/>
    <cellStyle name="Millares 6 5 6 2" xfId="10703" xr:uid="{C687122E-CA27-41FF-84AC-7BF8ED6E8532}"/>
    <cellStyle name="Millares 6 5 6 2 2" xfId="45863" xr:uid="{1E51287C-BBA5-4A08-A89D-1F91CABB3737}"/>
    <cellStyle name="Millares 6 5 6 3" xfId="13543" xr:uid="{684AB6DF-DE01-4ECF-BBC1-C6ADB9841145}"/>
    <cellStyle name="Millares 6 5 6 4" xfId="37820" xr:uid="{F8084300-3889-425E-AC84-3CE39F003ED0}"/>
    <cellStyle name="Millares 6 5 6 5" xfId="43467" xr:uid="{04D159DB-3361-4B7D-A4BB-51A03B8513D1}"/>
    <cellStyle name="Millares 6 5 6 6" xfId="48360" xr:uid="{790F95D9-DA0A-40F5-B594-870FE5B53699}"/>
    <cellStyle name="Millares 6 5 7" xfId="2976" xr:uid="{960581C1-E9B1-4E9D-A00D-1A4D42DD800D}"/>
    <cellStyle name="Millares 6 5 7 2" xfId="11247" xr:uid="{DECE3143-CD23-4EB0-97C4-CD228DAE7E32}"/>
    <cellStyle name="Millares 6 5 7 2 2" xfId="46407" xr:uid="{361A4ABC-5703-493A-9FA8-B2D8338F50EA}"/>
    <cellStyle name="Millares 6 5 7 3" xfId="14087" xr:uid="{08976706-0AE9-4554-820B-148AD27A2928}"/>
    <cellStyle name="Millares 6 5 7 4" xfId="44011" xr:uid="{4A7260FB-4048-489A-85A5-CB1A75DC10B9}"/>
    <cellStyle name="Millares 6 5 7 5" xfId="48904" xr:uid="{BEEB6FC4-8419-4BBF-BA18-927FCB0F9494}"/>
    <cellStyle name="Millares 6 5 8" xfId="3478" xr:uid="{86F72A6E-3BDD-4CC4-B46D-98E31F204CDF}"/>
    <cellStyle name="Millares 6 5 8 2" xfId="11719" xr:uid="{F3F2D4B0-72DF-4804-8141-5DCEBB779C69}"/>
    <cellStyle name="Millares 6 5 8 3" xfId="14559" xr:uid="{648053DA-067E-4FB9-B912-BFA2BCBF9E6E}"/>
    <cellStyle name="Millares 6 5 8 4" xfId="44483" xr:uid="{F1A7CD4F-5744-44A0-9126-1DD903256F7B}"/>
    <cellStyle name="Millares 6 5 8 5" xfId="49376" xr:uid="{069DC067-4482-4A5A-9398-F3D22E4A67F2}"/>
    <cellStyle name="Millares 6 5 9" xfId="5828" xr:uid="{ACB30F6D-A7D2-427B-9789-7A44186C3492}"/>
    <cellStyle name="Millares 6 5 9 2" xfId="44901" xr:uid="{FE72BC86-E25E-4D76-B328-2C6444255A33}"/>
    <cellStyle name="Millares 6 6" xfId="1762" xr:uid="{00000000-0005-0000-0000-00008D020000}"/>
    <cellStyle name="Millares 6 6 2" xfId="6714" xr:uid="{C0203963-0C2D-4B28-A842-C0658A73E2A9}"/>
    <cellStyle name="Millares 6 6 3" xfId="26953" xr:uid="{50540DC9-A140-43C0-925E-E65FF09754E6}"/>
    <cellStyle name="Millares 6 6 4" xfId="32829" xr:uid="{2EB8B57E-8031-4A2E-BA16-E4114A233CB2}"/>
    <cellStyle name="Millares 6 6 5" xfId="38693" xr:uid="{C4DBEFA5-829C-49EC-A8AB-E661686C7499}"/>
    <cellStyle name="Millares 6 6 6" xfId="46957" xr:uid="{B1C5BC95-8F57-4C70-92DE-C3E88FC00045}"/>
    <cellStyle name="Millares 6 6 7" xfId="47042" xr:uid="{2D1B78BA-0E6F-448E-80A2-EDDB213EE756}"/>
    <cellStyle name="Millares 6 7" xfId="1906" xr:uid="{00000000-0005-0000-0000-00008E020000}"/>
    <cellStyle name="Millares 6 7 10" xfId="42967" xr:uid="{4F8E7BE3-7885-40BD-AB34-8A48CC9DE3C0}"/>
    <cellStyle name="Millares 6 7 11" xfId="47860" xr:uid="{717F1D25-35E2-4CB3-8DC3-1DEDC1B84D8A}"/>
    <cellStyle name="Millares 6 7 2" xfId="2894" xr:uid="{26C19224-CFAB-4C3D-85F1-96C2F689BF60}"/>
    <cellStyle name="Millares 6 7 2 2" xfId="11165" xr:uid="{97C3C46D-50D1-4DE4-97CA-C04BD0D60492}"/>
    <cellStyle name="Millares 6 7 2 2 2" xfId="46325" xr:uid="{2E5A1B12-33C6-4423-9D8F-3A655CDBDEDD}"/>
    <cellStyle name="Millares 6 7 2 3" xfId="14005" xr:uid="{C2FA4880-6070-4273-86C6-B294A1A61961}"/>
    <cellStyle name="Millares 6 7 2 4" xfId="43929" xr:uid="{4542E0EF-E940-45B8-8240-2BFC4AAAA910}"/>
    <cellStyle name="Millares 6 7 2 5" xfId="48822" xr:uid="{AEC5B37B-7F51-4304-962E-25699492F391}"/>
    <cellStyle name="Millares 6 7 3" xfId="10203" xr:uid="{F31B2B3F-814E-44C3-AF4B-A87C387BA79B}"/>
    <cellStyle name="Millares 6 7 3 2" xfId="45363" xr:uid="{3C1E9EA9-202F-48CF-A6A8-350A2BA11AF7}"/>
    <cellStyle name="Millares 6 7 4" xfId="13043" xr:uid="{01A6B92F-50A3-462D-89A6-25973B7E484E}"/>
    <cellStyle name="Millares 6 7 5" xfId="16385" xr:uid="{04D31ADF-B54E-4905-8F28-160138223E80}"/>
    <cellStyle name="Millares 6 7 6" xfId="16929" xr:uid="{48CC3FC1-5A5D-4A1D-8CB8-AB3FF288C51F}"/>
    <cellStyle name="Millares 6 7 7" xfId="17473" xr:uid="{07139620-4E32-4CFF-A520-D981E56C1654}"/>
    <cellStyle name="Millares 6 7 8" xfId="18376" xr:uid="{6A4FCA57-60C8-4F22-927B-8BBDEC872B91}"/>
    <cellStyle name="Millares 6 7 9" xfId="17696" xr:uid="{80F3600A-2109-41FD-AB6E-A497726CB457}"/>
    <cellStyle name="Millares 6 8" xfId="3399" xr:uid="{7182600D-F379-4FCF-94E8-9B8D100724CE}"/>
    <cellStyle name="Millares 6 8 2" xfId="11640" xr:uid="{C641C88B-7975-4DFB-B4B2-D3F3FE7A106E}"/>
    <cellStyle name="Millares 6 8 2 2" xfId="46800" xr:uid="{6B532A60-7260-4A86-9AC9-0909B455255B}"/>
    <cellStyle name="Millares 6 8 3" xfId="14480" xr:uid="{5AEFEB09-C0F4-48DD-A066-BE0CFB3C4337}"/>
    <cellStyle name="Millares 6 8 4" xfId="24085" xr:uid="{D0B6F389-A374-4F74-9140-623341F04C01}"/>
    <cellStyle name="Millares 6 8 5" xfId="44404" xr:uid="{B47862E3-1A57-44E9-93D3-70420C233038}"/>
    <cellStyle name="Millares 6 8 6" xfId="49297" xr:uid="{BC7220A9-78D3-4BDC-A35D-DD4E90D91FFF}"/>
    <cellStyle name="Millares 6 9" xfId="9634" xr:uid="{8493F4CF-3746-42D4-BF41-2B48B300D85E}"/>
    <cellStyle name="Millares 6 9 2" xfId="12474" xr:uid="{FEC7C9AA-1DC1-44A4-A42F-C83E188D4E27}"/>
    <cellStyle name="Millares 6 9 3" xfId="15315" xr:uid="{87C1F58C-068A-451F-8466-20EB7BC30A99}"/>
    <cellStyle name="Millares 6 9 4" xfId="29963" xr:uid="{953038F6-031D-4725-8820-EADDC6E465BF}"/>
    <cellStyle name="Millares 6 9 5" xfId="46958" xr:uid="{BF403719-ED64-46B6-B4F8-16148FA0D72E}"/>
    <cellStyle name="Millares 6 9 6" xfId="47070" xr:uid="{B7D4CAB4-F6BB-4205-98FE-5C678EFB9400}"/>
    <cellStyle name="Millares 6 9 7" xfId="50131" xr:uid="{4F5F5DB6-121A-48C7-8391-C6C3A9F0A942}"/>
    <cellStyle name="Millares 60" xfId="3404" xr:uid="{E6CB50D0-EDF9-4983-8837-160D6C921E19}"/>
    <cellStyle name="Millares 60 2" xfId="9096" xr:uid="{0B6AA69F-ECED-48E2-938C-A2163163E390}"/>
    <cellStyle name="Millares 60 2 2" xfId="23460" xr:uid="{8851E45B-52F8-41F9-818D-CAA579D00FAD}"/>
    <cellStyle name="Millares 60 2 3" xfId="29327" xr:uid="{E6849B81-1E34-4833-A3CB-9E5AFFF23565}"/>
    <cellStyle name="Millares 60 2 4" xfId="35209" xr:uid="{7F73CA79-2507-4BB3-9653-84FC58AEA84E}"/>
    <cellStyle name="Millares 60 2 5" xfId="41070" xr:uid="{73CCEC65-ACBF-40C8-B390-18E7B7AAAACC}"/>
    <cellStyle name="Millares 60 2 6" xfId="46805" xr:uid="{51824093-EF73-4BCA-B232-9EDA45E44AC3}"/>
    <cellStyle name="Millares 60 3" xfId="6227" xr:uid="{31DEAAC5-38F7-40B2-88A2-10729CC8FB95}"/>
    <cellStyle name="Millares 60 3 2" xfId="47196" xr:uid="{FD5CF9B9-2EF9-49DB-88C8-2B6E3B0E3852}"/>
    <cellStyle name="Millares 60 4" xfId="11645" xr:uid="{6B8C3506-E8AF-44AC-A4F7-798BC02B7EEF}"/>
    <cellStyle name="Millares 60 4 2" xfId="26477" xr:uid="{CE35FE6F-F727-4E97-B135-54F337DBE6CE}"/>
    <cellStyle name="Millares 60 5" xfId="14485" xr:uid="{D05C92DA-3871-45E5-ACBF-CA8614D8B0BE}"/>
    <cellStyle name="Millares 60 5 2" xfId="32352" xr:uid="{FB383BE1-E4F4-481B-9E7A-A248C326D58E}"/>
    <cellStyle name="Millares 60 6" xfId="38217" xr:uid="{CEF0C28D-4FBD-42BB-98D8-F94E860375D1}"/>
    <cellStyle name="Millares 60 7" xfId="42340" xr:uid="{A0E76F35-5B0C-46A4-81EA-82F539FC3F8C}"/>
    <cellStyle name="Millares 60 8" xfId="44409" xr:uid="{F9DEF69E-7FC6-4B7A-AAD5-FF8A7EF65C43}"/>
    <cellStyle name="Millares 60 9" xfId="49302" xr:uid="{00D186FB-492B-43ED-86E5-7FEDADC2DC18}"/>
    <cellStyle name="Millares 61" xfId="6295" xr:uid="{C0C269D0-B211-466C-B2A9-19E2EE4E073B}"/>
    <cellStyle name="Millares 61 2" xfId="9164" xr:uid="{0D7970D6-DEF6-46CE-8724-3E1B9166AD75}"/>
    <cellStyle name="Millares 61 2 2" xfId="23528" xr:uid="{35D71082-25E8-474A-90D4-BDE4D165F137}"/>
    <cellStyle name="Millares 61 2 3" xfId="29395" xr:uid="{DE82AB7E-8C1D-4C11-8BEC-BC4F54443DEC}"/>
    <cellStyle name="Millares 61 2 4" xfId="35277" xr:uid="{3FAC4D67-47FD-4E4A-8C3D-22EE5403E411}"/>
    <cellStyle name="Millares 61 2 5" xfId="41136" xr:uid="{F911C81D-AD41-4927-9DD2-CBD490425EB9}"/>
    <cellStyle name="Millares 61 3" xfId="20736" xr:uid="{ECA95ECC-E36F-4ABE-B636-61A6A282DFF8}"/>
    <cellStyle name="Millares 61 4" xfId="26545" xr:uid="{D30F8504-ABE3-4C3D-919B-D348E5ABB6AC}"/>
    <cellStyle name="Millares 61 5" xfId="32420" xr:uid="{F540F365-6E97-4E8C-8999-A20A63343135}"/>
    <cellStyle name="Millares 61 6" xfId="38285" xr:uid="{FFD3B134-0439-4FBF-8E0B-8BAB3B144AB7}"/>
    <cellStyle name="Millares 61 7" xfId="46959" xr:uid="{1350A775-3EE7-437D-AEC4-B096364D9240}"/>
    <cellStyle name="Millares 61 8" xfId="47088" xr:uid="{9C3CE02A-7250-48C5-981C-99143862B6CF}"/>
    <cellStyle name="Millares 62" xfId="6412" xr:uid="{855418F4-3D60-4F81-BC9C-EB359503FC0B}"/>
    <cellStyle name="Millares 62 2" xfId="9275" xr:uid="{C5221E97-54CC-424D-B33C-5FFA2BAE2C78}"/>
    <cellStyle name="Millares 62 2 2" xfId="23638" xr:uid="{2FF207DD-CAB4-484F-9D68-1E090F2D0062}"/>
    <cellStyle name="Millares 62 2 3" xfId="29506" xr:uid="{1DE2A196-B15F-40F5-837B-AB3C0829949A}"/>
    <cellStyle name="Millares 62 2 4" xfId="35388" xr:uid="{99619F7C-7001-472F-AA2F-C5CA37B7A7E3}"/>
    <cellStyle name="Millares 62 2 5" xfId="41247" xr:uid="{D63DCFA3-92F6-4CCE-9C22-80AF28A078D6}"/>
    <cellStyle name="Millares 62 3" xfId="20853" xr:uid="{C3A89E5D-08EB-4681-8B79-A22DAB889706}"/>
    <cellStyle name="Millares 62 4" xfId="26662" xr:uid="{31EEF67E-7842-4E72-BB04-F37CC07B2FA6}"/>
    <cellStyle name="Millares 62 5" xfId="32537" xr:uid="{FA24EE5E-522C-40CA-B2DA-78C95BE34898}"/>
    <cellStyle name="Millares 62 6" xfId="38401" xr:uid="{D0851EBA-A4E8-4CDA-8C64-DA26636B1CCF}"/>
    <cellStyle name="Millares 62 7" xfId="46960" xr:uid="{0F152538-8542-45D7-91C3-EEFF4E0C925A}"/>
    <cellStyle name="Millares 63" xfId="6413" xr:uid="{4377B602-661A-4906-B0F4-547993091C13}"/>
    <cellStyle name="Millares 63 2" xfId="9276" xr:uid="{3140DB88-412A-4955-AD5C-23B6D726B3AA}"/>
    <cellStyle name="Millares 63 2 2" xfId="23639" xr:uid="{50BE82D2-5843-4BFA-A022-51DC467969CC}"/>
    <cellStyle name="Millares 63 2 3" xfId="29507" xr:uid="{D3C76F1B-E935-4541-94ED-F36C80F62BD1}"/>
    <cellStyle name="Millares 63 2 4" xfId="35389" xr:uid="{10EC56E9-E265-4DB1-B501-1B0422B3F0F5}"/>
    <cellStyle name="Millares 63 2 5" xfId="41248" xr:uid="{794E694A-97D7-428D-9C0B-C9CF90CD604A}"/>
    <cellStyle name="Millares 63 2 6" xfId="47236" xr:uid="{C4ADAC4C-5322-419A-B146-EF06B1C4FBB9}"/>
    <cellStyle name="Millares 63 3" xfId="20854" xr:uid="{BE25EBFF-DE50-48FD-B6B2-123F51C75D04}"/>
    <cellStyle name="Millares 63 4" xfId="26663" xr:uid="{FC194178-5473-4FA1-81E9-56781F123047}"/>
    <cellStyle name="Millares 63 5" xfId="32538" xr:uid="{2ABC77EA-862E-470E-8140-BD1C46E7CC58}"/>
    <cellStyle name="Millares 63 6" xfId="38402" xr:uid="{B159E08B-D2D2-4DF5-BA24-DA1202A7529F}"/>
    <cellStyle name="Millares 63 7" xfId="47089" xr:uid="{CCC493E9-82F2-4F34-A573-51A3EFA97FF1}"/>
    <cellStyle name="Millares 64" xfId="6414" xr:uid="{BD8E7320-F805-43F0-AB80-0FE120CCC408}"/>
    <cellStyle name="Millares 64 2" xfId="9277" xr:uid="{20D7D993-1CC1-4532-AD13-02009A79D8C4}"/>
    <cellStyle name="Millares 64 2 2" xfId="23640" xr:uid="{51D4B76A-1DD5-4F0B-A7D3-B34464F8120F}"/>
    <cellStyle name="Millares 64 2 3" xfId="29508" xr:uid="{D53BEE62-B432-4090-B327-C32CDA3F7E8F}"/>
    <cellStyle name="Millares 64 2 4" xfId="35390" xr:uid="{BC107899-F49E-4362-9147-7D873D61235E}"/>
    <cellStyle name="Millares 64 2 5" xfId="41249" xr:uid="{61A6BF0B-AF79-4183-8A23-7848AD22AD8D}"/>
    <cellStyle name="Millares 64 3" xfId="20855" xr:uid="{8E234751-1D38-485D-B724-E22C39F2F60C}"/>
    <cellStyle name="Millares 64 4" xfId="26664" xr:uid="{5525E3F2-4400-40A4-9D78-13233F9F83DE}"/>
    <cellStyle name="Millares 64 5" xfId="32539" xr:uid="{D59451B2-9F0C-4F36-AB00-601F6BD3B7E6}"/>
    <cellStyle name="Millares 64 6" xfId="38403" xr:uid="{141E1A10-CC17-45C3-9A6E-49DACCF3534A}"/>
    <cellStyle name="Millares 64 7" xfId="47096" xr:uid="{4D41EB67-570D-43A5-BFA1-7635792099AB}"/>
    <cellStyle name="Millares 65" xfId="6439" xr:uid="{8BD00C47-7559-4D51-BE5A-8F805E1AA6F3}"/>
    <cellStyle name="Millares 65 2" xfId="9300" xr:uid="{E88A3010-5C13-479C-A628-6FE89E252F96}"/>
    <cellStyle name="Millares 65 2 2" xfId="23663" xr:uid="{A4254FDA-9F23-4998-884A-01FBFB1A4450}"/>
    <cellStyle name="Millares 65 2 3" xfId="29531" xr:uid="{DBD2E694-6D20-4F63-937E-9084FE751DE6}"/>
    <cellStyle name="Millares 65 2 4" xfId="35413" xr:uid="{74F52420-33A8-4F6E-AB29-FFE60EA1F786}"/>
    <cellStyle name="Millares 65 2 5" xfId="41272" xr:uid="{525420A5-A671-4296-8636-8308EACF9175}"/>
    <cellStyle name="Millares 65 3" xfId="20880" xr:uid="{C8024A76-4366-4A3D-ABEB-A5C518DBED0F}"/>
    <cellStyle name="Millares 65 4" xfId="26689" xr:uid="{F296CB2F-36F8-449F-8F62-9E6969335B1C}"/>
    <cellStyle name="Millares 65 5" xfId="32564" xr:uid="{C9B3674A-A6C4-4DCA-9CC4-8E313A1A6E56}"/>
    <cellStyle name="Millares 65 6" xfId="38428" xr:uid="{50A2B04E-C2E9-4A92-92A9-A8C63EBAE210}"/>
    <cellStyle name="Millares 654 2 2" xfId="1877" xr:uid="{00000000-0005-0000-0000-00008F020000}"/>
    <cellStyle name="Millares 654 2 2 2" xfId="46961" xr:uid="{D1401E38-DF27-41E1-AEC8-E591EE70042D}"/>
    <cellStyle name="Millares 654 2 2 2 2" xfId="47010" xr:uid="{2C5CC024-975C-44D4-9F60-DD06CAFBC612}"/>
    <cellStyle name="Millares 654 2 2 3" xfId="46962" xr:uid="{6CFFD883-EDAE-407E-903C-8A44DDA2BE25}"/>
    <cellStyle name="Millares 654 2 2 3 2" xfId="47048" xr:uid="{995CA1CF-24CA-4EBC-BCD3-29CEFFE0CCB4}"/>
    <cellStyle name="Millares 654 2 2 4" xfId="46963" xr:uid="{CC0C5448-5B87-46CD-B1C6-01788AA79450}"/>
    <cellStyle name="Millares 654 2 2 5" xfId="47003" xr:uid="{4A3800BE-A568-4D96-BA36-3D5620C01B06}"/>
    <cellStyle name="Millares 656" xfId="1887" xr:uid="{00000000-0005-0000-0000-000090020000}"/>
    <cellStyle name="Millares 656 2" xfId="1920" xr:uid="{00000000-0005-0000-0000-000091020000}"/>
    <cellStyle name="Millares 656 2 10" xfId="17487" xr:uid="{8F081B65-4966-4A62-A569-320082CE9BEF}"/>
    <cellStyle name="Millares 656 2 11" xfId="42121" xr:uid="{9E1A0833-2081-45DD-BCCE-535344DA09EE}"/>
    <cellStyle name="Millares 656 2 12" xfId="42976" xr:uid="{D24182A6-6AA5-40DA-87BE-0644497E2864}"/>
    <cellStyle name="Millares 656 2 13" xfId="47869" xr:uid="{89675B22-99C1-4F81-9C38-1166B06DD591}"/>
    <cellStyle name="Millares 656 2 2" xfId="2903" xr:uid="{5B2F0631-D4FB-4E1D-87D0-64EFFCF4926A}"/>
    <cellStyle name="Millares 656 2 2 2" xfId="11174" xr:uid="{C33BC831-3490-427E-A89D-FCA50A022A07}"/>
    <cellStyle name="Millares 656 2 2 2 2" xfId="46334" xr:uid="{867AE251-051D-4CCD-A538-E1F8AD537CF6}"/>
    <cellStyle name="Millares 656 2 2 2 3" xfId="47155" xr:uid="{B8003030-AE46-4543-8617-E985DAC2C784}"/>
    <cellStyle name="Millares 656 2 2 3" xfId="14014" xr:uid="{B4820CAE-F803-4059-8BDC-A2621073474F}"/>
    <cellStyle name="Millares 656 2 2 4" xfId="42122" xr:uid="{6FF160C9-39E2-4B93-990F-A237DF6EC32B}"/>
    <cellStyle name="Millares 656 2 2 5" xfId="43938" xr:uid="{1FEBE322-D1B8-4D8E-8438-D75E5438451A}"/>
    <cellStyle name="Millares 656 2 2 6" xfId="48831" xr:uid="{949068C6-A6DB-4480-B769-104C6C10CEAC}"/>
    <cellStyle name="Millares 656 2 3" xfId="3391" xr:uid="{C74EA91F-1357-4C61-8893-2A88D30AA51C}"/>
    <cellStyle name="Millares 656 2 3 2" xfId="11637" xr:uid="{777F809E-BEE2-491F-81BA-D6FECDC24353}"/>
    <cellStyle name="Millares 656 2 3 2 2" xfId="46797" xr:uid="{818F5A3D-2EEE-4249-916A-A029D44FE735}"/>
    <cellStyle name="Millares 656 2 3 3" xfId="14477" xr:uid="{C1F17C31-CF05-4AF5-8E8B-EFF5F2CEBB15}"/>
    <cellStyle name="Millares 656 2 3 4" xfId="44401" xr:uid="{F42D22AF-E626-403F-8EBB-ECDCE197CAEE}"/>
    <cellStyle name="Millares 656 2 3 5" xfId="49294" xr:uid="{B8AAF4D8-0A7F-45EE-B1D6-419FF22FFA5C}"/>
    <cellStyle name="Millares 656 2 4" xfId="9645" xr:uid="{7E579DC7-B6CD-4E2F-A63F-64D954AFAE2A}"/>
    <cellStyle name="Millares 656 2 4 2" xfId="12485" xr:uid="{FEDA23FC-807F-4032-B943-3DF6F161F39C}"/>
    <cellStyle name="Millares 656 2 4 3" xfId="15326" xr:uid="{8A2BC2CB-D53A-4271-B841-36DCE98B45CC}"/>
    <cellStyle name="Millares 656 2 4 4" xfId="45372" xr:uid="{20462E54-68A9-4F01-B73F-E9AEDDFBE273}"/>
    <cellStyle name="Millares 656 2 4 5" xfId="50142" xr:uid="{DB706ECA-4234-4BE1-8020-457E0DAD4E56}"/>
    <cellStyle name="Millares 656 2 5" xfId="10212" xr:uid="{9F832FA7-1966-4D3F-9000-F9D00884DD22}"/>
    <cellStyle name="Millares 656 2 6" xfId="13052" xr:uid="{7038DC5B-8BAA-40CB-9924-498A4898E9FF}"/>
    <cellStyle name="Millares 656 2 7" xfId="16394" xr:uid="{A2118538-9904-4CEE-98BC-6CF99F424B9E}"/>
    <cellStyle name="Millares 656 2 8" xfId="16938" xr:uid="{EBD759F5-AA38-4BC6-BC6A-1025BC81D23A}"/>
    <cellStyle name="Millares 656 2 9" xfId="17482" xr:uid="{1367D685-08DD-4C85-819A-07F58BF3B45A}"/>
    <cellStyle name="Millares 656 3" xfId="46964" xr:uid="{2BA65419-4926-4637-8610-7AEF0C236068}"/>
    <cellStyle name="Millares 656 3 2" xfId="47015" xr:uid="{0AAEFF77-3943-462F-BD0B-99AC605B4A24}"/>
    <cellStyle name="Millares 656 4" xfId="46965" xr:uid="{556DA586-B1B3-48FD-9BE0-CD743C690459}"/>
    <cellStyle name="Millares 656 4 2" xfId="47053" xr:uid="{32CD1D0D-3299-4FCE-B701-B45B3F48A0B5}"/>
    <cellStyle name="Millares 657" xfId="1880" xr:uid="{00000000-0005-0000-0000-000092020000}"/>
    <cellStyle name="Millares 657 2" xfId="1921" xr:uid="{00000000-0005-0000-0000-000093020000}"/>
    <cellStyle name="Millares 657 2 10" xfId="17907" xr:uid="{D04B0DAF-66A4-476F-934F-67F6F161DB11}"/>
    <cellStyle name="Millares 657 2 11" xfId="42123" xr:uid="{F99B6328-B946-4CF2-A704-21969F2EB591}"/>
    <cellStyle name="Millares 657 2 12" xfId="42977" xr:uid="{A9CB4760-24ED-4C80-B93E-2BE263FC5616}"/>
    <cellStyle name="Millares 657 2 13" xfId="47870" xr:uid="{BBEF84C5-6198-4BC9-81EA-26DE0BB36818}"/>
    <cellStyle name="Millares 657 2 2" xfId="2904" xr:uid="{788AC918-AE2E-46A6-B9D2-07CF20C56B4E}"/>
    <cellStyle name="Millares 657 2 2 2" xfId="11175" xr:uid="{46A750BF-C917-4A39-95C7-51F325EA2342}"/>
    <cellStyle name="Millares 657 2 2 2 2" xfId="46335" xr:uid="{90199351-7D0D-4A7B-AA23-C3AE5EEA3700}"/>
    <cellStyle name="Millares 657 2 2 2 3" xfId="47154" xr:uid="{60ADB6D2-1402-400D-B8AD-E280D1B8215D}"/>
    <cellStyle name="Millares 657 2 2 3" xfId="14015" xr:uid="{EF5E9A02-F912-4D0B-BE70-B8BF67BD82BD}"/>
    <cellStyle name="Millares 657 2 2 4" xfId="42124" xr:uid="{E385FC9A-CC11-4DF3-93C1-D864B7CE60C1}"/>
    <cellStyle name="Millares 657 2 2 5" xfId="43939" xr:uid="{5E959F44-974C-49B4-AD15-B9B310394522}"/>
    <cellStyle name="Millares 657 2 2 6" xfId="48832" xr:uid="{ABF204E7-EB82-4D36-A3BC-0DF681ECA0B0}"/>
    <cellStyle name="Millares 657 2 3" xfId="3390" xr:uid="{1BB4799E-7645-47A1-B60F-E080CE0C0555}"/>
    <cellStyle name="Millares 657 2 3 2" xfId="11636" xr:uid="{F67D7EF7-F5A6-417B-80A8-AEF2612A7911}"/>
    <cellStyle name="Millares 657 2 3 2 2" xfId="46796" xr:uid="{2E9BE3BB-3537-4329-B768-95E13A6856EB}"/>
    <cellStyle name="Millares 657 2 3 3" xfId="14476" xr:uid="{C78B82E7-120D-4DEC-85C9-C9648F966000}"/>
    <cellStyle name="Millares 657 2 3 4" xfId="44400" xr:uid="{D0D17848-F558-4845-A39B-2CC6A92EA623}"/>
    <cellStyle name="Millares 657 2 3 5" xfId="49293" xr:uid="{1D3F8A90-A0A8-407B-886B-3B49AC849AD0}"/>
    <cellStyle name="Millares 657 2 4" xfId="9646" xr:uid="{51CFA020-22D2-487C-B4DE-002EBA9321CF}"/>
    <cellStyle name="Millares 657 2 4 2" xfId="12486" xr:uid="{919B2DA7-B084-4290-93AF-3F862070C174}"/>
    <cellStyle name="Millares 657 2 4 3" xfId="15327" xr:uid="{C1174DFF-4CA1-4136-876C-78C9B18DD24A}"/>
    <cellStyle name="Millares 657 2 4 4" xfId="45373" xr:uid="{ECE64D5B-5902-4EE5-9102-A104B0F83F3E}"/>
    <cellStyle name="Millares 657 2 4 5" xfId="50143" xr:uid="{AE150243-19ED-49FD-B017-659BE37FA187}"/>
    <cellStyle name="Millares 657 2 5" xfId="10213" xr:uid="{FC7990B1-02B9-4D1E-8619-FEC350B46A43}"/>
    <cellStyle name="Millares 657 2 6" xfId="13053" xr:uid="{2FB27BBA-60E4-4ACD-81F9-DB319420A992}"/>
    <cellStyle name="Millares 657 2 7" xfId="16395" xr:uid="{07055D93-DF74-462B-8D99-D71642813099}"/>
    <cellStyle name="Millares 657 2 8" xfId="16939" xr:uid="{FF0426FB-2F5E-4182-816F-A95E0CB54E08}"/>
    <cellStyle name="Millares 657 2 9" xfId="17483" xr:uid="{1A09278D-C9BA-46CD-A3EC-8D1300C2A236}"/>
    <cellStyle name="Millares 657 3" xfId="46966" xr:uid="{CB946BAF-3276-48DE-854A-E6EF8C2DFC05}"/>
    <cellStyle name="Millares 657 3 2" xfId="47012" xr:uid="{FDCB6B6B-7918-4EBA-9158-71D10C86AF1A}"/>
    <cellStyle name="Millares 657 4" xfId="46967" xr:uid="{D5D41B4E-B461-430D-9E54-7C0D4A65F105}"/>
    <cellStyle name="Millares 657 4 2" xfId="47050" xr:uid="{D6247953-C48E-40AA-8BF0-2E35401702FC}"/>
    <cellStyle name="Millares 66" xfId="6451" xr:uid="{738D5BF8-2634-419A-848D-F8CC5B198E91}"/>
    <cellStyle name="Millares 66 2" xfId="9311" xr:uid="{55853677-B91A-47AE-B415-254EE17C086D}"/>
    <cellStyle name="Millares 66 2 2" xfId="23674" xr:uid="{B5DDF495-7844-417B-B91D-5CCC441C8E8A}"/>
    <cellStyle name="Millares 66 2 3" xfId="29542" xr:uid="{E571DEFD-A001-4E2E-AEFB-29D77634487A}"/>
    <cellStyle name="Millares 66 2 4" xfId="35424" xr:uid="{66ACCEBB-54F9-4FA7-BF87-E0E6239EA65B}"/>
    <cellStyle name="Millares 66 2 5" xfId="41283" xr:uid="{68461A6C-C840-4031-82F4-3FF1CF1DD74C}"/>
    <cellStyle name="Millares 66 3" xfId="20889" xr:uid="{B929F8D0-2407-49F9-BA28-ED92EC5DE8B0}"/>
    <cellStyle name="Millares 66 4" xfId="26700" xr:uid="{984CA642-2DF8-488C-BF65-2EE46CF0B041}"/>
    <cellStyle name="Millares 66 5" xfId="32575" xr:uid="{329D397D-E30F-4858-B5DC-33E1D9416C54}"/>
    <cellStyle name="Millares 66 6" xfId="38439" xr:uid="{673DB774-987F-4988-9A84-CFA49408190E}"/>
    <cellStyle name="Millares 67" xfId="6573" xr:uid="{1F6A7261-3661-4EAF-B625-730060382A48}"/>
    <cellStyle name="Millares 67 2" xfId="9434" xr:uid="{3F4ABC88-637B-4325-A39F-87A3E3F40CDF}"/>
    <cellStyle name="Millares 67 2 2" xfId="23797" xr:uid="{C1CDB56F-D28C-4F04-BDBD-860B5CE62596}"/>
    <cellStyle name="Millares 67 2 3" xfId="29665" xr:uid="{C2232F99-00B6-4D76-B5B6-F5CEED9B1DFE}"/>
    <cellStyle name="Millares 67 2 4" xfId="35547" xr:uid="{ED9FE52E-F279-4527-8B32-F59C5FB73249}"/>
    <cellStyle name="Millares 67 2 5" xfId="41406" xr:uid="{5B3BF808-DEBE-46D1-A18A-988E321CD33E}"/>
    <cellStyle name="Millares 67 3" xfId="21012" xr:uid="{7CE7B1DA-A58D-489A-B0C4-5D2A4B4FD034}"/>
    <cellStyle name="Millares 67 4" xfId="26823" xr:uid="{683734FA-9BF9-4430-9472-98D0E61D7DEA}"/>
    <cellStyle name="Millares 67 5" xfId="32698" xr:uid="{E869A6A0-1053-4BFB-90C4-BAB222E47024}"/>
    <cellStyle name="Millares 67 6" xfId="38562" xr:uid="{71454E36-CB2A-4FA2-943E-958550B54182}"/>
    <cellStyle name="Millares 68" xfId="6574" xr:uid="{B12EEB79-5669-4FF0-A042-F03C126F2A8D}"/>
    <cellStyle name="Millares 68 2" xfId="9435" xr:uid="{1C45481F-6AD1-4585-9185-009471C6A1B4}"/>
    <cellStyle name="Millares 68 2 2" xfId="23798" xr:uid="{4BAA11F9-05BB-47CA-9115-30FC7C658C73}"/>
    <cellStyle name="Millares 68 2 3" xfId="29666" xr:uid="{776A04A0-A11F-4699-A9C9-8D05C99454B1}"/>
    <cellStyle name="Millares 68 2 4" xfId="35548" xr:uid="{EF6A4A01-F2F6-477E-B25E-AACE3CE1D23D}"/>
    <cellStyle name="Millares 68 2 5" xfId="41407" xr:uid="{C5B30C87-2EDF-4470-8DAF-E574EDBA2BCB}"/>
    <cellStyle name="Millares 68 3" xfId="21013" xr:uid="{393291A6-B787-4AD1-A356-8A67AD0656D2}"/>
    <cellStyle name="Millares 68 4" xfId="26824" xr:uid="{14732D86-179E-4B03-AA7C-8249149A3E65}"/>
    <cellStyle name="Millares 68 5" xfId="32699" xr:uid="{267ED307-AF44-4ADD-B540-34DB88284CD1}"/>
    <cellStyle name="Millares 68 6" xfId="38563" xr:uid="{70FCF386-5B4C-4EE9-95C4-059543918DE1}"/>
    <cellStyle name="Millares 69" xfId="6575" xr:uid="{67AE7C95-9097-420F-B0F3-81D54CA2A383}"/>
    <cellStyle name="Millares 69 2" xfId="9436" xr:uid="{8E3A21E5-EFF4-4987-873F-B88CE0440D3A}"/>
    <cellStyle name="Millares 69 2 2" xfId="23799" xr:uid="{477D0AD6-73EB-4C10-97BC-CA8D3C743019}"/>
    <cellStyle name="Millares 69 2 3" xfId="29667" xr:uid="{12639F78-A7FB-4107-AFF5-614622276C8C}"/>
    <cellStyle name="Millares 69 2 4" xfId="35549" xr:uid="{B16FEC31-6CB0-4C77-9805-80EDA303C182}"/>
    <cellStyle name="Millares 69 2 5" xfId="41408" xr:uid="{D7EA2A57-A708-4215-BD21-366525D48C95}"/>
    <cellStyle name="Millares 69 3" xfId="21014" xr:uid="{EEB93D20-20E6-4AAB-B79B-F7DF973C060F}"/>
    <cellStyle name="Millares 69 4" xfId="26825" xr:uid="{61D88A82-B49F-411E-A395-2E61730A4AE3}"/>
    <cellStyle name="Millares 69 5" xfId="32700" xr:uid="{818F60D4-8DC1-49EA-9DEB-8FF7B3E7236B}"/>
    <cellStyle name="Millares 69 6" xfId="38564" xr:uid="{9645C642-166E-4D7F-B8F1-035F04D288EA}"/>
    <cellStyle name="Millares 7" xfId="58" xr:uid="{00000000-0005-0000-0000-000094020000}"/>
    <cellStyle name="Millares 7 10" xfId="35869" xr:uid="{37D6AF22-2FB0-4222-8D7A-FE4BB75EC22E}"/>
    <cellStyle name="Millares 7 10 2" xfId="46968" xr:uid="{4000870A-4CD9-4087-8BCF-D5E12EDA4CF9}"/>
    <cellStyle name="Millares 7 10 3" xfId="47022" xr:uid="{2C7C13F3-A05B-411E-8624-4B2E321D1EE2}"/>
    <cellStyle name="Millares 7 11" xfId="42125" xr:uid="{0396E252-ABAC-4214-B41B-45B18513CFAD}"/>
    <cellStyle name="Millares 7 12" xfId="42341" xr:uid="{8ADD47D3-5739-49C5-9B25-3BFA0E839F48}"/>
    <cellStyle name="Millares 7 12 2" xfId="47111" xr:uid="{89DE7A21-C52A-43C2-B4D8-D2ADA208AFE6}"/>
    <cellStyle name="Millares 7 13" xfId="50185" xr:uid="{F7B3049F-95AA-4563-9858-BA3897EA3230}"/>
    <cellStyle name="Millares 7 2" xfId="112" xr:uid="{00000000-0005-0000-0000-000095020000}"/>
    <cellStyle name="Millares 7 2 10" xfId="2931" xr:uid="{C658E6E9-080D-43AA-B0B7-3DF7FAB8D2B5}"/>
    <cellStyle name="Millares 7 2 10 2" xfId="11202" xr:uid="{137DFCCD-94AE-4616-8D55-668EE35B7C22}"/>
    <cellStyle name="Millares 7 2 10 2 2" xfId="46362" xr:uid="{56C7EE66-9693-4038-951A-23EE587369E5}"/>
    <cellStyle name="Millares 7 2 10 3" xfId="14042" xr:uid="{FE23FB8C-718F-4E6A-9681-968EF797B35E}"/>
    <cellStyle name="Millares 7 2 10 4" xfId="43966" xr:uid="{50B9CFE9-C51F-47BE-BAD1-6C0BD322AACF}"/>
    <cellStyle name="Millares 7 2 10 5" xfId="48859" xr:uid="{A38D365D-0357-4F34-8A2F-D62603E8ECC4}"/>
    <cellStyle name="Millares 7 2 11" xfId="3433" xr:uid="{890093CB-2EB0-44C1-AE9A-41EC16160433}"/>
    <cellStyle name="Millares 7 2 11 2" xfId="11674" xr:uid="{4360E9D4-F848-4B32-B0B5-CEB2AC053073}"/>
    <cellStyle name="Millares 7 2 11 3" xfId="14514" xr:uid="{0110062A-CA10-41A1-9954-8496FF183363}"/>
    <cellStyle name="Millares 7 2 11 4" xfId="44438" xr:uid="{3416BA55-7EFE-4754-B1D1-60B0E871CF53}"/>
    <cellStyle name="Millares 7 2 11 5" xfId="49331" xr:uid="{675D4743-3748-4012-937E-15BD1D9AB7B5}"/>
    <cellStyle name="Millares 7 2 12" xfId="4075" xr:uid="{2E89FC85-3952-4357-897E-6A0969E8C54D}"/>
    <cellStyle name="Millares 7 2 12 2" xfId="44856" xr:uid="{EBBA0833-654C-4109-8852-089190A4C9DC}"/>
    <cellStyle name="Millares 7 2 13" xfId="9696" xr:uid="{ADA25F63-6044-401F-A3D5-2855369B121A}"/>
    <cellStyle name="Millares 7 2 14" xfId="12536" xr:uid="{55C88F0D-943C-4F5B-9209-A25946F818AD}"/>
    <cellStyle name="Millares 7 2 15" xfId="15879" xr:uid="{19CFF5D3-A5F7-4FCB-AB9A-79E2AC4AA2AA}"/>
    <cellStyle name="Millares 7 2 16" xfId="16422" xr:uid="{038ED174-B335-4894-82C3-C94FBF161633}"/>
    <cellStyle name="Millares 7 2 17" xfId="16966" xr:uid="{4E8BC69D-8F79-4EF2-B43A-2B6BFB779D81}"/>
    <cellStyle name="Millares 7 2 18" xfId="18016" xr:uid="{15516900-F64B-4DF4-8DDD-B4B5B2FB951E}"/>
    <cellStyle name="Millares 7 2 19" xfId="42460" xr:uid="{2BE87EFF-594C-49C2-87D2-6E848FFAF256}"/>
    <cellStyle name="Millares 7 2 2" xfId="202" xr:uid="{00000000-0005-0000-0000-000096020000}"/>
    <cellStyle name="Millares 7 2 2 10" xfId="9765" xr:uid="{4E296F4F-8350-4A79-9ED2-F7671393FD37}"/>
    <cellStyle name="Millares 7 2 2 11" xfId="12605" xr:uid="{C4F7AFF7-10AE-4C78-9E1C-21E8A380B18C}"/>
    <cellStyle name="Millares 7 2 2 12" xfId="15948" xr:uid="{049E70AF-EC5C-4674-A026-599057177572}"/>
    <cellStyle name="Millares 7 2 2 13" xfId="16491" xr:uid="{2C6895AF-1495-4402-A416-0995D349E93B}"/>
    <cellStyle name="Millares 7 2 2 14" xfId="17035" xr:uid="{0C049045-501D-404E-BB87-84811EDA1433}"/>
    <cellStyle name="Millares 7 2 2 15" xfId="17971" xr:uid="{37D3425A-6189-493E-B5B4-D68570602463}"/>
    <cellStyle name="Millares 7 2 2 16" xfId="42529" xr:uid="{E32C0B77-C4A9-4AD1-A3EE-AFBDF5E44156}"/>
    <cellStyle name="Millares 7 2 2 17" xfId="47422" xr:uid="{440CBB55-C5FF-4974-817B-57A3437BDBD2}"/>
    <cellStyle name="Millares 7 2 2 2" xfId="311" xr:uid="{00000000-0005-0000-0000-000097020000}"/>
    <cellStyle name="Millares 7 2 2 2 10" xfId="16052" xr:uid="{58D9D2C2-11D8-46E2-95F3-0111EF808A82}"/>
    <cellStyle name="Millares 7 2 2 2 11" xfId="16595" xr:uid="{C2DA16DE-A7CD-4DE9-BDA9-ED2150F04EDE}"/>
    <cellStyle name="Millares 7 2 2 2 12" xfId="17139" xr:uid="{F843A2B2-445B-4BFA-A42D-11388655412D}"/>
    <cellStyle name="Millares 7 2 2 2 13" xfId="18229" xr:uid="{E5C83677-2FD1-48FE-AB14-E554AD18AE7B}"/>
    <cellStyle name="Millares 7 2 2 2 14" xfId="42633" xr:uid="{23E70868-0FAE-4DA6-BE7A-D359899ABC6F}"/>
    <cellStyle name="Millares 7 2 2 2 15" xfId="47526" xr:uid="{D220B85E-309E-4114-9FD5-F8BA111DFE5C}"/>
    <cellStyle name="Millares 7 2 2 2 2" xfId="538" xr:uid="{00000000-0005-0000-0000-000098020000}"/>
    <cellStyle name="Millares 7 2 2 2 2 10" xfId="16807" xr:uid="{59C5A5DD-4EE2-44BB-8EEE-6C11DF3B4775}"/>
    <cellStyle name="Millares 7 2 2 2 2 11" xfId="17351" xr:uid="{562B2E2B-8A91-4A36-8EC9-69F26A6D370E}"/>
    <cellStyle name="Millares 7 2 2 2 2 12" xfId="17912" xr:uid="{E1D4EC3D-69F1-4AAA-BC41-F97C399A4686}"/>
    <cellStyle name="Millares 7 2 2 2 2 13" xfId="42845" xr:uid="{09D62A01-75DA-4C56-872D-109A7A0AB197}"/>
    <cellStyle name="Millares 7 2 2 2 2 14" xfId="47738" xr:uid="{1E709DFC-B2B3-4042-801F-9221D21D0328}"/>
    <cellStyle name="Millares 7 2 2 2 2 2" xfId="2354" xr:uid="{95DE8A3F-13BE-4006-AAC6-159264559EDB}"/>
    <cellStyle name="Millares 7 2 2 2 2 2 2" xfId="10625" xr:uid="{02EF1BC8-DF0A-4933-8FA5-F24A50A0AB1F}"/>
    <cellStyle name="Millares 7 2 2 2 2 2 2 2" xfId="45785" xr:uid="{AE413E4B-F550-4E23-87A9-07C3493B2835}"/>
    <cellStyle name="Millares 7 2 2 2 2 2 3" xfId="13465" xr:uid="{8F5D3C4E-4188-4E06-85BB-969BC36D7099}"/>
    <cellStyle name="Millares 7 2 2 2 2 2 4" xfId="22763" xr:uid="{E34B5DBB-171F-43CE-B4FE-2CDD4A86F776}"/>
    <cellStyle name="Millares 7 2 2 2 2 2 5" xfId="43389" xr:uid="{97530D28-D3F4-486D-9019-6EB584259B71}"/>
    <cellStyle name="Millares 7 2 2 2 2 2 6" xfId="48282" xr:uid="{CD8A4151-D194-49EA-BB5C-2A589A7723ED}"/>
    <cellStyle name="Millares 7 2 2 2 2 3" xfId="2772" xr:uid="{E10F200E-D468-418D-80AD-8488887499DC}"/>
    <cellStyle name="Millares 7 2 2 2 2 3 2" xfId="11043" xr:uid="{ABC3BDDE-E669-4CF1-B82A-B22408FBE4EE}"/>
    <cellStyle name="Millares 7 2 2 2 2 3 2 2" xfId="46203" xr:uid="{A637D530-53BC-49D5-96E6-7506E0C7BF06}"/>
    <cellStyle name="Millares 7 2 2 2 2 3 3" xfId="13883" xr:uid="{8A0E5A43-3BE9-4F12-8E23-0EFBEC854FD8}"/>
    <cellStyle name="Millares 7 2 2 2 2 3 4" xfId="28621" xr:uid="{32502AE0-FAD0-437D-A90B-D56C46B7F703}"/>
    <cellStyle name="Millares 7 2 2 2 2 3 5" xfId="43807" xr:uid="{100564DF-9D81-4BD2-B742-B7834ECEA0BD}"/>
    <cellStyle name="Millares 7 2 2 2 2 3 6" xfId="48700" xr:uid="{FDFF527A-2926-416F-AD19-6AEE97A8CD84}"/>
    <cellStyle name="Millares 7 2 2 2 2 4" xfId="3316" xr:uid="{CF30D4C9-5895-480F-9397-1541A418C342}"/>
    <cellStyle name="Millares 7 2 2 2 2 4 2" xfId="11587" xr:uid="{023BE7E4-337D-4F42-86E7-AF5C91EB5D2E}"/>
    <cellStyle name="Millares 7 2 2 2 2 4 2 2" xfId="46747" xr:uid="{4DB93122-BEC5-46AB-8A6B-B270CC846633}"/>
    <cellStyle name="Millares 7 2 2 2 2 4 3" xfId="14427" xr:uid="{F98D13BE-32C8-4A73-8D25-E88534AF1CE5}"/>
    <cellStyle name="Millares 7 2 2 2 2 4 4" xfId="34503" xr:uid="{8187D51A-5055-440A-B6F1-3CF5BBE2B9B9}"/>
    <cellStyle name="Millares 7 2 2 2 2 4 5" xfId="44351" xr:uid="{2BA416BF-23A9-4C2F-BA1F-0F7669579F5F}"/>
    <cellStyle name="Millares 7 2 2 2 2 4 6" xfId="49244" xr:uid="{210A416B-EDE8-4560-BE49-278CFF403FAF}"/>
    <cellStyle name="Millares 7 2 2 2 2 5" xfId="3818" xr:uid="{6214CA41-7375-457C-98F3-0B6E2AEF0CFF}"/>
    <cellStyle name="Millares 7 2 2 2 2 5 2" xfId="12059" xr:uid="{EE4EFFA9-B926-47D4-B91A-81708E82882D}"/>
    <cellStyle name="Millares 7 2 2 2 2 5 3" xfId="14899" xr:uid="{E027DC6E-E15B-4BA2-AC5A-FEB9D4FAC384}"/>
    <cellStyle name="Millares 7 2 2 2 2 5 4" xfId="40367" xr:uid="{605C6E28-C229-4321-9FC2-05DDF6BE5257}"/>
    <cellStyle name="Millares 7 2 2 2 2 5 5" xfId="44823" xr:uid="{774BE7CC-0E2C-4F92-A108-9D45DED1D8C1}"/>
    <cellStyle name="Millares 7 2 2 2 2 5 6" xfId="49716" xr:uid="{9E0A6576-FDC0-4593-B7D5-069533F27746}"/>
    <cellStyle name="Millares 7 2 2 2 2 6" xfId="8388" xr:uid="{A84A920A-898E-4380-B846-BED8299058F0}"/>
    <cellStyle name="Millares 7 2 2 2 2 6 2" xfId="45241" xr:uid="{839122CD-8DD0-4AD5-B368-00E5CF2771B9}"/>
    <cellStyle name="Millares 7 2 2 2 2 7" xfId="10081" xr:uid="{1A5F72F9-28EA-4324-9849-404C8D634ABA}"/>
    <cellStyle name="Millares 7 2 2 2 2 8" xfId="12921" xr:uid="{53F2D1D4-9553-4EB3-8923-6BB103268AFD}"/>
    <cellStyle name="Millares 7 2 2 2 2 9" xfId="16264" xr:uid="{00764E83-F552-4A21-9C6C-C1784A9726D8}"/>
    <cellStyle name="Millares 7 2 2 2 3" xfId="2142" xr:uid="{D937FED8-2E69-4CA0-8C0E-1ADA40845E57}"/>
    <cellStyle name="Millares 7 2 2 2 3 2" xfId="10413" xr:uid="{C910DA41-9A54-4D39-A8C1-0AA8DEA93C9D}"/>
    <cellStyle name="Millares 7 2 2 2 3 2 2" xfId="45573" xr:uid="{BA78CE6D-B730-4B45-A21B-CFEEDB375798}"/>
    <cellStyle name="Millares 7 2 2 2 3 3" xfId="13253" xr:uid="{276358AA-0B04-4A32-964C-A50CBF02D9AE}"/>
    <cellStyle name="Millares 7 2 2 2 3 4" xfId="19981" xr:uid="{AC4221CC-4B4E-4660-8C9C-ABC568529F7B}"/>
    <cellStyle name="Millares 7 2 2 2 3 5" xfId="43177" xr:uid="{D99EC682-56EF-48CE-9E80-655DDF4153F7}"/>
    <cellStyle name="Millares 7 2 2 2 3 6" xfId="48070" xr:uid="{C78E7B7D-A6DC-4314-BA30-5735924F5E2A}"/>
    <cellStyle name="Millares 7 2 2 2 4" xfId="2560" xr:uid="{2215D417-A222-4071-AF87-B765EBD4388C}"/>
    <cellStyle name="Millares 7 2 2 2 4 2" xfId="10831" xr:uid="{4DEA3787-B2A4-4C61-BA98-2ADBD2FD969D}"/>
    <cellStyle name="Millares 7 2 2 2 4 2 2" xfId="45991" xr:uid="{F013B351-EC3E-4B43-A322-7750883C6219}"/>
    <cellStyle name="Millares 7 2 2 2 4 3" xfId="13671" xr:uid="{EEC9B930-C466-474C-91C2-B69B7ED48592}"/>
    <cellStyle name="Millares 7 2 2 2 4 4" xfId="25772" xr:uid="{E9C9DB83-B144-429A-BAB7-72C342BB0A5E}"/>
    <cellStyle name="Millares 7 2 2 2 4 5" xfId="43595" xr:uid="{A129A267-5256-4B44-9145-76747FAD590C}"/>
    <cellStyle name="Millares 7 2 2 2 4 6" xfId="48488" xr:uid="{D2C825FE-6444-4147-B6DE-E5F67DE2C44C}"/>
    <cellStyle name="Millares 7 2 2 2 5" xfId="3104" xr:uid="{4CE2581C-97A0-4BBE-9D6C-E1C80AEC7ACA}"/>
    <cellStyle name="Millares 7 2 2 2 5 2" xfId="11375" xr:uid="{A142AAB9-F07B-4D1A-8C8E-60A148CBCFCF}"/>
    <cellStyle name="Millares 7 2 2 2 5 2 2" xfId="46535" xr:uid="{DFD3DCC8-E190-42AE-A9B5-4AF4C484A809}"/>
    <cellStyle name="Millares 7 2 2 2 5 3" xfId="14215" xr:uid="{E97066F6-C44E-41DE-92E4-E208A171DF5F}"/>
    <cellStyle name="Millares 7 2 2 2 5 4" xfId="31646" xr:uid="{7A352D6E-F46B-4BB8-ADF6-9EC70A3E5430}"/>
    <cellStyle name="Millares 7 2 2 2 5 5" xfId="44139" xr:uid="{DD46FFB3-F341-4638-87B2-1D5B4DF126B7}"/>
    <cellStyle name="Millares 7 2 2 2 5 6" xfId="49032" xr:uid="{24E179BA-9208-4E87-ABF2-04811AA73E59}"/>
    <cellStyle name="Millares 7 2 2 2 6" xfId="3606" xr:uid="{0A6C00A8-D4FD-4AED-9F22-12FC60E224C6}"/>
    <cellStyle name="Millares 7 2 2 2 6 2" xfId="11847" xr:uid="{645EACB3-1955-47E5-AB35-7725FF8A1638}"/>
    <cellStyle name="Millares 7 2 2 2 6 3" xfId="14687" xr:uid="{1AF15120-0BCD-450A-8CA9-366A47CABB47}"/>
    <cellStyle name="Millares 7 2 2 2 6 4" xfId="37516" xr:uid="{96F4ABB5-BD35-4F38-9DC4-0B3954EDC6BB}"/>
    <cellStyle name="Millares 7 2 2 2 6 5" xfId="44611" xr:uid="{D8374853-0677-4196-B817-249AFD5F0997}"/>
    <cellStyle name="Millares 7 2 2 2 6 6" xfId="49504" xr:uid="{478272AF-2AEA-4B42-B845-547B939E09F4}"/>
    <cellStyle name="Millares 7 2 2 2 7" xfId="5521" xr:uid="{7DAE80F4-7F5E-44EE-A1FF-1763659C694E}"/>
    <cellStyle name="Millares 7 2 2 2 7 2" xfId="45029" xr:uid="{FF55C4E2-CDB2-4FB7-B74A-42D698B16271}"/>
    <cellStyle name="Millares 7 2 2 2 8" xfId="9869" xr:uid="{B579B59A-1CCC-4C0F-9262-931EA5598873}"/>
    <cellStyle name="Millares 7 2 2 2 9" xfId="12709" xr:uid="{2DFE1A99-6111-4412-A4AA-9C1CEF3EBB09}"/>
    <cellStyle name="Millares 7 2 2 3" xfId="437" xr:uid="{00000000-0005-0000-0000-000099020000}"/>
    <cellStyle name="Millares 7 2 2 3 10" xfId="16707" xr:uid="{6FCF5EF3-3F0B-4BB4-B6AC-9231267783C7}"/>
    <cellStyle name="Millares 7 2 2 3 11" xfId="17251" xr:uid="{BB691B6F-54BB-414E-8B25-FC92504C6FAE}"/>
    <cellStyle name="Millares 7 2 2 3 12" xfId="17895" xr:uid="{92EC1BB7-7F12-49EB-B8FF-9E9EC80E5B2D}"/>
    <cellStyle name="Millares 7 2 2 3 13" xfId="42745" xr:uid="{CF038F3C-755A-4200-B173-3868EB953A12}"/>
    <cellStyle name="Millares 7 2 2 3 14" xfId="47638" xr:uid="{3108B55C-0F45-4996-9B58-D55F1CCAD476}"/>
    <cellStyle name="Millares 7 2 2 3 2" xfId="2254" xr:uid="{9BA2E150-7458-4089-91AB-F81C12CEF6EA}"/>
    <cellStyle name="Millares 7 2 2 3 2 2" xfId="10525" xr:uid="{69E08853-FA60-4253-AFEB-30C45D2C0F3E}"/>
    <cellStyle name="Millares 7 2 2 3 2 2 2" xfId="45685" xr:uid="{90A9AD56-F428-400D-9577-CA7410A694B7}"/>
    <cellStyle name="Millares 7 2 2 3 2 3" xfId="13365" xr:uid="{1F5A17C5-B6C7-46EB-A9C9-D5C95D2CB4BA}"/>
    <cellStyle name="Millares 7 2 2 3 2 4" xfId="21818" xr:uid="{57DD379C-1E1D-42B1-8B24-BBA2C80ED1DC}"/>
    <cellStyle name="Millares 7 2 2 3 2 5" xfId="43289" xr:uid="{2EE3BC60-AFDD-41E8-AE74-6F493EF14F49}"/>
    <cellStyle name="Millares 7 2 2 3 2 6" xfId="48182" xr:uid="{A200F89B-2756-430C-AC3B-99A6252DC540}"/>
    <cellStyle name="Millares 7 2 2 3 3" xfId="2672" xr:uid="{265C9FC6-9167-4B4B-9A58-8E230F605120}"/>
    <cellStyle name="Millares 7 2 2 3 3 2" xfId="10943" xr:uid="{979C9395-4102-423F-A1AC-B4B44D1D8657}"/>
    <cellStyle name="Millares 7 2 2 3 3 2 2" xfId="46103" xr:uid="{67C3F544-B5AE-40F7-A677-2CCED14B50B5}"/>
    <cellStyle name="Millares 7 2 2 3 3 3" xfId="13783" xr:uid="{C4672D02-2FEC-4279-A910-057D2DFD3E91}"/>
    <cellStyle name="Millares 7 2 2 3 3 4" xfId="27650" xr:uid="{87E1FBDD-01AB-45E0-8981-05AEED328078}"/>
    <cellStyle name="Millares 7 2 2 3 3 5" xfId="43707" xr:uid="{6D8C49B7-5B40-40F1-8BC6-06B153213061}"/>
    <cellStyle name="Millares 7 2 2 3 3 6" xfId="48600" xr:uid="{DF59DF6A-8D9E-4C23-B846-AD5E9EDB3747}"/>
    <cellStyle name="Millares 7 2 2 3 4" xfId="3216" xr:uid="{8636B047-4901-4C1E-AF49-A79B6D36E5EC}"/>
    <cellStyle name="Millares 7 2 2 3 4 2" xfId="11487" xr:uid="{C658D1CE-533B-489A-9AB2-7BB2FBE717CB}"/>
    <cellStyle name="Millares 7 2 2 3 4 2 2" xfId="46647" xr:uid="{3B6BB65C-EF1B-45E7-8B91-474C434E6201}"/>
    <cellStyle name="Millares 7 2 2 3 4 3" xfId="14327" xr:uid="{5DED2EC9-85BD-4EBE-ADBD-91A0FEB59086}"/>
    <cellStyle name="Millares 7 2 2 3 4 4" xfId="33532" xr:uid="{0CA2953B-2457-4B9C-8F15-38D8AA2504E8}"/>
    <cellStyle name="Millares 7 2 2 3 4 5" xfId="44251" xr:uid="{0F2E0242-EE3A-4193-8D12-DBF5E06B35A3}"/>
    <cellStyle name="Millares 7 2 2 3 4 6" xfId="49144" xr:uid="{5D43D9F6-7986-47E5-A299-F2B0D3EE5BFC}"/>
    <cellStyle name="Millares 7 2 2 3 5" xfId="3718" xr:uid="{C4B5B9D0-3472-4B82-AC29-E9BB3DD1A856}"/>
    <cellStyle name="Millares 7 2 2 3 5 2" xfId="11959" xr:uid="{C90AFA9F-D9B8-4D95-BC69-E3FDEDEDFE75}"/>
    <cellStyle name="Millares 7 2 2 3 5 3" xfId="14799" xr:uid="{E3441CCB-0582-40CE-86DA-24C6D352E89A}"/>
    <cellStyle name="Millares 7 2 2 3 5 4" xfId="39396" xr:uid="{5C3F6644-4A3B-45C3-87E9-D524CF00F723}"/>
    <cellStyle name="Millares 7 2 2 3 5 5" xfId="44723" xr:uid="{275911D4-A217-4004-99E7-F98B661C3A22}"/>
    <cellStyle name="Millares 7 2 2 3 5 6" xfId="49616" xr:uid="{99E6CC82-439A-4269-B617-C580888A240A}"/>
    <cellStyle name="Millares 7 2 2 3 6" xfId="7416" xr:uid="{ACC92F49-8D7A-4E25-9D1A-60F8D9725E96}"/>
    <cellStyle name="Millares 7 2 2 3 6 2" xfId="45141" xr:uid="{19EEFA45-975F-439F-A7FB-380562A77E3C}"/>
    <cellStyle name="Millares 7 2 2 3 7" xfId="9981" xr:uid="{33407B2B-54F5-4D3E-AF8E-31182D739F09}"/>
    <cellStyle name="Millares 7 2 2 3 8" xfId="12821" xr:uid="{1D21D6FE-DC62-498F-80D8-3F30C1265192}"/>
    <cellStyle name="Millares 7 2 2 3 9" xfId="16164" xr:uid="{E11E6141-1166-4C25-9EBA-328231C45E43}"/>
    <cellStyle name="Millares 7 2 2 4" xfId="640" xr:uid="{00000000-0005-0000-0000-00009A020000}"/>
    <cellStyle name="Millares 7 2 2 4 10" xfId="42947" xr:uid="{10CC5093-250F-4464-BFF7-A72793402152}"/>
    <cellStyle name="Millares 7 2 2 4 11" xfId="47840" xr:uid="{9C746EA7-3FDF-4A74-BE07-5BA2657D5CE0}"/>
    <cellStyle name="Millares 7 2 2 4 2" xfId="2874" xr:uid="{5493A803-FBC2-4A5C-9985-34D7439F17A0}"/>
    <cellStyle name="Millares 7 2 2 4 2 2" xfId="11145" xr:uid="{C8E05D2C-2440-4CAF-9D8F-A7F635B6BE51}"/>
    <cellStyle name="Millares 7 2 2 4 2 2 2" xfId="46305" xr:uid="{BC4EC955-0C79-440E-B712-50F5CC10D372}"/>
    <cellStyle name="Millares 7 2 2 4 2 3" xfId="13985" xr:uid="{D23E7CD0-22E0-4089-8F9A-F1EC0D89EA44}"/>
    <cellStyle name="Millares 7 2 2 4 2 4" xfId="43909" xr:uid="{192CFE7A-C11A-4102-8905-D736E1B478CA}"/>
    <cellStyle name="Millares 7 2 2 4 2 5" xfId="48802" xr:uid="{363435FA-1600-484D-ACDE-7391305EC80E}"/>
    <cellStyle name="Millares 7 2 2 4 3" xfId="10183" xr:uid="{0552614E-69DF-4328-89A4-176DEF213D79}"/>
    <cellStyle name="Millares 7 2 2 4 3 2" xfId="45343" xr:uid="{BF932C93-B72D-4CD9-944B-BDDD00EB7188}"/>
    <cellStyle name="Millares 7 2 2 4 4" xfId="13023" xr:uid="{B0AFB712-C291-40E7-BD37-AB553D52DC9C}"/>
    <cellStyle name="Millares 7 2 2 4 5" xfId="16366" xr:uid="{F5047620-E9F1-48F4-97BF-8EAE0C3B3923}"/>
    <cellStyle name="Millares 7 2 2 4 6" xfId="16909" xr:uid="{34161E9A-582C-41D8-918A-C02BAA24D01E}"/>
    <cellStyle name="Millares 7 2 2 4 7" xfId="17453" xr:uid="{0FD33AC7-1F5B-4C36-A814-1ED7E7946C42}"/>
    <cellStyle name="Millares 7 2 2 4 8" xfId="19049" xr:uid="{DC0AFF82-6B05-43CD-900D-1358B81C37F4}"/>
    <cellStyle name="Millares 7 2 2 4 9" xfId="18079" xr:uid="{ECC7AE89-929D-4BF3-98BB-594697224365}"/>
    <cellStyle name="Millares 7 2 2 5" xfId="2038" xr:uid="{89D8AA87-E9BE-4256-91B5-8AD3933F7A8B}"/>
    <cellStyle name="Millares 7 2 2 5 2" xfId="10309" xr:uid="{57871165-3F56-484A-BF00-1077840E6653}"/>
    <cellStyle name="Millares 7 2 2 5 2 2" xfId="45469" xr:uid="{C0BD4D23-6775-44CB-9A88-24074BA86C74}"/>
    <cellStyle name="Millares 7 2 2 5 3" xfId="13149" xr:uid="{B2FA04CC-2C53-493F-B1EC-A55C2AA3CD8A}"/>
    <cellStyle name="Millares 7 2 2 5 4" xfId="24801" xr:uid="{A56B8875-9841-4F30-B868-4F3CA691A8B8}"/>
    <cellStyle name="Millares 7 2 2 5 5" xfId="43073" xr:uid="{C4B095B2-6974-43EE-90DF-D870A161839F}"/>
    <cellStyle name="Millares 7 2 2 5 6" xfId="47966" xr:uid="{29984716-F243-482B-AB87-4C55799BA7E3}"/>
    <cellStyle name="Millares 7 2 2 6" xfId="2456" xr:uid="{4A363B32-0478-4AC4-881F-E0E3A6E31419}"/>
    <cellStyle name="Millares 7 2 2 6 2" xfId="10727" xr:uid="{C2BF0E39-E040-4134-9402-2438D42BDEDD}"/>
    <cellStyle name="Millares 7 2 2 6 2 2" xfId="45887" xr:uid="{1A93428D-A467-4A32-B89A-7168748F63AB}"/>
    <cellStyle name="Millares 7 2 2 6 3" xfId="13567" xr:uid="{B694422E-E81E-4A69-9115-A1C673D0E3F9}"/>
    <cellStyle name="Millares 7 2 2 6 4" xfId="30678" xr:uid="{9BF926F0-0777-41D1-89DC-957A3C783D19}"/>
    <cellStyle name="Millares 7 2 2 6 5" xfId="43491" xr:uid="{E8DDB3C8-DEAF-49E5-B908-9BCEED45C7F4}"/>
    <cellStyle name="Millares 7 2 2 6 6" xfId="48384" xr:uid="{EF8B8021-9B33-4FC5-9376-34835A68C8EB}"/>
    <cellStyle name="Millares 7 2 2 7" xfId="3000" xr:uid="{4D874F4B-4705-4E9E-97CE-EC68CAFE385A}"/>
    <cellStyle name="Millares 7 2 2 7 2" xfId="11271" xr:uid="{B5551C23-81E6-4915-A53E-89543F8D6E4D}"/>
    <cellStyle name="Millares 7 2 2 7 2 2" xfId="46431" xr:uid="{EC604F33-33D0-4D76-BF3E-90A5D44C6B37}"/>
    <cellStyle name="Millares 7 2 2 7 3" xfId="14111" xr:uid="{B338DBAD-A412-4396-A84D-219459AC2885}"/>
    <cellStyle name="Millares 7 2 2 7 4" xfId="36559" xr:uid="{280FB5CD-037E-44B1-8A44-B7052CA6B337}"/>
    <cellStyle name="Millares 7 2 2 7 5" xfId="44035" xr:uid="{8CCF7EC2-BEC0-4487-8850-BCF69EADD699}"/>
    <cellStyle name="Millares 7 2 2 7 6" xfId="48928" xr:uid="{E5633ACD-BD51-464F-8C7E-13423DC500D3}"/>
    <cellStyle name="Millares 7 2 2 8" xfId="3502" xr:uid="{9CB70FF2-AE75-47E7-BC67-7B796C435386}"/>
    <cellStyle name="Millares 7 2 2 8 2" xfId="11743" xr:uid="{668BFEE8-A7CB-469A-A10E-601967644817}"/>
    <cellStyle name="Millares 7 2 2 8 3" xfId="14583" xr:uid="{EA087189-3EE5-442F-ADC4-355E0F9D83E6}"/>
    <cellStyle name="Millares 7 2 2 8 4" xfId="44507" xr:uid="{380B10D7-E3EA-4A4D-A89D-45A017E193CF}"/>
    <cellStyle name="Millares 7 2 2 8 5" xfId="49400" xr:uid="{1A2E36C0-3FE3-4B49-B60B-2EF2E6F79EF6}"/>
    <cellStyle name="Millares 7 2 2 9" xfId="4553" xr:uid="{793C9A83-AFD7-4E09-A8BB-4813BF2692AC}"/>
    <cellStyle name="Millares 7 2 2 9 2" xfId="44925" xr:uid="{17CD1892-59B7-4CA4-BBBB-E6E9C7AB9B12}"/>
    <cellStyle name="Millares 7 2 20" xfId="47353" xr:uid="{1EB270AF-F265-4EC6-9730-0F6229D309BB}"/>
    <cellStyle name="Millares 7 2 3" xfId="156" xr:uid="{00000000-0005-0000-0000-00009B020000}"/>
    <cellStyle name="Millares 7 2 3 10" xfId="9724" xr:uid="{F96B281D-5F18-4510-A0E6-869EA0D2187B}"/>
    <cellStyle name="Millares 7 2 3 11" xfId="12564" xr:uid="{700EAE44-EBAA-496A-8151-5AD5E6752CE4}"/>
    <cellStyle name="Millares 7 2 3 12" xfId="15907" xr:uid="{EA897270-5C7B-4E52-B902-71D505252494}"/>
    <cellStyle name="Millares 7 2 3 13" xfId="16450" xr:uid="{B6CA2823-1376-489B-A10D-CBAA6177C755}"/>
    <cellStyle name="Millares 7 2 3 14" xfId="16994" xr:uid="{A9B4D2A2-4730-441D-82C6-8E4EA3D1DC78}"/>
    <cellStyle name="Millares 7 2 3 15" xfId="18275" xr:uid="{70B00A2A-DFB4-4227-9003-6A0394CA712B}"/>
    <cellStyle name="Millares 7 2 3 16" xfId="42488" xr:uid="{5BF0C638-E62F-4F4C-B874-EA6D0312AFE9}"/>
    <cellStyle name="Millares 7 2 3 17" xfId="47381" xr:uid="{74B8F5CD-74FB-4AB6-8411-8439C778042F}"/>
    <cellStyle name="Millares 7 2 3 2" xfId="270" xr:uid="{00000000-0005-0000-0000-00009C020000}"/>
    <cellStyle name="Millares 7 2 3 2 10" xfId="16011" xr:uid="{EB740102-1666-499B-9A18-407E6DF950D0}"/>
    <cellStyle name="Millares 7 2 3 2 11" xfId="16554" xr:uid="{9CAE0B72-F481-4372-87D9-FAE182FAA6BC}"/>
    <cellStyle name="Millares 7 2 3 2 12" xfId="17098" xr:uid="{9A667357-1A79-4279-9AB5-AF9D38DFC110}"/>
    <cellStyle name="Millares 7 2 3 2 13" xfId="18273" xr:uid="{9E7F8CE1-1A3B-4BBF-B9AD-B52BB706827F}"/>
    <cellStyle name="Millares 7 2 3 2 14" xfId="42592" xr:uid="{EA5C50DF-8A27-4856-BBDF-0566FED76404}"/>
    <cellStyle name="Millares 7 2 3 2 15" xfId="47485" xr:uid="{33B26CCD-15BA-487B-AA9D-79DCD9731623}"/>
    <cellStyle name="Millares 7 2 3 2 2" xfId="497" xr:uid="{00000000-0005-0000-0000-00009D020000}"/>
    <cellStyle name="Millares 7 2 3 2 2 10" xfId="17310" xr:uid="{CAD8F5CC-EB3A-450A-8EAD-8D31FD2A2D37}"/>
    <cellStyle name="Millares 7 2 3 2 2 11" xfId="22288" xr:uid="{E6A7C928-E0BC-42F9-9C5A-3C702416DD82}"/>
    <cellStyle name="Millares 7 2 3 2 2 12" xfId="21601" xr:uid="{9FA4B386-9599-4CEB-B469-7760C65DA2E8}"/>
    <cellStyle name="Millares 7 2 3 2 2 13" xfId="42804" xr:uid="{ECF1B945-ACE5-433D-9317-D7EDC4F05967}"/>
    <cellStyle name="Millares 7 2 3 2 2 14" xfId="47697" xr:uid="{33C50339-19CB-4F5C-A492-55ACF410C4EA}"/>
    <cellStyle name="Millares 7 2 3 2 2 2" xfId="2313" xr:uid="{6FB8A0C6-FEDD-49CD-B03C-B2E08ECEF920}"/>
    <cellStyle name="Millares 7 2 3 2 2 2 2" xfId="10584" xr:uid="{9BDDD663-A9C5-4C2B-B512-A2AE960A96F4}"/>
    <cellStyle name="Millares 7 2 3 2 2 2 2 2" xfId="45744" xr:uid="{964F3201-1967-46F3-9C55-CBD7ABC45FBC}"/>
    <cellStyle name="Millares 7 2 3 2 2 2 3" xfId="13424" xr:uid="{4DFDD7EF-098C-4EF8-B5E6-BA8561F9DE5D}"/>
    <cellStyle name="Millares 7 2 3 2 2 2 4" xfId="43348" xr:uid="{8A80958E-1488-4E56-A97E-E13374DC65C8}"/>
    <cellStyle name="Millares 7 2 3 2 2 2 5" xfId="48241" xr:uid="{65C8B643-4F0F-415B-8D8B-3A124110B81F}"/>
    <cellStyle name="Millares 7 2 3 2 2 3" xfId="2731" xr:uid="{D726D59B-E766-43D9-BF95-2AD7E6574A56}"/>
    <cellStyle name="Millares 7 2 3 2 2 3 2" xfId="11002" xr:uid="{F438BA36-847A-448F-B3F7-E48A220303C7}"/>
    <cellStyle name="Millares 7 2 3 2 2 3 2 2" xfId="46162" xr:uid="{1B1FFA3C-2E86-45CA-A3C8-B1B47B46A9AC}"/>
    <cellStyle name="Millares 7 2 3 2 2 3 3" xfId="13842" xr:uid="{3BE29803-91D9-4433-B0F3-00BA92A45E89}"/>
    <cellStyle name="Millares 7 2 3 2 2 3 4" xfId="43766" xr:uid="{E96DA464-65F6-4288-8DB4-C22D2C70F725}"/>
    <cellStyle name="Millares 7 2 3 2 2 3 5" xfId="48659" xr:uid="{CDF07F89-1BA4-43D8-972C-8250F4A62EAE}"/>
    <cellStyle name="Millares 7 2 3 2 2 4" xfId="3275" xr:uid="{7EC748DD-71AC-4956-B7BF-A77F0E00D02A}"/>
    <cellStyle name="Millares 7 2 3 2 2 4 2" xfId="11546" xr:uid="{D5FE4CF3-D04D-486A-BAB8-1E4DF7F06300}"/>
    <cellStyle name="Millares 7 2 3 2 2 4 2 2" xfId="46706" xr:uid="{1061F011-890A-48E5-90DE-D08ACD1A775D}"/>
    <cellStyle name="Millares 7 2 3 2 2 4 3" xfId="14386" xr:uid="{4F4F0EE0-4C83-4ADC-AEC0-D4FC14F9C3D1}"/>
    <cellStyle name="Millares 7 2 3 2 2 4 4" xfId="44310" xr:uid="{EDD868D7-6443-483F-B748-77CE1C1E8685}"/>
    <cellStyle name="Millares 7 2 3 2 2 4 5" xfId="49203" xr:uid="{CD7D9D2D-9A99-4E3F-9FC8-31C25C4A4F24}"/>
    <cellStyle name="Millares 7 2 3 2 2 5" xfId="3777" xr:uid="{41D4FB95-9E83-40CF-B482-9EA4838D7E8C}"/>
    <cellStyle name="Millares 7 2 3 2 2 5 2" xfId="12018" xr:uid="{90EDF9B0-6F5D-417A-930B-D4B0B3990300}"/>
    <cellStyle name="Millares 7 2 3 2 2 5 3" xfId="14858" xr:uid="{A2543B84-66AD-431A-828A-0FCDB8C90803}"/>
    <cellStyle name="Millares 7 2 3 2 2 5 4" xfId="44782" xr:uid="{833B618D-6328-4815-BB4B-E8D15BAE9F31}"/>
    <cellStyle name="Millares 7 2 3 2 2 5 5" xfId="49675" xr:uid="{F49256E2-37EF-4DA1-8633-9F89EBF000FB}"/>
    <cellStyle name="Millares 7 2 3 2 2 6" xfId="10040" xr:uid="{A42FEA52-9D26-43B3-9EC6-DBB3AAE662E8}"/>
    <cellStyle name="Millares 7 2 3 2 2 6 2" xfId="45200" xr:uid="{170144BA-5973-4AB8-85E2-A7937DF80382}"/>
    <cellStyle name="Millares 7 2 3 2 2 7" xfId="12880" xr:uid="{65F9794E-4ED9-4C15-8CF3-161C3609106B}"/>
    <cellStyle name="Millares 7 2 3 2 2 8" xfId="16223" xr:uid="{B024BC8C-D03F-4379-8E75-B4B8E3235DC7}"/>
    <cellStyle name="Millares 7 2 3 2 2 9" xfId="16766" xr:uid="{BB53F1F3-8792-4730-834F-C5DBAFDC9D2F}"/>
    <cellStyle name="Millares 7 2 3 2 3" xfId="2101" xr:uid="{E25408A2-55C0-4345-B491-E90EE4DF5FC3}"/>
    <cellStyle name="Millares 7 2 3 2 3 2" xfId="10372" xr:uid="{1858D1C1-904D-45C3-932A-E8E364F55587}"/>
    <cellStyle name="Millares 7 2 3 2 3 2 2" xfId="45532" xr:uid="{91706383-7075-4D4E-A630-9F804B522FAB}"/>
    <cellStyle name="Millares 7 2 3 2 3 3" xfId="13212" xr:uid="{2F7A5101-2432-4303-A723-02DE51AF055C}"/>
    <cellStyle name="Millares 7 2 3 2 3 4" xfId="28136" xr:uid="{5C7C8BF6-3690-4E8A-A50F-B46177BB1C98}"/>
    <cellStyle name="Millares 7 2 3 2 3 5" xfId="43136" xr:uid="{823F9893-E99A-4730-9EF0-5F0A78C14250}"/>
    <cellStyle name="Millares 7 2 3 2 3 6" xfId="48029" xr:uid="{94174FA2-B8A8-427D-8F71-BC059665D681}"/>
    <cellStyle name="Millares 7 2 3 2 4" xfId="2519" xr:uid="{7B6FF6EA-6C3C-4FD5-AB0E-A8247DEF0B30}"/>
    <cellStyle name="Millares 7 2 3 2 4 2" xfId="10790" xr:uid="{8BEDFEED-9805-4F4C-9499-5E5220AE6FEC}"/>
    <cellStyle name="Millares 7 2 3 2 4 2 2" xfId="45950" xr:uid="{1102F708-3000-45C4-B126-856D7C232FF2}"/>
    <cellStyle name="Millares 7 2 3 2 4 3" xfId="13630" xr:uid="{3B32E109-99E6-4607-9B94-A7A9ADFB34C1}"/>
    <cellStyle name="Millares 7 2 3 2 4 4" xfId="34018" xr:uid="{B7772D93-66D2-43D6-8D18-8AD73BE93A17}"/>
    <cellStyle name="Millares 7 2 3 2 4 5" xfId="43554" xr:uid="{58D755B0-CAA7-4F51-9CF5-CE12515E4E5F}"/>
    <cellStyle name="Millares 7 2 3 2 4 6" xfId="48447" xr:uid="{47491F67-12BC-44CF-955F-5DB38C31F6E1}"/>
    <cellStyle name="Millares 7 2 3 2 5" xfId="3063" xr:uid="{B0CFFF0D-81A3-4378-9E53-FD2B7F89C703}"/>
    <cellStyle name="Millares 7 2 3 2 5 2" xfId="11334" xr:uid="{73AE15D0-475F-4C2E-B052-6628F4979876}"/>
    <cellStyle name="Millares 7 2 3 2 5 2 2" xfId="46494" xr:uid="{E40C6FA7-4B0A-49DD-BA2C-20DE96B5488A}"/>
    <cellStyle name="Millares 7 2 3 2 5 3" xfId="14174" xr:uid="{EE8889C1-B243-48E2-9E1F-9EA649CE66C0}"/>
    <cellStyle name="Millares 7 2 3 2 5 4" xfId="39882" xr:uid="{CC0CCD32-D25E-4BA6-A0A5-B487FCE8EF73}"/>
    <cellStyle name="Millares 7 2 3 2 5 5" xfId="44098" xr:uid="{CDA55A6F-DD2E-4040-AA9D-F65D4FD92FF0}"/>
    <cellStyle name="Millares 7 2 3 2 5 6" xfId="48991" xr:uid="{12C627D7-59C4-4601-8F95-488FF935F3BD}"/>
    <cellStyle name="Millares 7 2 3 2 6" xfId="3565" xr:uid="{7D52E029-98F0-43DA-9ED6-0B98115BF4FA}"/>
    <cellStyle name="Millares 7 2 3 2 6 2" xfId="11806" xr:uid="{65A71719-FAE0-4C67-9D84-CC55B06A0F4D}"/>
    <cellStyle name="Millares 7 2 3 2 6 3" xfId="14646" xr:uid="{F1AE8FDB-D262-4298-A319-28B090175F59}"/>
    <cellStyle name="Millares 7 2 3 2 6 4" xfId="44570" xr:uid="{CBA4412F-05A5-4C57-85DF-7063626EA380}"/>
    <cellStyle name="Millares 7 2 3 2 6 5" xfId="49463" xr:uid="{A3A83A3F-9AC7-4717-8A6B-8DE896CFEEC2}"/>
    <cellStyle name="Millares 7 2 3 2 7" xfId="7903" xr:uid="{501501C7-DB3A-4F53-B3F7-8657B4FD1D00}"/>
    <cellStyle name="Millares 7 2 3 2 7 2" xfId="44988" xr:uid="{A9B79C6C-610B-4681-BF20-17A9F720A643}"/>
    <cellStyle name="Millares 7 2 3 2 8" xfId="9828" xr:uid="{F8D94AB8-F7B6-4463-8BFE-BF70E7AA626C}"/>
    <cellStyle name="Millares 7 2 3 2 9" xfId="12668" xr:uid="{549B297D-646C-4AF9-8ED3-EFBA79A28702}"/>
    <cellStyle name="Millares 7 2 3 3" xfId="396" xr:uid="{00000000-0005-0000-0000-00009E020000}"/>
    <cellStyle name="Millares 7 2 3 3 10" xfId="17210" xr:uid="{C7068F25-24B9-40A2-A2CF-B1A2BFDD4E76}"/>
    <cellStyle name="Millares 7 2 3 3 11" xfId="19514" xr:uid="{A1084EF6-F57C-475C-82C8-20FC1842CDFE}"/>
    <cellStyle name="Millares 7 2 3 3 12" xfId="18078" xr:uid="{6DA38997-B6B8-4524-92D0-2327A1C177D0}"/>
    <cellStyle name="Millares 7 2 3 3 13" xfId="42704" xr:uid="{177CB2A1-D3A9-464C-BA43-43FEEDCC0280}"/>
    <cellStyle name="Millares 7 2 3 3 14" xfId="47597" xr:uid="{5441BB21-4A72-4AFE-B747-F216D8BEC3E0}"/>
    <cellStyle name="Millares 7 2 3 3 2" xfId="2213" xr:uid="{132C1D0B-55FC-44BC-84F6-61A346858145}"/>
    <cellStyle name="Millares 7 2 3 3 2 2" xfId="10484" xr:uid="{C3CFD541-DC5D-4564-B50F-35002EB59E2F}"/>
    <cellStyle name="Millares 7 2 3 3 2 2 2" xfId="45644" xr:uid="{FDB82EA6-A2BC-47C2-BBC1-7870313CB24C}"/>
    <cellStyle name="Millares 7 2 3 3 2 3" xfId="13324" xr:uid="{BE824AC7-D083-43EB-8565-2BB1601B6C5F}"/>
    <cellStyle name="Millares 7 2 3 3 2 4" xfId="43248" xr:uid="{DC664AA5-8E2B-47E8-BB0D-46DE6292B8A7}"/>
    <cellStyle name="Millares 7 2 3 3 2 5" xfId="48141" xr:uid="{53F60D6F-CB3D-41E2-96FF-9E141A466E7E}"/>
    <cellStyle name="Millares 7 2 3 3 3" xfId="2631" xr:uid="{3B2BFC48-742D-4AF5-9A79-4E2D75C552C9}"/>
    <cellStyle name="Millares 7 2 3 3 3 2" xfId="10902" xr:uid="{DEBF7F8E-6E8F-4EC7-921E-1B08F163DBBD}"/>
    <cellStyle name="Millares 7 2 3 3 3 2 2" xfId="46062" xr:uid="{909A07F0-7A14-4E95-A364-4635027945C9}"/>
    <cellStyle name="Millares 7 2 3 3 3 3" xfId="13742" xr:uid="{957D1E77-ACE8-4945-9AF7-6E404FE1021F}"/>
    <cellStyle name="Millares 7 2 3 3 3 4" xfId="43666" xr:uid="{7C5FBE4E-ED84-42D9-A35A-8B6E240DE22B}"/>
    <cellStyle name="Millares 7 2 3 3 3 5" xfId="48559" xr:uid="{4CAB9808-060C-487D-8FDD-32E61E3BD50A}"/>
    <cellStyle name="Millares 7 2 3 3 4" xfId="3175" xr:uid="{19883EA8-5EC6-46EF-985B-0B7155E74D98}"/>
    <cellStyle name="Millares 7 2 3 3 4 2" xfId="11446" xr:uid="{B1DE6223-F0C8-41F8-84A0-1E14CD7A713F}"/>
    <cellStyle name="Millares 7 2 3 3 4 2 2" xfId="46606" xr:uid="{5DC193B0-9FAF-4413-8ABB-21D28A377B26}"/>
    <cellStyle name="Millares 7 2 3 3 4 3" xfId="14286" xr:uid="{9DACCC40-862B-4EB1-BF1D-D1FBFEB74092}"/>
    <cellStyle name="Millares 7 2 3 3 4 4" xfId="44210" xr:uid="{D78E471E-3AD3-456A-AF8D-BB477A4635EE}"/>
    <cellStyle name="Millares 7 2 3 3 4 5" xfId="49103" xr:uid="{126D1CBC-DE67-4ADD-BEC6-98E029D1AD55}"/>
    <cellStyle name="Millares 7 2 3 3 5" xfId="3677" xr:uid="{9AD378E9-5606-4B21-B931-E3CBC8A9072E}"/>
    <cellStyle name="Millares 7 2 3 3 5 2" xfId="11918" xr:uid="{60DC2521-8618-48FD-ACCE-95C85E6FFAB5}"/>
    <cellStyle name="Millares 7 2 3 3 5 3" xfId="14758" xr:uid="{EA278D12-2FC3-45A6-BB78-FFAF8D0E3D8B}"/>
    <cellStyle name="Millares 7 2 3 3 5 4" xfId="44682" xr:uid="{0A1F2CCE-974E-49E7-81B9-E2ACBBA881A5}"/>
    <cellStyle name="Millares 7 2 3 3 5 5" xfId="49575" xr:uid="{49C3B5EB-8EFE-4222-9B99-CDA19104BC88}"/>
    <cellStyle name="Millares 7 2 3 3 6" xfId="9940" xr:uid="{5680CC73-BA98-406A-8C72-A1D6B45EB5A9}"/>
    <cellStyle name="Millares 7 2 3 3 6 2" xfId="45100" xr:uid="{476D5C53-1310-4407-AA18-946FE97196A4}"/>
    <cellStyle name="Millares 7 2 3 3 7" xfId="12780" xr:uid="{27D98433-3FC3-4990-9FBD-189684DD7AAB}"/>
    <cellStyle name="Millares 7 2 3 3 8" xfId="16123" xr:uid="{7672F147-5058-4536-BAA4-7588B98F20BA}"/>
    <cellStyle name="Millares 7 2 3 3 9" xfId="16666" xr:uid="{E57F606C-E00F-492B-971A-9F8F0726F52D}"/>
    <cellStyle name="Millares 7 2 3 4" xfId="599" xr:uid="{00000000-0005-0000-0000-00009F020000}"/>
    <cellStyle name="Millares 7 2 3 4 10" xfId="42906" xr:uid="{1EC1493A-E415-467B-9C61-68F481A1B35B}"/>
    <cellStyle name="Millares 7 2 3 4 11" xfId="47799" xr:uid="{1C20A11C-EBE6-4E44-8020-A3D032554A75}"/>
    <cellStyle name="Millares 7 2 3 4 2" xfId="2833" xr:uid="{EAF1C092-01D4-4D91-964D-38A5AB1D59A7}"/>
    <cellStyle name="Millares 7 2 3 4 2 2" xfId="11104" xr:uid="{B8AE9D76-7B97-498B-92ED-59C4410DC492}"/>
    <cellStyle name="Millares 7 2 3 4 2 2 2" xfId="46264" xr:uid="{493C1D2A-F644-4FF1-BAC3-91D16210B6F3}"/>
    <cellStyle name="Millares 7 2 3 4 2 3" xfId="13944" xr:uid="{5541B505-BFC2-4092-976A-4DBAF9B110EB}"/>
    <cellStyle name="Millares 7 2 3 4 2 4" xfId="43868" xr:uid="{30C833BB-9D24-4A67-BF8C-BE4B94B5661A}"/>
    <cellStyle name="Millares 7 2 3 4 2 5" xfId="48761" xr:uid="{400A66D5-E695-4075-8F0F-D57029F47979}"/>
    <cellStyle name="Millares 7 2 3 4 3" xfId="10142" xr:uid="{82284850-5FCD-4C16-8B46-FE126217AB48}"/>
    <cellStyle name="Millares 7 2 3 4 3 2" xfId="45302" xr:uid="{3F699BB9-0B2A-4E50-A318-CBD8045D85FC}"/>
    <cellStyle name="Millares 7 2 3 4 4" xfId="12982" xr:uid="{0C265859-FF88-4D78-8581-93947D2FEA04}"/>
    <cellStyle name="Millares 7 2 3 4 5" xfId="16325" xr:uid="{BE6C047C-8641-4604-A2C5-41164A2AEA23}"/>
    <cellStyle name="Millares 7 2 3 4 6" xfId="16868" xr:uid="{8F7E59AB-1E98-422A-B7BF-B1346DF87FE2}"/>
    <cellStyle name="Millares 7 2 3 4 7" xfId="17412" xr:uid="{B80701C0-7A22-4C61-9CA0-C5FAFABC8C9C}"/>
    <cellStyle name="Millares 7 2 3 4 8" xfId="25287" xr:uid="{415BC73B-A76F-499B-9B17-207290004AE1}"/>
    <cellStyle name="Millares 7 2 3 4 9" xfId="17908" xr:uid="{3C875C8F-8E41-411D-9566-67468701734F}"/>
    <cellStyle name="Millares 7 2 3 5" xfId="1997" xr:uid="{99D6BE74-2C40-4184-AECF-1969CC9E208C}"/>
    <cellStyle name="Millares 7 2 3 5 2" xfId="10268" xr:uid="{F6531078-E992-486E-B694-C867B9FC0F0D}"/>
    <cellStyle name="Millares 7 2 3 5 2 2" xfId="45428" xr:uid="{63332B0C-5E62-4C93-8D90-AC8E19D33428}"/>
    <cellStyle name="Millares 7 2 3 5 3" xfId="13108" xr:uid="{271C6B32-4E52-471B-BD65-DEADE44A97EB}"/>
    <cellStyle name="Millares 7 2 3 5 4" xfId="31161" xr:uid="{81C60F39-9286-4EAE-8543-D9C5B743A4AB}"/>
    <cellStyle name="Millares 7 2 3 5 5" xfId="43032" xr:uid="{B3022089-702C-4843-BD6E-5262C3E69A22}"/>
    <cellStyle name="Millares 7 2 3 5 6" xfId="47925" xr:uid="{B8EBEFC6-9D3C-4239-BF32-E6354C21D389}"/>
    <cellStyle name="Millares 7 2 3 6" xfId="2415" xr:uid="{A7B270F0-3424-4FF3-9A82-C895DDA52AFF}"/>
    <cellStyle name="Millares 7 2 3 6 2" xfId="10686" xr:uid="{464B1185-F3CA-4E1B-BE8F-7574AFF257AA}"/>
    <cellStyle name="Millares 7 2 3 6 2 2" xfId="45846" xr:uid="{5F8BD9E8-34B5-4BB0-8B6D-C7B9B47C881B}"/>
    <cellStyle name="Millares 7 2 3 6 3" xfId="13526" xr:uid="{D04961BD-5248-47C0-95A7-07B3FC4E791A}"/>
    <cellStyle name="Millares 7 2 3 6 4" xfId="37039" xr:uid="{C19FDAA7-9730-4524-BF14-613B641816D2}"/>
    <cellStyle name="Millares 7 2 3 6 5" xfId="43450" xr:uid="{45CED3A3-56DA-494A-8314-5949C230B712}"/>
    <cellStyle name="Millares 7 2 3 6 6" xfId="48343" xr:uid="{E629BDF8-F7E6-4863-98B6-849819244920}"/>
    <cellStyle name="Millares 7 2 3 7" xfId="2959" xr:uid="{F315AA9D-42D1-47A5-8EA1-35C05F910FFC}"/>
    <cellStyle name="Millares 7 2 3 7 2" xfId="11230" xr:uid="{83C14116-86F3-4957-96B5-DB7C16FE7448}"/>
    <cellStyle name="Millares 7 2 3 7 2 2" xfId="46390" xr:uid="{15E80879-F773-4A74-AE89-24BD9545387A}"/>
    <cellStyle name="Millares 7 2 3 7 3" xfId="14070" xr:uid="{2DF1940E-8191-4879-8982-2005CF724300}"/>
    <cellStyle name="Millares 7 2 3 7 4" xfId="43994" xr:uid="{552E905D-8CD7-4951-A3DD-89FA33078B72}"/>
    <cellStyle name="Millares 7 2 3 7 5" xfId="48887" xr:uid="{5D2C3CA6-4D5B-4DE7-ABF2-2BCF77749164}"/>
    <cellStyle name="Millares 7 2 3 8" xfId="3461" xr:uid="{B3FE5CD4-B864-4456-B42D-AAF03339757C}"/>
    <cellStyle name="Millares 7 2 3 8 2" xfId="11702" xr:uid="{E7BC8BD4-50E4-431B-93B9-730E707CBE5E}"/>
    <cellStyle name="Millares 7 2 3 8 3" xfId="14542" xr:uid="{6DF28B91-04E6-49C6-8B30-9C8D6EDD2A65}"/>
    <cellStyle name="Millares 7 2 3 8 4" xfId="44466" xr:uid="{EEABC009-B3DD-4A88-A3FC-691CE1FA218C}"/>
    <cellStyle name="Millares 7 2 3 8 5" xfId="49359" xr:uid="{D51B5D12-4131-41FA-92F3-CC6192024DF3}"/>
    <cellStyle name="Millares 7 2 3 9" xfId="5036" xr:uid="{97DCFABE-4AA8-4B3D-9275-E0E9C64900DD}"/>
    <cellStyle name="Millares 7 2 3 9 2" xfId="44884" xr:uid="{FEE14887-8F9D-4B0E-B3FB-AD77F3BD7BC2}"/>
    <cellStyle name="Millares 7 2 4" xfId="242" xr:uid="{00000000-0005-0000-0000-0000A0020000}"/>
    <cellStyle name="Millares 7 2 4 10" xfId="15983" xr:uid="{F2E3BFB4-9F12-4E40-A2F8-FD8A6A2F59F9}"/>
    <cellStyle name="Millares 7 2 4 11" xfId="16526" xr:uid="{A052CED5-BE24-4694-BB71-CB6096C461AF}"/>
    <cellStyle name="Millares 7 2 4 12" xfId="17070" xr:uid="{6F8BD5C6-99CC-4D7F-B4C2-017BA38F927B}"/>
    <cellStyle name="Millares 7 2 4 13" xfId="17925" xr:uid="{C81F2091-6765-4B6E-9FDB-D74B09ED6EF2}"/>
    <cellStyle name="Millares 7 2 4 14" xfId="42564" xr:uid="{D41B6A23-15ED-4F86-B753-4E214C1B831F}"/>
    <cellStyle name="Millares 7 2 4 15" xfId="47457" xr:uid="{E51394D8-98C7-45E1-9586-D66C4EAE0DF8}"/>
    <cellStyle name="Millares 7 2 4 2" xfId="469" xr:uid="{00000000-0005-0000-0000-0000A1020000}"/>
    <cellStyle name="Millares 7 2 4 2 10" xfId="17282" xr:uid="{ADBF52A0-3024-4CD2-A007-9DD962D42ED5}"/>
    <cellStyle name="Millares 7 2 4 2 11" xfId="21351" xr:uid="{EFD9FE32-DF9C-42F0-805C-C6194D39903A}"/>
    <cellStyle name="Millares 7 2 4 2 12" xfId="18032" xr:uid="{6770358D-D69B-4AD2-8DF6-B50DEBD47AD4}"/>
    <cellStyle name="Millares 7 2 4 2 13" xfId="42776" xr:uid="{5389563A-6391-4F2D-ACD2-34278340EAA0}"/>
    <cellStyle name="Millares 7 2 4 2 14" xfId="47669" xr:uid="{09D7F1BB-C225-447F-923D-F9B2BDE5AD6B}"/>
    <cellStyle name="Millares 7 2 4 2 2" xfId="2285" xr:uid="{35270679-DC8F-40F6-B5FF-D88D84D7009D}"/>
    <cellStyle name="Millares 7 2 4 2 2 2" xfId="10556" xr:uid="{664065B4-3678-4FB4-9E44-D3C1B525CF00}"/>
    <cellStyle name="Millares 7 2 4 2 2 2 2" xfId="45716" xr:uid="{65C8354B-97EB-40FE-A552-7256235A6405}"/>
    <cellStyle name="Millares 7 2 4 2 2 3" xfId="13396" xr:uid="{77549ED0-E424-4CB0-81C0-8E5E82D5B073}"/>
    <cellStyle name="Millares 7 2 4 2 2 4" xfId="43320" xr:uid="{540847FE-AB7B-4D3D-9A21-0243FBF7C913}"/>
    <cellStyle name="Millares 7 2 4 2 2 5" xfId="48213" xr:uid="{16929DF2-B40E-43CE-8020-5EEFD5D403DA}"/>
    <cellStyle name="Millares 7 2 4 2 3" xfId="2703" xr:uid="{66A339F0-2F42-454D-AC48-506155FC2091}"/>
    <cellStyle name="Millares 7 2 4 2 3 2" xfId="10974" xr:uid="{C9EC4D62-FD1A-4D7F-9B82-87A382D909AD}"/>
    <cellStyle name="Millares 7 2 4 2 3 2 2" xfId="46134" xr:uid="{CAB88AF6-EE38-4054-85A4-15D23B2638DF}"/>
    <cellStyle name="Millares 7 2 4 2 3 3" xfId="13814" xr:uid="{39E9C051-747A-4F60-8E65-65874FC59451}"/>
    <cellStyle name="Millares 7 2 4 2 3 4" xfId="43738" xr:uid="{510EDA3C-C7F9-4852-A261-9E90BDF9D6ED}"/>
    <cellStyle name="Millares 7 2 4 2 3 5" xfId="48631" xr:uid="{B26DEF1B-8282-4ABB-AC02-1EEA889D1D61}"/>
    <cellStyle name="Millares 7 2 4 2 4" xfId="3247" xr:uid="{2212C27B-357C-4862-97DC-721043D5660D}"/>
    <cellStyle name="Millares 7 2 4 2 4 2" xfId="11518" xr:uid="{A576F7D9-7EBD-4E67-A9F2-EE5CA32ACBF9}"/>
    <cellStyle name="Millares 7 2 4 2 4 2 2" xfId="46678" xr:uid="{82266089-458A-4AF7-8A32-78C43BCADB7A}"/>
    <cellStyle name="Millares 7 2 4 2 4 3" xfId="14358" xr:uid="{98A203A9-7AA8-41C9-8DD7-40A76608C081}"/>
    <cellStyle name="Millares 7 2 4 2 4 4" xfId="44282" xr:uid="{8A0725E7-680E-4BE0-80E4-18B7E9CBB483}"/>
    <cellStyle name="Millares 7 2 4 2 4 5" xfId="49175" xr:uid="{F9169CA9-81F1-45FA-B43F-9B3991FB6BBF}"/>
    <cellStyle name="Millares 7 2 4 2 5" xfId="3749" xr:uid="{78263F77-BFAF-40B5-8313-EA694B2E368E}"/>
    <cellStyle name="Millares 7 2 4 2 5 2" xfId="11990" xr:uid="{44401D23-332A-4DC0-96A9-1E7F25EC83BF}"/>
    <cellStyle name="Millares 7 2 4 2 5 3" xfId="14830" xr:uid="{A3FCDF1F-1336-40E9-97A6-C28A50A1E3BB}"/>
    <cellStyle name="Millares 7 2 4 2 5 4" xfId="44754" xr:uid="{95D8D27D-BBE2-4DA6-A3E7-BBA3074D0ED4}"/>
    <cellStyle name="Millares 7 2 4 2 5 5" xfId="49647" xr:uid="{E1D2B767-E367-42A9-8649-680117D4C01B}"/>
    <cellStyle name="Millares 7 2 4 2 6" xfId="10012" xr:uid="{5A1B5566-C3BA-4089-A37D-D62CADCA4A5C}"/>
    <cellStyle name="Millares 7 2 4 2 6 2" xfId="45172" xr:uid="{0E992D74-08CA-4702-99DE-9EE6AFE7844F}"/>
    <cellStyle name="Millares 7 2 4 2 7" xfId="12852" xr:uid="{5B3B67B1-5018-42AC-B6F5-A9603D59EDED}"/>
    <cellStyle name="Millares 7 2 4 2 8" xfId="16195" xr:uid="{7A310075-E768-4B6C-AB19-BDE726FD7632}"/>
    <cellStyle name="Millares 7 2 4 2 9" xfId="16738" xr:uid="{59C2DC2B-CC3B-4B7C-B35D-B0831D30F113}"/>
    <cellStyle name="Millares 7 2 4 3" xfId="2073" xr:uid="{A92BA8F4-9699-45D3-90DD-1E97C24F0BC5}"/>
    <cellStyle name="Millares 7 2 4 3 2" xfId="10344" xr:uid="{4F710AB2-0266-4147-87EE-E31B87B89B10}"/>
    <cellStyle name="Millares 7 2 4 3 2 2" xfId="45504" xr:uid="{F49E5EA4-7FA9-47A7-9EA8-1241541C7582}"/>
    <cellStyle name="Millares 7 2 4 3 3" xfId="13184" xr:uid="{CCD8D9FA-DD04-4A43-9602-469ACE455ED7}"/>
    <cellStyle name="Millares 7 2 4 3 4" xfId="27169" xr:uid="{496B6755-57C1-44AA-9CB6-D39E741C4A0A}"/>
    <cellStyle name="Millares 7 2 4 3 5" xfId="43108" xr:uid="{FBC10E81-0938-4859-A308-F80CDE65ABC6}"/>
    <cellStyle name="Millares 7 2 4 3 6" xfId="48001" xr:uid="{C2DD4A7A-DA41-4147-B2E1-3476783B72D4}"/>
    <cellStyle name="Millares 7 2 4 4" xfId="2491" xr:uid="{E7C5AA03-C2EB-460C-B46E-4BA80EA18B06}"/>
    <cellStyle name="Millares 7 2 4 4 2" xfId="10762" xr:uid="{2E67F88A-6E4B-41A5-A2C0-D04022E8A710}"/>
    <cellStyle name="Millares 7 2 4 4 2 2" xfId="45922" xr:uid="{754A50C7-CA9D-4BA1-A9E6-F648DBB5561B}"/>
    <cellStyle name="Millares 7 2 4 4 3" xfId="13602" xr:uid="{5231CC13-568B-4A57-A244-F8AE03F3E583}"/>
    <cellStyle name="Millares 7 2 4 4 4" xfId="33047" xr:uid="{E3176BED-5925-405F-B38D-54D98CB19B8D}"/>
    <cellStyle name="Millares 7 2 4 4 5" xfId="43526" xr:uid="{C1D9D5E3-640A-4762-9BD2-CBA8F6712396}"/>
    <cellStyle name="Millares 7 2 4 4 6" xfId="48419" xr:uid="{E107729B-B842-4453-965F-19C2D2A635E8}"/>
    <cellStyle name="Millares 7 2 4 5" xfId="3035" xr:uid="{FB26DBF4-7C3F-469B-9240-31C8126216F7}"/>
    <cellStyle name="Millares 7 2 4 5 2" xfId="11306" xr:uid="{F7557E34-55DC-4CAD-B7FD-EA4BCF006460}"/>
    <cellStyle name="Millares 7 2 4 5 2 2" xfId="46466" xr:uid="{96338C03-5FEA-4771-A265-B89D3621B809}"/>
    <cellStyle name="Millares 7 2 4 5 3" xfId="14146" xr:uid="{9BD8CEE8-BC3F-4D2A-B88D-C9FEB0D7D023}"/>
    <cellStyle name="Millares 7 2 4 5 4" xfId="38911" xr:uid="{69C44834-2D35-477F-B1B5-C3E849379257}"/>
    <cellStyle name="Millares 7 2 4 5 5" xfId="44070" xr:uid="{EEE7E344-CBAF-4891-A715-237434E4CB4B}"/>
    <cellStyle name="Millares 7 2 4 5 6" xfId="48963" xr:uid="{053E3AE1-7E8F-475A-AA78-A21A80CE695D}"/>
    <cellStyle name="Millares 7 2 4 6" xfId="3537" xr:uid="{432F3E92-C650-4657-831F-31236AD63EFC}"/>
    <cellStyle name="Millares 7 2 4 6 2" xfId="11778" xr:uid="{333A2341-E725-4011-935B-069BAF9F79CF}"/>
    <cellStyle name="Millares 7 2 4 6 3" xfId="14618" xr:uid="{3AE5DAB0-A972-4774-9D84-10157F0D9CDF}"/>
    <cellStyle name="Millares 7 2 4 6 4" xfId="44542" xr:uid="{CD91CB44-47C5-4315-B45C-D680D7B85ACD}"/>
    <cellStyle name="Millares 7 2 4 6 5" xfId="49435" xr:uid="{C7D9939D-702C-4840-BF0B-62FFE2821323}"/>
    <cellStyle name="Millares 7 2 4 7" xfId="6931" xr:uid="{7F989A7C-F533-4544-903A-0FE4C3158C1E}"/>
    <cellStyle name="Millares 7 2 4 7 2" xfId="44960" xr:uid="{DEE170BE-CD6D-4253-9F56-D7EC848B8E7A}"/>
    <cellStyle name="Millares 7 2 4 8" xfId="9800" xr:uid="{A43526D2-8856-4953-BC29-6DF6E132C154}"/>
    <cellStyle name="Millares 7 2 4 9" xfId="12640" xr:uid="{5F6896A3-9012-4A6E-8E49-C72683ED7F5B}"/>
    <cellStyle name="Millares 7 2 5" xfId="368" xr:uid="{00000000-0005-0000-0000-0000A2020000}"/>
    <cellStyle name="Millares 7 2 5 10" xfId="17182" xr:uid="{015CF3F5-53AC-4A76-BB7F-18820F4E663F}"/>
    <cellStyle name="Millares 7 2 5 11" xfId="18606" xr:uid="{CD40BDE6-2ADE-4EAA-9AB0-A8E511E1AED4}"/>
    <cellStyle name="Millares 7 2 5 12" xfId="17711" xr:uid="{88EB0D50-E692-437D-B61C-8FFF405E7D2C}"/>
    <cellStyle name="Millares 7 2 5 13" xfId="42676" xr:uid="{AC7DFCAB-209E-45FA-A254-07D68418528E}"/>
    <cellStyle name="Millares 7 2 5 14" xfId="47569" xr:uid="{F85E3E28-4A55-4725-AED3-B05164459FA4}"/>
    <cellStyle name="Millares 7 2 5 2" xfId="2185" xr:uid="{F27B4D87-B3CD-40D5-9DD6-4E5EC3D45A6E}"/>
    <cellStyle name="Millares 7 2 5 2 2" xfId="10456" xr:uid="{7AE0E4E0-F41C-4DC7-B77B-8AD016911ADB}"/>
    <cellStyle name="Millares 7 2 5 2 2 2" xfId="45616" xr:uid="{F991387A-DA1B-41DA-A82D-25F4011667A0}"/>
    <cellStyle name="Millares 7 2 5 2 3" xfId="13296" xr:uid="{8E4DA460-7777-471C-9C6F-9BF1BD1C60A5}"/>
    <cellStyle name="Millares 7 2 5 2 4" xfId="43220" xr:uid="{235BD67B-DF95-4AEF-A717-FCC104F2A80D}"/>
    <cellStyle name="Millares 7 2 5 2 5" xfId="48113" xr:uid="{FAC6B2B7-C664-4C3C-9682-5A22F1CF9E9D}"/>
    <cellStyle name="Millares 7 2 5 3" xfId="2603" xr:uid="{41747E07-3F5F-4243-BEF1-317D1CF98530}"/>
    <cellStyle name="Millares 7 2 5 3 2" xfId="10874" xr:uid="{A6BD7A63-270C-4ADA-8526-0011D9AC1E84}"/>
    <cellStyle name="Millares 7 2 5 3 2 2" xfId="46034" xr:uid="{620E2EB4-A6BB-410A-BA53-FC8B02F140FC}"/>
    <cellStyle name="Millares 7 2 5 3 3" xfId="13714" xr:uid="{35F1B5F8-AF39-44A3-97AF-96139FFACD73}"/>
    <cellStyle name="Millares 7 2 5 3 4" xfId="43638" xr:uid="{51991BE7-BA71-45E6-B4E2-8D00EEDBB059}"/>
    <cellStyle name="Millares 7 2 5 3 5" xfId="48531" xr:uid="{5A007AE5-F88A-4C88-B45A-E0F7A77E1E77}"/>
    <cellStyle name="Millares 7 2 5 4" xfId="3147" xr:uid="{989315D9-C3D1-44EB-9F97-988D35D32AF0}"/>
    <cellStyle name="Millares 7 2 5 4 2" xfId="11418" xr:uid="{4047BB38-AE66-4BB1-8113-CE205AE23BA4}"/>
    <cellStyle name="Millares 7 2 5 4 2 2" xfId="46578" xr:uid="{052FBAE0-CAFE-4D06-8B57-FD16F9E6F670}"/>
    <cellStyle name="Millares 7 2 5 4 3" xfId="14258" xr:uid="{A00AC60F-793C-4298-92E4-14152A1A0BF4}"/>
    <cellStyle name="Millares 7 2 5 4 4" xfId="44182" xr:uid="{1473473F-BA58-4A9D-A4F6-5C3827172A41}"/>
    <cellStyle name="Millares 7 2 5 4 5" xfId="49075" xr:uid="{E9B8C6D5-B599-4605-B72F-0476BCF35340}"/>
    <cellStyle name="Millares 7 2 5 5" xfId="3649" xr:uid="{3982AA90-3068-4D96-9BAB-AC6192C9D8DE}"/>
    <cellStyle name="Millares 7 2 5 5 2" xfId="11890" xr:uid="{B8B5E564-5663-4694-B758-FF4E27FF8B6F}"/>
    <cellStyle name="Millares 7 2 5 5 3" xfId="14730" xr:uid="{7EEE934A-5836-4CF9-9CCD-15FC0902C110}"/>
    <cellStyle name="Millares 7 2 5 5 4" xfId="44654" xr:uid="{6B715871-3081-4F75-8739-A341661813A9}"/>
    <cellStyle name="Millares 7 2 5 5 5" xfId="49547" xr:uid="{7522C985-4B8B-4C87-B290-4217F4C25404}"/>
    <cellStyle name="Millares 7 2 5 6" xfId="9912" xr:uid="{BD39F093-853F-401A-8EF1-4678C6AD2129}"/>
    <cellStyle name="Millares 7 2 5 6 2" xfId="45072" xr:uid="{9E374F5F-C1E8-4202-A9BD-28ABA3D1BC28}"/>
    <cellStyle name="Millares 7 2 5 7" xfId="12752" xr:uid="{A0D3D892-D505-431F-BF91-B0135E512326}"/>
    <cellStyle name="Millares 7 2 5 8" xfId="16095" xr:uid="{CBF390B0-771B-43CB-BFAB-28D8D0A9344A}"/>
    <cellStyle name="Millares 7 2 5 9" xfId="16638" xr:uid="{56F879D2-8C81-4B02-A63B-D6B633AEDD44}"/>
    <cellStyle name="Millares 7 2 6" xfId="571" xr:uid="{00000000-0005-0000-0000-0000A3020000}"/>
    <cellStyle name="Millares 7 2 6 10" xfId="42878" xr:uid="{76B44E9D-7DC9-4BDA-8FE6-1DF0E772B555}"/>
    <cellStyle name="Millares 7 2 6 11" xfId="47771" xr:uid="{D8398FBC-5D8A-454F-A973-D136A0F58E5E}"/>
    <cellStyle name="Millares 7 2 6 2" xfId="2805" xr:uid="{C5B54790-13B1-40A2-9BB6-EA32C3BA0BB0}"/>
    <cellStyle name="Millares 7 2 6 2 2" xfId="11076" xr:uid="{6652A586-DD3F-45E5-A4B0-447BCFF1A855}"/>
    <cellStyle name="Millares 7 2 6 2 2 2" xfId="46236" xr:uid="{7FB2D646-E66D-40CC-88F9-C0B73E5C0BB8}"/>
    <cellStyle name="Millares 7 2 6 2 3" xfId="13916" xr:uid="{2C01EC9C-3FF7-42BE-8FB2-0155103E91D2}"/>
    <cellStyle name="Millares 7 2 6 2 4" xfId="43840" xr:uid="{AE859054-ABF6-4CDA-9381-43B89A892CBE}"/>
    <cellStyle name="Millares 7 2 6 2 5" xfId="48733" xr:uid="{652E50A4-F35C-4F85-BE7A-2994E9F3576B}"/>
    <cellStyle name="Millares 7 2 6 3" xfId="10114" xr:uid="{E3DE7B0E-7082-4B4F-8850-15A70F879AD9}"/>
    <cellStyle name="Millares 7 2 6 3 2" xfId="45274" xr:uid="{BE293194-4D4C-4CE7-8A05-E1834E7B0DB6}"/>
    <cellStyle name="Millares 7 2 6 4" xfId="12954" xr:uid="{766A9611-ED15-4170-8CEA-1C5C6FAFC0ED}"/>
    <cellStyle name="Millares 7 2 6 5" xfId="16297" xr:uid="{B67A324D-7CCF-47AC-9759-07D26A413FBA}"/>
    <cellStyle name="Millares 7 2 6 6" xfId="16840" xr:uid="{88585536-DB76-4FE0-9C25-B30D8A9198DA}"/>
    <cellStyle name="Millares 7 2 6 7" xfId="17384" xr:uid="{13582A5B-CA45-4B7F-844D-5D3E244BA820}"/>
    <cellStyle name="Millares 7 2 6 8" xfId="24318" xr:uid="{EE51EBF8-685F-4C9C-973B-358EF368A888}"/>
    <cellStyle name="Millares 7 2 6 9" xfId="17883" xr:uid="{BFC72275-C04F-483A-B3AA-DB84D4C58A9B}"/>
    <cellStyle name="Millares 7 2 7" xfId="1900" xr:uid="{00000000-0005-0000-0000-0000A4020000}"/>
    <cellStyle name="Millares 7 2 7 2" xfId="30196" xr:uid="{F6D37369-2800-4F5B-B10B-893694CD5E52}"/>
    <cellStyle name="Millares 7 2 8" xfId="1969" xr:uid="{F6E8BFDF-0E77-43FB-8C04-F813793F572F}"/>
    <cellStyle name="Millares 7 2 8 2" xfId="10240" xr:uid="{2054FA70-E201-4BC1-B991-DF51749CCDDD}"/>
    <cellStyle name="Millares 7 2 8 2 2" xfId="45400" xr:uid="{3F1B2A40-61E3-4B84-A59E-F599373C1449}"/>
    <cellStyle name="Millares 7 2 8 3" xfId="13080" xr:uid="{63D105D5-2AFF-4C48-A5BD-D1E7D6D90A77}"/>
    <cellStyle name="Millares 7 2 8 4" xfId="36075" xr:uid="{E6C9596B-E09F-46DD-8823-F82129A13CEA}"/>
    <cellStyle name="Millares 7 2 8 5" xfId="43004" xr:uid="{848C14F7-9E4A-411C-A56D-4C96CB764268}"/>
    <cellStyle name="Millares 7 2 8 6" xfId="47897" xr:uid="{90CEA313-B5C3-4125-8159-385B36D81534}"/>
    <cellStyle name="Millares 7 2 9" xfId="2387" xr:uid="{F5FCF223-C0F1-439A-A4B4-0AE536435666}"/>
    <cellStyle name="Millares 7 2 9 2" xfId="10658" xr:uid="{A2CDE294-860D-44F6-9BD9-25B36E921FB3}"/>
    <cellStyle name="Millares 7 2 9 2 2" xfId="45818" xr:uid="{A0AFF8AA-700A-4470-B29A-68F17CA053B6}"/>
    <cellStyle name="Millares 7 2 9 3" xfId="13498" xr:uid="{22761530-0181-42EE-95E6-D1E679CEF0A5}"/>
    <cellStyle name="Millares 7 2 9 4" xfId="43422" xr:uid="{0AF32BEC-0D64-4476-B60C-F1EB76E0A55B}"/>
    <cellStyle name="Millares 7 2 9 5" xfId="48315" xr:uid="{4820DABD-6BF3-4EB7-B9B9-4A6B363CC1B0}"/>
    <cellStyle name="Millares 7 3" xfId="125" xr:uid="{00000000-0005-0000-0000-0000A5020000}"/>
    <cellStyle name="Millares 7 3 2" xfId="5325" xr:uid="{262FF58F-2CF4-4BDE-9992-C2C71D75BE3B}"/>
    <cellStyle name="Millares 7 3 2 2" xfId="8192" xr:uid="{10D12D4E-726E-485E-9910-FB8DA506063B}"/>
    <cellStyle name="Millares 7 3 2 2 2" xfId="22568" xr:uid="{73AC6B91-21B2-44EA-8149-1E5FB22C8A71}"/>
    <cellStyle name="Millares 7 3 2 2 3" xfId="28425" xr:uid="{7A9570A5-BCF4-47BC-AD22-79D1D945D7D6}"/>
    <cellStyle name="Millares 7 3 2 2 4" xfId="34307" xr:uid="{18C45903-7D24-4163-AA97-2941D6B4F567}"/>
    <cellStyle name="Millares 7 3 2 2 5" xfId="40171" xr:uid="{7A8A207B-7412-4545-9751-2B2ABE60CA1C}"/>
    <cellStyle name="Millares 7 3 2 3" xfId="19793" xr:uid="{42E6D029-DB94-4C26-A7C5-7E5F8178288E}"/>
    <cellStyle name="Millares 7 3 2 4" xfId="25576" xr:uid="{5D33F4FE-6285-4CF8-930E-129CE57FE0EE}"/>
    <cellStyle name="Millares 7 3 2 5" xfId="31450" xr:uid="{95504381-9300-48A6-9E02-B9E1FB0BEC1A}"/>
    <cellStyle name="Millares 7 3 2 6" xfId="37321" xr:uid="{CEE77E1B-FD2D-481C-A1F5-3C934A30B2C1}"/>
    <cellStyle name="Millares 7 3 3" xfId="7220" xr:uid="{899A1740-4BBB-4162-8DDA-344D30C37FD1}"/>
    <cellStyle name="Millares 7 3 3 2" xfId="21627" xr:uid="{CDC63F9A-B476-444C-93DF-DDDFEF15A216}"/>
    <cellStyle name="Millares 7 3 3 3" xfId="27454" xr:uid="{40C611D5-DCA9-4EB1-915F-064BE0DA9731}"/>
    <cellStyle name="Millares 7 3 3 4" xfId="33336" xr:uid="{D133EAA1-EFE6-407E-BBA3-ED8E1C6E90D9}"/>
    <cellStyle name="Millares 7 3 3 5" xfId="39200" xr:uid="{10DB81A9-CE0C-4450-A64A-D875DCF50267}"/>
    <cellStyle name="Millares 7 3 4" xfId="4359" xr:uid="{69A87BEB-3A14-4D47-82DD-68C58752A586}"/>
    <cellStyle name="Millares 7 3 5" xfId="24605" xr:uid="{B8E6E828-0794-46D1-858A-A9EAD30DC560}"/>
    <cellStyle name="Millares 7 3 6" xfId="30484" xr:uid="{BF1B961E-EF60-4177-B4FA-531A8E15D572}"/>
    <cellStyle name="Millares 7 3 7" xfId="36364" xr:uid="{A79D88D4-609C-49F0-8785-15A41CC5F88A}"/>
    <cellStyle name="Millares 7 4" xfId="190" xr:uid="{00000000-0005-0000-0000-0000A6020000}"/>
    <cellStyle name="Millares 7 4 10" xfId="9753" xr:uid="{E282E2E2-3C04-4B8B-92E6-DDF34F07D7DB}"/>
    <cellStyle name="Millares 7 4 11" xfId="12593" xr:uid="{81FDBAC9-3F66-4559-AF94-8CE172A0513D}"/>
    <cellStyle name="Millares 7 4 12" xfId="15936" xr:uid="{9B11A3F7-6C2F-4F15-869C-75FB3EFC40AE}"/>
    <cellStyle name="Millares 7 4 13" xfId="16479" xr:uid="{8B3B54B6-0A61-4C56-A870-C038DF586642}"/>
    <cellStyle name="Millares 7 4 14" xfId="17023" xr:uid="{B723A5E5-2C6A-486C-9C6E-858B1A4D1C07}"/>
    <cellStyle name="Millares 7 4 15" xfId="17686" xr:uid="{57051871-D046-452D-A5F2-7511E2FD2D8D}"/>
    <cellStyle name="Millares 7 4 16" xfId="42517" xr:uid="{483E70AA-C853-4CFC-BD5B-5F9F13DDFB52}"/>
    <cellStyle name="Millares 7 4 17" xfId="47410" xr:uid="{166EA92C-39DF-4433-901D-EDA541B99174}"/>
    <cellStyle name="Millares 7 4 2" xfId="299" xr:uid="{00000000-0005-0000-0000-0000A7020000}"/>
    <cellStyle name="Millares 7 4 2 10" xfId="16040" xr:uid="{10B36168-72FD-4A21-90CE-77C7E7C72E28}"/>
    <cellStyle name="Millares 7 4 2 11" xfId="16583" xr:uid="{AA8F539C-9DA8-4CE7-A4D5-A2755015B08E}"/>
    <cellStyle name="Millares 7 4 2 12" xfId="17127" xr:uid="{FB430560-BE92-4C5D-BE53-D46C0241BC45}"/>
    <cellStyle name="Millares 7 4 2 13" xfId="17544" xr:uid="{08729DCD-7B40-4959-A247-D14707FC6479}"/>
    <cellStyle name="Millares 7 4 2 14" xfId="42621" xr:uid="{44EE74F3-A21E-45E1-9F88-4059240B7DE3}"/>
    <cellStyle name="Millares 7 4 2 15" xfId="47514" xr:uid="{E5308194-0A1B-4FA2-BE63-1CAEA219112F}"/>
    <cellStyle name="Millares 7 4 2 2" xfId="526" xr:uid="{00000000-0005-0000-0000-0000A8020000}"/>
    <cellStyle name="Millares 7 4 2 2 10" xfId="17339" xr:uid="{4D4E4417-6BBE-4137-908A-7B044E649533}"/>
    <cellStyle name="Millares 7 4 2 2 11" xfId="22097" xr:uid="{1B0F3173-189A-45D6-9E84-AF52D29FD6D2}"/>
    <cellStyle name="Millares 7 4 2 2 12" xfId="18163" xr:uid="{50068F20-4BCC-4EC6-9769-0ECE04AB50D8}"/>
    <cellStyle name="Millares 7 4 2 2 13" xfId="42833" xr:uid="{0C3F7C89-D45D-41E0-909C-63F5AABF6411}"/>
    <cellStyle name="Millares 7 4 2 2 14" xfId="47726" xr:uid="{FB0DB6B9-2A12-4EBC-95D9-6693C7C617ED}"/>
    <cellStyle name="Millares 7 4 2 2 2" xfId="2342" xr:uid="{5CE6EE93-91D5-4799-AC0A-90BF90D76072}"/>
    <cellStyle name="Millares 7 4 2 2 2 2" xfId="10613" xr:uid="{DC945332-81E7-44CC-A516-7F6A829F1FCF}"/>
    <cellStyle name="Millares 7 4 2 2 2 2 2" xfId="45773" xr:uid="{C55D19E4-235F-4558-A173-3FDD5C16A863}"/>
    <cellStyle name="Millares 7 4 2 2 2 3" xfId="13453" xr:uid="{F03B4C5F-90DD-4A2B-8184-709D203D817A}"/>
    <cellStyle name="Millares 7 4 2 2 2 4" xfId="43377" xr:uid="{2327C813-731B-48CD-A5C4-B81FCF076125}"/>
    <cellStyle name="Millares 7 4 2 2 2 5" xfId="48270" xr:uid="{567D49D9-AE9B-4EF0-A123-51809741E6D5}"/>
    <cellStyle name="Millares 7 4 2 2 3" xfId="2760" xr:uid="{053437E8-0634-46F6-A06A-4898A8140016}"/>
    <cellStyle name="Millares 7 4 2 2 3 2" xfId="11031" xr:uid="{419FEEFB-6E94-4971-AAAB-F715D9FC360A}"/>
    <cellStyle name="Millares 7 4 2 2 3 2 2" xfId="46191" xr:uid="{D69A4E36-213C-4BCF-BB36-4D102DA95CC9}"/>
    <cellStyle name="Millares 7 4 2 2 3 3" xfId="13871" xr:uid="{3B9331D7-362C-45A1-B283-0736D65ACC5D}"/>
    <cellStyle name="Millares 7 4 2 2 3 4" xfId="43795" xr:uid="{12F425B6-0AA5-48B3-A07D-0B5D78A4EB01}"/>
    <cellStyle name="Millares 7 4 2 2 3 5" xfId="48688" xr:uid="{B0934B61-03C5-48B5-83CC-52C4FAA2C665}"/>
    <cellStyle name="Millares 7 4 2 2 4" xfId="3304" xr:uid="{68EA6E44-6C79-44EB-AF0F-FF863DD248CF}"/>
    <cellStyle name="Millares 7 4 2 2 4 2" xfId="11575" xr:uid="{BD45A740-8140-4F65-BCDD-FE38DF4286D6}"/>
    <cellStyle name="Millares 7 4 2 2 4 2 2" xfId="46735" xr:uid="{CB24724F-E7B5-440B-AAD8-63098FA133EC}"/>
    <cellStyle name="Millares 7 4 2 2 4 3" xfId="14415" xr:uid="{2B3BBD91-378B-49C2-897B-512DF3B7C002}"/>
    <cellStyle name="Millares 7 4 2 2 4 4" xfId="44339" xr:uid="{D2ED4A27-D276-4409-B996-0E8238DFB60A}"/>
    <cellStyle name="Millares 7 4 2 2 4 5" xfId="49232" xr:uid="{D53AFD82-E02A-4AB2-99B7-EAC22C0557AB}"/>
    <cellStyle name="Millares 7 4 2 2 5" xfId="3806" xr:uid="{F2DE61C8-A261-48AC-A26B-AC7483501218}"/>
    <cellStyle name="Millares 7 4 2 2 5 2" xfId="12047" xr:uid="{6327E4EA-84B1-4862-B923-4A6D25F7F0C9}"/>
    <cellStyle name="Millares 7 4 2 2 5 3" xfId="14887" xr:uid="{73EF56A0-053A-4561-B2FF-5791E0626CAA}"/>
    <cellStyle name="Millares 7 4 2 2 5 4" xfId="44811" xr:uid="{8D35B360-75B0-4CDD-AE13-6313D9F46597}"/>
    <cellStyle name="Millares 7 4 2 2 5 5" xfId="49704" xr:uid="{A4A25D13-5789-4E3B-959F-560350A539CE}"/>
    <cellStyle name="Millares 7 4 2 2 6" xfId="10069" xr:uid="{48C557AA-D833-45D8-B06C-C55C34F3BD72}"/>
    <cellStyle name="Millares 7 4 2 2 6 2" xfId="45229" xr:uid="{249EC5A8-C4FF-4FC7-A804-F1DC69DDA7CE}"/>
    <cellStyle name="Millares 7 4 2 2 7" xfId="12909" xr:uid="{A27E4290-4690-4C8D-9D61-4D7A4F2E3A69}"/>
    <cellStyle name="Millares 7 4 2 2 8" xfId="16252" xr:uid="{39AAD142-45F7-435D-B021-FE0DB4B46CB8}"/>
    <cellStyle name="Millares 7 4 2 2 9" xfId="16795" xr:uid="{CAE999D7-6EC3-42D5-8279-2CAEA58CF236}"/>
    <cellStyle name="Millares 7 4 2 3" xfId="2130" xr:uid="{7A32992E-A875-499D-B3D9-2ACDDC284FF7}"/>
    <cellStyle name="Millares 7 4 2 3 2" xfId="10401" xr:uid="{C3B5662B-E0AE-44A7-BF0A-DBADE46F3266}"/>
    <cellStyle name="Millares 7 4 2 3 2 2" xfId="45561" xr:uid="{183CD90E-EC6A-46C2-9187-CD9F90942CFA}"/>
    <cellStyle name="Millares 7 4 2 3 3" xfId="13241" xr:uid="{2152244D-DE44-40F9-8819-D1243939C015}"/>
    <cellStyle name="Millares 7 4 2 3 4" xfId="27940" xr:uid="{CEEEDA79-BC93-49DD-A278-9F6F43931CFF}"/>
    <cellStyle name="Millares 7 4 2 3 5" xfId="43165" xr:uid="{3EEFA036-5975-40B9-8A8A-1BDE0F3E7C91}"/>
    <cellStyle name="Millares 7 4 2 3 6" xfId="48058" xr:uid="{7AAC6304-3728-4F50-A7C6-8187C5A5B3D3}"/>
    <cellStyle name="Millares 7 4 2 4" xfId="2548" xr:uid="{B3ECCD19-96E9-4E39-887F-2B1E4B13B896}"/>
    <cellStyle name="Millares 7 4 2 4 2" xfId="10819" xr:uid="{ACCFCCB8-CBA9-4506-BB6C-C70F3E008C9C}"/>
    <cellStyle name="Millares 7 4 2 4 2 2" xfId="45979" xr:uid="{40497E8F-EEAE-4E9D-AAAD-7C838EC3785A}"/>
    <cellStyle name="Millares 7 4 2 4 3" xfId="13659" xr:uid="{5AACA983-1E44-439F-99D4-35B46EDA634C}"/>
    <cellStyle name="Millares 7 4 2 4 4" xfId="33822" xr:uid="{BC3DF095-6CDF-4517-AF78-037F76EDB5C5}"/>
    <cellStyle name="Millares 7 4 2 4 5" xfId="43583" xr:uid="{748D8AE9-312F-4E90-B943-DF1DFEEF0734}"/>
    <cellStyle name="Millares 7 4 2 4 6" xfId="48476" xr:uid="{F72CB24F-FE36-4F6C-A94F-32F91873D218}"/>
    <cellStyle name="Millares 7 4 2 5" xfId="3092" xr:uid="{6B2E1C01-749A-4CF7-8F89-A670794B477F}"/>
    <cellStyle name="Millares 7 4 2 5 2" xfId="11363" xr:uid="{66DE0DCD-258A-4C53-B4DD-5C063D020D4B}"/>
    <cellStyle name="Millares 7 4 2 5 2 2" xfId="46523" xr:uid="{34C8B891-E9B5-4B3D-B47C-131D50305554}"/>
    <cellStyle name="Millares 7 4 2 5 3" xfId="14203" xr:uid="{05813D4F-3CC3-4119-94A7-91086C344039}"/>
    <cellStyle name="Millares 7 4 2 5 4" xfId="39686" xr:uid="{2130CF72-77AB-4A3C-8D78-1B7FB14484FC}"/>
    <cellStyle name="Millares 7 4 2 5 5" xfId="44127" xr:uid="{8D55755D-FAC8-4113-A3AD-D7B3AEB76E09}"/>
    <cellStyle name="Millares 7 4 2 5 6" xfId="49020" xr:uid="{9782DBF1-AA98-4963-BD7A-A904C7E87196}"/>
    <cellStyle name="Millares 7 4 2 6" xfId="3594" xr:uid="{B7600965-8DA1-4A67-9CB3-21826F74AC89}"/>
    <cellStyle name="Millares 7 4 2 6 2" xfId="11835" xr:uid="{6809424C-7940-4FD8-B15E-6D0FB4746A7A}"/>
    <cellStyle name="Millares 7 4 2 6 3" xfId="14675" xr:uid="{D171EF22-AE7F-4676-A239-69932868271C}"/>
    <cellStyle name="Millares 7 4 2 6 4" xfId="44599" xr:uid="{08032289-EB12-42EF-9AA9-25FEC6B223D4}"/>
    <cellStyle name="Millares 7 4 2 6 5" xfId="49492" xr:uid="{2AA6FEF7-2A0F-42B1-A2FC-EBF1D08DBE1D}"/>
    <cellStyle name="Millares 7 4 2 7" xfId="7707" xr:uid="{7A5DC069-2992-40D1-A526-012EC7E2238A}"/>
    <cellStyle name="Millares 7 4 2 7 2" xfId="45017" xr:uid="{F5CABF48-1FB3-447C-B1B2-CA2D313D2052}"/>
    <cellStyle name="Millares 7 4 2 8" xfId="9857" xr:uid="{D5DAAA33-3FA2-4CC9-9954-6F2154B37B15}"/>
    <cellStyle name="Millares 7 4 2 9" xfId="12697" xr:uid="{43B3FEC9-414F-4D44-8F87-A673AE076F6F}"/>
    <cellStyle name="Millares 7 4 3" xfId="425" xr:uid="{00000000-0005-0000-0000-0000A9020000}"/>
    <cellStyle name="Millares 7 4 3 10" xfId="17239" xr:uid="{F60F53A1-6E86-4D63-B6D8-3283B7D60A41}"/>
    <cellStyle name="Millares 7 4 3 11" xfId="19323" xr:uid="{5FA0FEE8-7648-432B-9F2E-384A3DF2C15A}"/>
    <cellStyle name="Millares 7 4 3 12" xfId="21397" xr:uid="{74B66B5D-8FCC-44E4-9B0F-75F9C2342030}"/>
    <cellStyle name="Millares 7 4 3 13" xfId="42733" xr:uid="{E6795005-F5F1-4C42-8B7F-97E41585CE4B}"/>
    <cellStyle name="Millares 7 4 3 14" xfId="47626" xr:uid="{6545C549-F2BA-417B-BE12-09DED13A70B8}"/>
    <cellStyle name="Millares 7 4 3 2" xfId="2242" xr:uid="{E381CC78-9896-4E57-B75F-6F22E15C0EEE}"/>
    <cellStyle name="Millares 7 4 3 2 2" xfId="10513" xr:uid="{C97BE56B-F323-4C91-BECC-EE735F6D0BCD}"/>
    <cellStyle name="Millares 7 4 3 2 2 2" xfId="45673" xr:uid="{726D6197-C7F2-4D03-B980-55CA2600C75F}"/>
    <cellStyle name="Millares 7 4 3 2 3" xfId="13353" xr:uid="{CEA29A37-5EBA-42E2-8511-A685BFB6C9FE}"/>
    <cellStyle name="Millares 7 4 3 2 4" xfId="43277" xr:uid="{F33A4098-DCAA-4F65-B28B-4553BD9F59BC}"/>
    <cellStyle name="Millares 7 4 3 2 5" xfId="48170" xr:uid="{81D1C91D-119D-4C2C-833F-C99D93DC4773}"/>
    <cellStyle name="Millares 7 4 3 3" xfId="2660" xr:uid="{A14A565E-E37B-47FC-A060-66E95553BFAD}"/>
    <cellStyle name="Millares 7 4 3 3 2" xfId="10931" xr:uid="{BFCE8D0B-14BA-469D-8611-61B9DDE6E024}"/>
    <cellStyle name="Millares 7 4 3 3 2 2" xfId="46091" xr:uid="{2922741D-77DB-4FFC-8402-1FB17CA43F64}"/>
    <cellStyle name="Millares 7 4 3 3 3" xfId="13771" xr:uid="{A34BCC69-7A7D-4044-905B-298BB239B92A}"/>
    <cellStyle name="Millares 7 4 3 3 4" xfId="43695" xr:uid="{2D6D17D6-7C7B-4FD8-8C69-2B16ABF8F7EB}"/>
    <cellStyle name="Millares 7 4 3 3 5" xfId="48588" xr:uid="{0724C1AE-CC2F-4066-98D4-76B6EEA308FC}"/>
    <cellStyle name="Millares 7 4 3 4" xfId="3204" xr:uid="{A32410CF-55F0-4928-91C7-3286B9359C63}"/>
    <cellStyle name="Millares 7 4 3 4 2" xfId="11475" xr:uid="{EF0BE5F3-EBF6-4A6B-BACF-DDA2DE684A2C}"/>
    <cellStyle name="Millares 7 4 3 4 2 2" xfId="46635" xr:uid="{8FFBDCF2-2925-48F6-AB96-B2914508868E}"/>
    <cellStyle name="Millares 7 4 3 4 3" xfId="14315" xr:uid="{C3209352-C79A-4E05-9086-0573A8F1EE7A}"/>
    <cellStyle name="Millares 7 4 3 4 4" xfId="44239" xr:uid="{93732492-A1B8-434E-8708-6D0D539DC6C2}"/>
    <cellStyle name="Millares 7 4 3 4 5" xfId="49132" xr:uid="{27AA1DFF-961B-4403-8766-811B843FC70F}"/>
    <cellStyle name="Millares 7 4 3 5" xfId="3706" xr:uid="{9BCE7311-A82B-4EC4-A62B-F51E7932575F}"/>
    <cellStyle name="Millares 7 4 3 5 2" xfId="11947" xr:uid="{32B99CD8-FE29-41F6-9D0B-123623222763}"/>
    <cellStyle name="Millares 7 4 3 5 3" xfId="14787" xr:uid="{C12AEE8B-C3BE-4890-BDAC-7881E059671F}"/>
    <cellStyle name="Millares 7 4 3 5 4" xfId="44711" xr:uid="{DAF1745F-1A3F-4C8B-A8B4-DEECCF6362A8}"/>
    <cellStyle name="Millares 7 4 3 5 5" xfId="49604" xr:uid="{44FA4A7B-2157-4DF7-BFF9-15D2C8F16858}"/>
    <cellStyle name="Millares 7 4 3 6" xfId="9969" xr:uid="{A5A9EDF9-92CF-4B1E-B76A-7A72325BB123}"/>
    <cellStyle name="Millares 7 4 3 6 2" xfId="45129" xr:uid="{C54CC978-C06D-409F-A5F4-FAAF090CC480}"/>
    <cellStyle name="Millares 7 4 3 7" xfId="12809" xr:uid="{0490CFF6-E07C-404A-B136-C369E0368DDC}"/>
    <cellStyle name="Millares 7 4 3 8" xfId="16152" xr:uid="{6FC53EF7-4A31-48E2-AE0A-A79013AFB8AC}"/>
    <cellStyle name="Millares 7 4 3 9" xfId="16695" xr:uid="{83CC1F4B-C39D-41F1-8E24-CA277793B7F0}"/>
    <cellStyle name="Millares 7 4 4" xfId="628" xr:uid="{00000000-0005-0000-0000-0000AA020000}"/>
    <cellStyle name="Millares 7 4 4 10" xfId="42935" xr:uid="{5360E155-829E-4078-A093-C00D0196A9E5}"/>
    <cellStyle name="Millares 7 4 4 11" xfId="47828" xr:uid="{F35E1EE0-1367-4137-BE1D-F9C9E3F82612}"/>
    <cellStyle name="Millares 7 4 4 2" xfId="2862" xr:uid="{92BCF478-06DE-4F76-8C12-687B46176CF9}"/>
    <cellStyle name="Millares 7 4 4 2 2" xfId="11133" xr:uid="{1ABB3DDE-7F3B-44F0-8A7F-6B0588A74477}"/>
    <cellStyle name="Millares 7 4 4 2 2 2" xfId="46293" xr:uid="{E696FBD9-EF18-45C7-B295-3E5DE222A83A}"/>
    <cellStyle name="Millares 7 4 4 2 3" xfId="13973" xr:uid="{DE2DADE4-2AA1-476B-BC56-F13194E7800B}"/>
    <cellStyle name="Millares 7 4 4 2 4" xfId="43897" xr:uid="{0DA7B370-1831-4B1E-8339-5B862FE9A95A}"/>
    <cellStyle name="Millares 7 4 4 2 5" xfId="48790" xr:uid="{51F3DE4D-025B-4395-A276-CC893DD1CAD9}"/>
    <cellStyle name="Millares 7 4 4 3" xfId="10171" xr:uid="{3B5E4FFB-1840-4DE6-84FA-105061A8E7B8}"/>
    <cellStyle name="Millares 7 4 4 3 2" xfId="45331" xr:uid="{CA578137-AAF4-492E-86DE-8AC7B563CF6F}"/>
    <cellStyle name="Millares 7 4 4 4" xfId="13011" xr:uid="{149306A5-13AF-44F5-8DB5-694A8CB2968C}"/>
    <cellStyle name="Millares 7 4 4 5" xfId="16354" xr:uid="{4B42A515-8919-4D45-8F70-5C3428F58AD4}"/>
    <cellStyle name="Millares 7 4 4 6" xfId="16897" xr:uid="{FB5777D4-B9B3-4807-9B35-70F28555A478}"/>
    <cellStyle name="Millares 7 4 4 7" xfId="17441" xr:uid="{D378A3E3-F34D-40A9-A724-D3D544009581}"/>
    <cellStyle name="Millares 7 4 4 8" xfId="25091" xr:uid="{A7D7B3AC-EB30-4261-93A3-54729F9DCB2D}"/>
    <cellStyle name="Millares 7 4 4 9" xfId="41133" xr:uid="{CCC7D105-0989-4028-AF36-0D1ECBFE078F}"/>
    <cellStyle name="Millares 7 4 5" xfId="2026" xr:uid="{6162047B-069A-48B3-9924-5493C27DD859}"/>
    <cellStyle name="Millares 7 4 5 2" xfId="10297" xr:uid="{7AFAA914-D43C-4570-B982-B9729C6F6203}"/>
    <cellStyle name="Millares 7 4 5 2 2" xfId="45457" xr:uid="{7592CA80-D463-48A3-B7C0-035AA30120C6}"/>
    <cellStyle name="Millares 7 4 5 3" xfId="13137" xr:uid="{95FD75E9-3D30-4CF5-8E75-F631C868BED3}"/>
    <cellStyle name="Millares 7 4 5 4" xfId="30965" xr:uid="{1B4BFD26-6960-414D-9AFA-A1DD66CDF971}"/>
    <cellStyle name="Millares 7 4 5 5" xfId="43061" xr:uid="{B3AB2D07-6531-47B4-B8E7-19041BA0086F}"/>
    <cellStyle name="Millares 7 4 5 6" xfId="47954" xr:uid="{F6A696B2-4B95-41EF-AC2D-ACB748AAD1DE}"/>
    <cellStyle name="Millares 7 4 6" xfId="2444" xr:uid="{74265809-2EAB-49C9-A662-AB6ACFABF2E5}"/>
    <cellStyle name="Millares 7 4 6 2" xfId="10715" xr:uid="{A56234E5-9306-44E1-8A76-0278C84D932D}"/>
    <cellStyle name="Millares 7 4 6 2 2" xfId="45875" xr:uid="{A4E3E0F7-471F-4141-8F36-3E28727165F6}"/>
    <cellStyle name="Millares 7 4 6 3" xfId="13555" xr:uid="{6EB56F5F-926B-42A4-A226-45733C9C0CC9}"/>
    <cellStyle name="Millares 7 4 6 4" xfId="36844" xr:uid="{C0459D71-332A-499B-B638-40F1E9222265}"/>
    <cellStyle name="Millares 7 4 6 5" xfId="43479" xr:uid="{CDDD9A1F-6BDF-4930-9C41-6AAF49590394}"/>
    <cellStyle name="Millares 7 4 6 6" xfId="48372" xr:uid="{7F9705D0-50C8-45CB-8360-F8F69A221D15}"/>
    <cellStyle name="Millares 7 4 7" xfId="2988" xr:uid="{689CAB84-BE6A-49A0-93B8-79841795C612}"/>
    <cellStyle name="Millares 7 4 7 2" xfId="11259" xr:uid="{CE21F556-06BF-4A51-B934-5DDD76403BF7}"/>
    <cellStyle name="Millares 7 4 7 2 2" xfId="46419" xr:uid="{3F714B6A-70B3-4A46-9C39-67A8E45B2DC6}"/>
    <cellStyle name="Millares 7 4 7 3" xfId="14099" xr:uid="{6E688CAA-51A1-46F2-821E-86F5D9F42D38}"/>
    <cellStyle name="Millares 7 4 7 4" xfId="44023" xr:uid="{EB7B23F1-9465-41EC-B19F-BD1435CD3B1B}"/>
    <cellStyle name="Millares 7 4 7 5" xfId="48916" xr:uid="{CE15A338-2717-4567-A5D1-5BC65357C019}"/>
    <cellStyle name="Millares 7 4 8" xfId="3490" xr:uid="{7EB82032-C96E-4861-A857-4BE176E9C132}"/>
    <cellStyle name="Millares 7 4 8 2" xfId="11731" xr:uid="{E0C06513-50F6-4C64-B809-7E4B3DFC84ED}"/>
    <cellStyle name="Millares 7 4 8 3" xfId="14571" xr:uid="{9F744F49-A0D8-40CF-8BB5-9F277F123193}"/>
    <cellStyle name="Millares 7 4 8 4" xfId="44495" xr:uid="{8AD32925-6927-490D-899C-18B8CE28FE0F}"/>
    <cellStyle name="Millares 7 4 8 5" xfId="49388" xr:uid="{186020CD-7948-4F83-8588-9B3178ED29A6}"/>
    <cellStyle name="Millares 7 4 9" xfId="4841" xr:uid="{E87FC26D-1CB6-4031-A044-1382E6A4CF8C}"/>
    <cellStyle name="Millares 7 4 9 2" xfId="44913" xr:uid="{2D6E7103-C9E2-41D6-AB85-3167799B1486}"/>
    <cellStyle name="Millares 7 5" xfId="143" xr:uid="{00000000-0005-0000-0000-0000AB020000}"/>
    <cellStyle name="Millares 7 5 10" xfId="9711" xr:uid="{1B643C93-F23D-4CB5-B182-185D11113E18}"/>
    <cellStyle name="Millares 7 5 11" xfId="12551" xr:uid="{928D3813-FA3F-45E1-81F6-16DF899F0E6E}"/>
    <cellStyle name="Millares 7 5 12" xfId="15894" xr:uid="{D9D3CC33-5D40-4C58-B5C2-92D030908C21}"/>
    <cellStyle name="Millares 7 5 13" xfId="16437" xr:uid="{E7572D9A-591D-4FA5-A76D-3A761079641E}"/>
    <cellStyle name="Millares 7 5 14" xfId="16981" xr:uid="{88701228-4A70-4015-898E-8F22F8B5E376}"/>
    <cellStyle name="Millares 7 5 15" xfId="18150" xr:uid="{0CDA9C7A-0794-4114-8630-ACB99CDAB6C1}"/>
    <cellStyle name="Millares 7 5 16" xfId="42475" xr:uid="{D24692A4-658F-4F38-A4DE-2E117D1A19C6}"/>
    <cellStyle name="Millares 7 5 17" xfId="47368" xr:uid="{A999CD21-C18B-4ADA-A191-6EFD8568A2D5}"/>
    <cellStyle name="Millares 7 5 2" xfId="257" xr:uid="{00000000-0005-0000-0000-0000AC020000}"/>
    <cellStyle name="Millares 7 5 2 10" xfId="15998" xr:uid="{6CAD0306-FFFF-48D4-8F4A-56794D9BE952}"/>
    <cellStyle name="Millares 7 5 2 11" xfId="16541" xr:uid="{E54C0B32-1197-4655-ACB0-D927E99ED177}"/>
    <cellStyle name="Millares 7 5 2 12" xfId="17085" xr:uid="{2B239AFF-617A-424B-893E-95195594F255}"/>
    <cellStyle name="Millares 7 5 2 13" xfId="17963" xr:uid="{4B61BAD1-8D7C-48FD-B95A-F1B7D1CA2BAF}"/>
    <cellStyle name="Millares 7 5 2 14" xfId="42579" xr:uid="{9BEBB220-4F6E-4655-AFA7-0C90975E93F6}"/>
    <cellStyle name="Millares 7 5 2 15" xfId="47472" xr:uid="{2682223F-405A-434E-B4A4-F62D857CB7CF}"/>
    <cellStyle name="Millares 7 5 2 2" xfId="484" xr:uid="{00000000-0005-0000-0000-0000AD020000}"/>
    <cellStyle name="Millares 7 5 2 2 10" xfId="17297" xr:uid="{2F7238F5-7732-4E82-947F-D6449BE89308}"/>
    <cellStyle name="Millares 7 5 2 2 11" xfId="23087" xr:uid="{A02C5C1B-215D-4E87-AF75-7194E5A3DD40}"/>
    <cellStyle name="Millares 7 5 2 2 12" xfId="18127" xr:uid="{B2CCD1FF-24ED-4782-B74A-64115CCF5F3F}"/>
    <cellStyle name="Millares 7 5 2 2 13" xfId="42791" xr:uid="{251F46D9-2482-4383-B806-0108083D0C14}"/>
    <cellStyle name="Millares 7 5 2 2 14" xfId="47684" xr:uid="{28C6A09F-2976-42F3-B7ED-0F97F3D20726}"/>
    <cellStyle name="Millares 7 5 2 2 2" xfId="2300" xr:uid="{18FE9A14-5511-4320-819E-BCF69FC9A911}"/>
    <cellStyle name="Millares 7 5 2 2 2 2" xfId="10571" xr:uid="{DC9E1AE5-CF72-4844-B337-ED0EDFBA72CE}"/>
    <cellStyle name="Millares 7 5 2 2 2 2 2" xfId="45731" xr:uid="{4D4B5343-4155-4667-86BE-6627BE31D580}"/>
    <cellStyle name="Millares 7 5 2 2 2 3" xfId="13411" xr:uid="{DF3AF9BF-17DF-4660-A14E-F12AF16B4BD3}"/>
    <cellStyle name="Millares 7 5 2 2 2 4" xfId="43335" xr:uid="{58F4448E-A5EE-400F-A8D3-3DE9D528EE88}"/>
    <cellStyle name="Millares 7 5 2 2 2 5" xfId="48228" xr:uid="{2BE3D98C-9CFB-41E7-B2AE-F991AA512A17}"/>
    <cellStyle name="Millares 7 5 2 2 3" xfId="2718" xr:uid="{5364AF05-A83C-476C-A2A4-0D76C6649DE3}"/>
    <cellStyle name="Millares 7 5 2 2 3 2" xfId="10989" xr:uid="{85FBD10F-250C-40EC-BBDE-4C5A3D073CFD}"/>
    <cellStyle name="Millares 7 5 2 2 3 2 2" xfId="46149" xr:uid="{EB939311-5CC9-4897-97D8-BB22D36EE2E7}"/>
    <cellStyle name="Millares 7 5 2 2 3 3" xfId="13829" xr:uid="{A7A415D1-8AC9-4BCA-AB50-DB9AE8CAB034}"/>
    <cellStyle name="Millares 7 5 2 2 3 4" xfId="43753" xr:uid="{6D7943A5-B036-4C6F-B8F1-7E6B3F293388}"/>
    <cellStyle name="Millares 7 5 2 2 3 5" xfId="48646" xr:uid="{D1B64B3B-FBAA-4546-8F39-4A09D26C3E3B}"/>
    <cellStyle name="Millares 7 5 2 2 4" xfId="3262" xr:uid="{96B1285A-F07D-46D4-820B-46699C2F99FD}"/>
    <cellStyle name="Millares 7 5 2 2 4 2" xfId="11533" xr:uid="{0DEF9B9F-5B67-451E-B304-7AA7C38722F7}"/>
    <cellStyle name="Millares 7 5 2 2 4 2 2" xfId="46693" xr:uid="{C7E8BE36-2D6B-4428-82A7-9C2D178E4398}"/>
    <cellStyle name="Millares 7 5 2 2 4 3" xfId="14373" xr:uid="{A120275B-8661-425C-B06D-0A3CBF0F0D31}"/>
    <cellStyle name="Millares 7 5 2 2 4 4" xfId="44297" xr:uid="{B328CDF9-9BEE-4065-A018-5C217D12FE11}"/>
    <cellStyle name="Millares 7 5 2 2 4 5" xfId="49190" xr:uid="{37507E93-FF42-44D4-8399-69FA08AB878A}"/>
    <cellStyle name="Millares 7 5 2 2 5" xfId="3764" xr:uid="{97A90C5D-07DE-4032-A6D5-069AADAE2EDF}"/>
    <cellStyle name="Millares 7 5 2 2 5 2" xfId="12005" xr:uid="{168F2E54-7F20-46BA-8A0E-BB1FE1BC15D1}"/>
    <cellStyle name="Millares 7 5 2 2 5 3" xfId="14845" xr:uid="{3ED41C5D-2204-4489-9537-29FA5B594480}"/>
    <cellStyle name="Millares 7 5 2 2 5 4" xfId="44769" xr:uid="{CE1385BE-8BB1-46EF-90C5-B4EBC5CE5A2B}"/>
    <cellStyle name="Millares 7 5 2 2 5 5" xfId="49662" xr:uid="{81AC2A25-568A-4F63-AF60-E69C06CA9AA1}"/>
    <cellStyle name="Millares 7 5 2 2 6" xfId="10027" xr:uid="{38A3F28F-73DC-40ED-B230-D53081BFAE6E}"/>
    <cellStyle name="Millares 7 5 2 2 6 2" xfId="45187" xr:uid="{BC1AD6A2-D5A4-4BFA-BA7D-79AFE6EDEE90}"/>
    <cellStyle name="Millares 7 5 2 2 7" xfId="12867" xr:uid="{DA310A96-A694-4903-84CA-59D267B488A4}"/>
    <cellStyle name="Millares 7 5 2 2 8" xfId="16210" xr:uid="{8989A932-188F-48F4-BDA6-50911F9A535D}"/>
    <cellStyle name="Millares 7 5 2 2 9" xfId="16753" xr:uid="{4DC808C5-0BF6-4A00-B86C-CC152CD1A851}"/>
    <cellStyle name="Millares 7 5 2 3" xfId="2088" xr:uid="{BB8097A9-2A77-4272-8303-D8F5A37D7B6D}"/>
    <cellStyle name="Millares 7 5 2 3 2" xfId="10359" xr:uid="{5CB2BF1C-669D-47C9-9785-330F05A8E0C4}"/>
    <cellStyle name="Millares 7 5 2 3 2 2" xfId="45519" xr:uid="{5B486041-1E0A-4B6E-BBE4-847A99735A61}"/>
    <cellStyle name="Millares 7 5 2 3 3" xfId="13199" xr:uid="{63BD7A15-E7A6-41B9-820C-791A5097458E}"/>
    <cellStyle name="Millares 7 5 2 3 4" xfId="28951" xr:uid="{94555B73-F19A-4A71-BEF6-C656228E1147}"/>
    <cellStyle name="Millares 7 5 2 3 5" xfId="43123" xr:uid="{0E86F0C4-A30C-4B90-81E3-5F15BA34901D}"/>
    <cellStyle name="Millares 7 5 2 3 6" xfId="48016" xr:uid="{30875163-52EF-4F76-A4CC-6BA5F3531042}"/>
    <cellStyle name="Millares 7 5 2 4" xfId="2506" xr:uid="{EC20D893-1924-4FF1-A04A-4DE5AFDF4D2D}"/>
    <cellStyle name="Millares 7 5 2 4 2" xfId="10777" xr:uid="{1BF8E64C-EABE-47CA-933B-8FA1B5FC06AB}"/>
    <cellStyle name="Millares 7 5 2 4 2 2" xfId="45937" xr:uid="{C97528A0-2E80-43DB-AF73-DF7CFB381271}"/>
    <cellStyle name="Millares 7 5 2 4 3" xfId="13617" xr:uid="{C206D02D-EF0C-46EF-805C-C617EC9ADB02}"/>
    <cellStyle name="Millares 7 5 2 4 4" xfId="34833" xr:uid="{91CDEFCB-F41B-4197-90BC-49A415D98637}"/>
    <cellStyle name="Millares 7 5 2 4 5" xfId="43541" xr:uid="{DB40E91D-8906-4951-BAF5-97E5DDE8D051}"/>
    <cellStyle name="Millares 7 5 2 4 6" xfId="48434" xr:uid="{D55F9686-61D4-41DE-B7D0-178FF25413EB}"/>
    <cellStyle name="Millares 7 5 2 5" xfId="3050" xr:uid="{035A5823-50E2-48FA-BCA3-6EE94BD7BD31}"/>
    <cellStyle name="Millares 7 5 2 5 2" xfId="11321" xr:uid="{787EC55F-2D73-4B45-87C6-D00105D93300}"/>
    <cellStyle name="Millares 7 5 2 5 2 2" xfId="46481" xr:uid="{D7F7032D-C9F1-4875-9AC3-E8F24BDB1D97}"/>
    <cellStyle name="Millares 7 5 2 5 3" xfId="14161" xr:uid="{F55E9C5C-17C8-482B-9772-385C2E065D41}"/>
    <cellStyle name="Millares 7 5 2 5 4" xfId="40697" xr:uid="{3420E28E-629F-4C8D-8C1D-10272055433D}"/>
    <cellStyle name="Millares 7 5 2 5 5" xfId="44085" xr:uid="{A0B3EB42-2357-443B-BF13-91590396BE0E}"/>
    <cellStyle name="Millares 7 5 2 5 6" xfId="48978" xr:uid="{CC2F8B8F-050B-4EA6-ABBB-70007EE0E1F3}"/>
    <cellStyle name="Millares 7 5 2 6" xfId="3552" xr:uid="{C8B0BD04-F12E-4FDB-85D4-D7FFE78BD1AD}"/>
    <cellStyle name="Millares 7 5 2 6 2" xfId="11793" xr:uid="{A006248B-B3E6-435E-81F2-0047960A7F04}"/>
    <cellStyle name="Millares 7 5 2 6 3" xfId="14633" xr:uid="{6D2BB313-9F15-48B4-B1EF-F4A3C703FF9F}"/>
    <cellStyle name="Millares 7 5 2 6 4" xfId="44557" xr:uid="{A9FCB1BC-A81E-4643-B8F9-91C6EB55C5D2}"/>
    <cellStyle name="Millares 7 5 2 6 5" xfId="49450" xr:uid="{E95489C5-DC38-40EA-A6BD-FD077A194610}"/>
    <cellStyle name="Millares 7 5 2 7" xfId="8719" xr:uid="{764B7BBB-2071-4332-A6BE-E180EAE5BA29}"/>
    <cellStyle name="Millares 7 5 2 7 2" xfId="44975" xr:uid="{756FE391-EB31-4BD0-A8B7-AC8547C23205}"/>
    <cellStyle name="Millares 7 5 2 8" xfId="9815" xr:uid="{CAB453A9-40FB-421B-803C-4A0FDFB2F030}"/>
    <cellStyle name="Millares 7 5 2 9" xfId="12655" xr:uid="{6474847D-68F8-44D4-8657-8FC806E9D05B}"/>
    <cellStyle name="Millares 7 5 3" xfId="383" xr:uid="{00000000-0005-0000-0000-0000AE020000}"/>
    <cellStyle name="Millares 7 5 3 10" xfId="17197" xr:uid="{CACF077E-8FBC-4751-84CF-EDBE8DD9246A}"/>
    <cellStyle name="Millares 7 5 3 11" xfId="20302" xr:uid="{AFE09EA0-D7FE-48FF-8E87-87932235C749}"/>
    <cellStyle name="Millares 7 5 3 12" xfId="18185" xr:uid="{7FB80799-3181-4B26-9922-1F3D3779A49F}"/>
    <cellStyle name="Millares 7 5 3 13" xfId="42691" xr:uid="{80B5EF5E-B1A6-460E-A2CD-1D242D70702A}"/>
    <cellStyle name="Millares 7 5 3 14" xfId="47584" xr:uid="{E5A34DF3-FCA7-4738-9007-77BE862E6797}"/>
    <cellStyle name="Millares 7 5 3 2" xfId="2200" xr:uid="{041A4E44-E3B0-44CF-AF32-A891B83D0064}"/>
    <cellStyle name="Millares 7 5 3 2 2" xfId="10471" xr:uid="{050F8BD5-9618-43D6-8F67-3B36CDAB8169}"/>
    <cellStyle name="Millares 7 5 3 2 2 2" xfId="45631" xr:uid="{F9EB67FB-F829-413B-8C62-131F29BAE69C}"/>
    <cellStyle name="Millares 7 5 3 2 3" xfId="13311" xr:uid="{63CA3600-D17F-4E3F-8CE6-18C8877000AE}"/>
    <cellStyle name="Millares 7 5 3 2 4" xfId="43235" xr:uid="{6F11AEC2-1B56-4D59-86C4-5AF9BD161002}"/>
    <cellStyle name="Millares 7 5 3 2 5" xfId="48128" xr:uid="{42181C7C-30E7-45E3-9702-171CF48FB19B}"/>
    <cellStyle name="Millares 7 5 3 3" xfId="2618" xr:uid="{8AC1775E-7770-4A3B-A683-33CCDA395F3D}"/>
    <cellStyle name="Millares 7 5 3 3 2" xfId="10889" xr:uid="{2C1C0DF8-DEAC-43DC-8D27-74E78117AB6A}"/>
    <cellStyle name="Millares 7 5 3 3 2 2" xfId="46049" xr:uid="{2A67D99D-34A1-43FD-A125-2A09F2B5CD29}"/>
    <cellStyle name="Millares 7 5 3 3 3" xfId="13729" xr:uid="{587DE6A6-D9B9-4FDC-9F0A-45CD966BD6CB}"/>
    <cellStyle name="Millares 7 5 3 3 4" xfId="43653" xr:uid="{E08D8FEF-9516-4E1C-95F7-67BFA479FDBD}"/>
    <cellStyle name="Millares 7 5 3 3 5" xfId="48546" xr:uid="{13E410AB-6D4F-4753-BE6A-60FC8F6C936E}"/>
    <cellStyle name="Millares 7 5 3 4" xfId="3162" xr:uid="{FEB614E0-7AFD-4847-9A31-689394649D53}"/>
    <cellStyle name="Millares 7 5 3 4 2" xfId="11433" xr:uid="{1160DEDE-2FDB-4A98-A76F-5048D787ECA8}"/>
    <cellStyle name="Millares 7 5 3 4 2 2" xfId="46593" xr:uid="{E0F7FCC0-3718-4E7D-B3E7-5185BD2B4A39}"/>
    <cellStyle name="Millares 7 5 3 4 3" xfId="14273" xr:uid="{A05908FC-5D1D-4027-AE72-4772C3ACC37C}"/>
    <cellStyle name="Millares 7 5 3 4 4" xfId="44197" xr:uid="{B3EAA3EC-E268-4B7F-8537-E1CA15CF3554}"/>
    <cellStyle name="Millares 7 5 3 4 5" xfId="49090" xr:uid="{C59A66DE-C83C-4A87-8F3C-2D268640CA8A}"/>
    <cellStyle name="Millares 7 5 3 5" xfId="3664" xr:uid="{5F54C691-D818-4321-9ABB-1AE7DB282805}"/>
    <cellStyle name="Millares 7 5 3 5 2" xfId="11905" xr:uid="{337EDE13-5872-4D92-B65C-84D1A92C608C}"/>
    <cellStyle name="Millares 7 5 3 5 3" xfId="14745" xr:uid="{B83B89F1-5C82-4214-BC62-7159C1FD85DD}"/>
    <cellStyle name="Millares 7 5 3 5 4" xfId="44669" xr:uid="{830EFDAC-64FF-40A6-9731-F0106AB54D93}"/>
    <cellStyle name="Millares 7 5 3 5 5" xfId="49562" xr:uid="{3EA600A5-1C1E-4F6F-B292-2098EFF0E8EB}"/>
    <cellStyle name="Millares 7 5 3 6" xfId="9927" xr:uid="{F3930531-2168-468B-979D-69F4E42425AF}"/>
    <cellStyle name="Millares 7 5 3 6 2" xfId="45087" xr:uid="{E8E13611-EFDE-41C9-B8DF-3A11EE97215D}"/>
    <cellStyle name="Millares 7 5 3 7" xfId="12767" xr:uid="{8B5E5AEF-BF30-4C42-9D87-EA83A2A164BA}"/>
    <cellStyle name="Millares 7 5 3 8" xfId="16110" xr:uid="{184EAF2E-380D-4D4D-9CDE-73F4DCC28F86}"/>
    <cellStyle name="Millares 7 5 3 9" xfId="16653" xr:uid="{C41813C1-B428-40F9-BD88-505F8AE98AB7}"/>
    <cellStyle name="Millares 7 5 4" xfId="586" xr:uid="{00000000-0005-0000-0000-0000AF020000}"/>
    <cellStyle name="Millares 7 5 4 10" xfId="42893" xr:uid="{6281B773-D0D2-4546-94D2-5F195B0F56E7}"/>
    <cellStyle name="Millares 7 5 4 11" xfId="47786" xr:uid="{E2AB4D0B-EC55-4F7C-846E-6165A9F4501B}"/>
    <cellStyle name="Millares 7 5 4 2" xfId="2820" xr:uid="{A97186E9-F47F-42F3-AD3B-F71435851689}"/>
    <cellStyle name="Millares 7 5 4 2 2" xfId="11091" xr:uid="{2BDA5923-A374-4008-BEEE-3A5E04408E30}"/>
    <cellStyle name="Millares 7 5 4 2 2 2" xfId="46251" xr:uid="{7B3E6EC8-2D4F-4F10-80AA-B22E51C441A5}"/>
    <cellStyle name="Millares 7 5 4 2 3" xfId="13931" xr:uid="{3A2F298B-9B4B-417F-9484-1A2896DBD6A6}"/>
    <cellStyle name="Millares 7 5 4 2 4" xfId="43855" xr:uid="{65C4266D-4150-48F6-899C-CA1F89720E1A}"/>
    <cellStyle name="Millares 7 5 4 2 5" xfId="48748" xr:uid="{0B6A2300-437C-4108-9409-7E0DCB716D83}"/>
    <cellStyle name="Millares 7 5 4 3" xfId="10129" xr:uid="{F346E535-FD86-4664-8986-6C8C04451538}"/>
    <cellStyle name="Millares 7 5 4 3 2" xfId="45289" xr:uid="{E93DA934-F0D8-464D-8088-BFCA69F8B43C}"/>
    <cellStyle name="Millares 7 5 4 4" xfId="12969" xr:uid="{C3FD9E8C-5BFA-4D01-A0BE-47CD210949C8}"/>
    <cellStyle name="Millares 7 5 4 5" xfId="16312" xr:uid="{2124868A-7CC6-46F5-B6DD-8C03F5024ED3}"/>
    <cellStyle name="Millares 7 5 4 6" xfId="16855" xr:uid="{3A469753-B6D4-423D-BFA8-5E2753A6E53A}"/>
    <cellStyle name="Millares 7 5 4 7" xfId="17399" xr:uid="{87AE4012-ADE2-4FF6-B834-43042BC6C220}"/>
    <cellStyle name="Millares 7 5 4 8" xfId="26101" xr:uid="{C32814C0-819D-4D59-BECA-F8F396FBA7C7}"/>
    <cellStyle name="Millares 7 5 4 9" xfId="17578" xr:uid="{5DE92927-E717-44BB-826A-801F4A790511}"/>
    <cellStyle name="Millares 7 5 5" xfId="1984" xr:uid="{1595484C-0B9B-43A8-8186-1E5859AF4A23}"/>
    <cellStyle name="Millares 7 5 5 2" xfId="10255" xr:uid="{CBAA23BE-43D1-4C13-8C38-67D75CC49D45}"/>
    <cellStyle name="Millares 7 5 5 2 2" xfId="45415" xr:uid="{A409C75D-B22E-4A65-AA54-EA58F13A15AE}"/>
    <cellStyle name="Millares 7 5 5 3" xfId="13095" xr:uid="{4BD59E71-C51E-4A93-9E82-2FBEFFF11238}"/>
    <cellStyle name="Millares 7 5 5 4" xfId="31976" xr:uid="{CD66F47A-72FE-404B-B4F9-006A99981EA2}"/>
    <cellStyle name="Millares 7 5 5 5" xfId="43019" xr:uid="{762EDA43-936A-4B68-8F30-49F82F0BA5AC}"/>
    <cellStyle name="Millares 7 5 5 6" xfId="47912" xr:uid="{2856C032-B7BF-48C5-AFC0-EC6D843EFEAF}"/>
    <cellStyle name="Millares 7 5 6" xfId="2402" xr:uid="{C465EF55-1068-4B96-86D7-1CA6B808F7D6}"/>
    <cellStyle name="Millares 7 5 6 2" xfId="10673" xr:uid="{86ADA62C-3088-4E73-84AD-54D49DFDF51B}"/>
    <cellStyle name="Millares 7 5 6 2 2" xfId="45833" xr:uid="{BA7C1657-67C4-43E6-97C4-5AFA30C37C8F}"/>
    <cellStyle name="Millares 7 5 6 3" xfId="13513" xr:uid="{CBDC251C-992A-4DD4-B4E0-F3FE6961AAE3}"/>
    <cellStyle name="Millares 7 5 6 4" xfId="37842" xr:uid="{B9278838-C6F9-4007-B41F-8EB07F2548B9}"/>
    <cellStyle name="Millares 7 5 6 5" xfId="43437" xr:uid="{61DA4AA8-2E6B-4BA8-B265-3722CF715A76}"/>
    <cellStyle name="Millares 7 5 6 6" xfId="48330" xr:uid="{DFA3DE34-06C8-4DB5-A348-F66542829235}"/>
    <cellStyle name="Millares 7 5 7" xfId="2946" xr:uid="{0F7DA115-366E-41B3-850E-D468561BE035}"/>
    <cellStyle name="Millares 7 5 7 2" xfId="11217" xr:uid="{E898059E-1AF6-4AE2-80D5-0BB46D432BF9}"/>
    <cellStyle name="Millares 7 5 7 2 2" xfId="46377" xr:uid="{1642320A-DC6F-4E86-BADD-9145272BB6A4}"/>
    <cellStyle name="Millares 7 5 7 3" xfId="14057" xr:uid="{4DFF1D1F-76D8-4248-9175-6D78CA0784C4}"/>
    <cellStyle name="Millares 7 5 7 4" xfId="43981" xr:uid="{CDE5E0EA-46B7-4419-AC17-E6DCCF3F11A5}"/>
    <cellStyle name="Millares 7 5 7 5" xfId="48874" xr:uid="{098E11AE-DA4A-42BA-B986-A14EE2AACBFA}"/>
    <cellStyle name="Millares 7 5 8" xfId="3448" xr:uid="{91BCAD47-9E02-46CF-A73B-34D4B453765D}"/>
    <cellStyle name="Millares 7 5 8 2" xfId="11689" xr:uid="{9D11257A-E7E6-4555-A01E-A6233D679613}"/>
    <cellStyle name="Millares 7 5 8 3" xfId="14529" xr:uid="{F0096B1C-D55F-4E5E-AEDD-8170CC95DB4E}"/>
    <cellStyle name="Millares 7 5 8 4" xfId="44453" xr:uid="{C34E91D6-F660-422B-8EC3-51C36E7CD6ED}"/>
    <cellStyle name="Millares 7 5 8 5" xfId="49346" xr:uid="{596667D8-0251-4141-ACBE-B3EE10AF948A}"/>
    <cellStyle name="Millares 7 5 9" xfId="5850" xr:uid="{3551A819-0917-4017-A423-1D8ACF6CF76C}"/>
    <cellStyle name="Millares 7 5 9 2" xfId="44871" xr:uid="{D90E9263-4492-47D9-A1CF-446DB99ADE32}"/>
    <cellStyle name="Millares 7 6" xfId="95" xr:uid="{00000000-0005-0000-0000-0000B0020000}"/>
    <cellStyle name="Millares 7 6 10" xfId="9684" xr:uid="{33E68C2E-B4AC-4545-A1E7-D7D2A2999118}"/>
    <cellStyle name="Millares 7 6 11" xfId="12524" xr:uid="{7C47B63B-5F7C-470D-8EFB-AC5B7D1D8422}"/>
    <cellStyle name="Millares 7 6 12" xfId="15867" xr:uid="{FCFBD37F-4D2B-401D-B600-712DD23726E7}"/>
    <cellStyle name="Millares 7 6 13" xfId="16410" xr:uid="{73150B38-FD78-4E23-982A-44ACDFB4AFAF}"/>
    <cellStyle name="Millares 7 6 14" xfId="16954" xr:uid="{38EF57DE-AD92-4C51-925F-4FCC98F80072}"/>
    <cellStyle name="Millares 7 6 15" xfId="17542" xr:uid="{E81A1403-2E3A-4CBD-82AE-5F767CF05684}"/>
    <cellStyle name="Millares 7 6 16" xfId="42448" xr:uid="{22259C60-7435-40A9-8B97-87597310D979}"/>
    <cellStyle name="Millares 7 6 17" xfId="47341" xr:uid="{7D959376-527F-4A01-AD03-7BC0C837CF4B}"/>
    <cellStyle name="Millares 7 6 2" xfId="230" xr:uid="{00000000-0005-0000-0000-0000B1020000}"/>
    <cellStyle name="Millares 7 6 2 10" xfId="16514" xr:uid="{122CF8FF-FC95-4809-AEB4-3D6002CC3643}"/>
    <cellStyle name="Millares 7 6 2 11" xfId="17058" xr:uid="{21DCA0D8-9F36-443F-8502-B4C4AF62B7A8}"/>
    <cellStyle name="Millares 7 6 2 12" xfId="21160" xr:uid="{1313E6C4-34B8-4DB0-9129-2F5941BC2D35}"/>
    <cellStyle name="Millares 7 6 2 13" xfId="17617" xr:uid="{28159448-1F7D-4407-B7B6-3D0EEAD83707}"/>
    <cellStyle name="Millares 7 6 2 14" xfId="42552" xr:uid="{A779F7A0-2418-4AAD-8ED0-E758AD6D485F}"/>
    <cellStyle name="Millares 7 6 2 15" xfId="47445" xr:uid="{3B462D19-3109-4A2C-9403-D8C6A2E2CED5}"/>
    <cellStyle name="Millares 7 6 2 2" xfId="457" xr:uid="{00000000-0005-0000-0000-0000B2020000}"/>
    <cellStyle name="Millares 7 6 2 2 10" xfId="17270" xr:uid="{463D2163-ECEA-49DE-8CCA-22F05D73EACA}"/>
    <cellStyle name="Millares 7 6 2 2 11" xfId="17991" xr:uid="{5D4A76B0-6B15-4F24-96CD-A8AFBD8FAC8A}"/>
    <cellStyle name="Millares 7 6 2 2 12" xfId="42764" xr:uid="{C1DBF768-857B-42D4-BB94-307374D8214D}"/>
    <cellStyle name="Millares 7 6 2 2 13" xfId="47657" xr:uid="{2C6C069C-287C-49BE-BA78-7BDB568B7621}"/>
    <cellStyle name="Millares 7 6 2 2 2" xfId="2273" xr:uid="{7DAC297D-45EA-4EA7-8A36-093422E49027}"/>
    <cellStyle name="Millares 7 6 2 2 2 2" xfId="10544" xr:uid="{C80CF8A4-0E48-48DF-AA3C-68511FB58AE9}"/>
    <cellStyle name="Millares 7 6 2 2 2 2 2" xfId="45704" xr:uid="{E56C7F5F-08C0-4BAB-8101-C312FB29422B}"/>
    <cellStyle name="Millares 7 6 2 2 2 3" xfId="13384" xr:uid="{D175B7C4-2FBF-41FA-9215-619A43310D9D}"/>
    <cellStyle name="Millares 7 6 2 2 2 4" xfId="43308" xr:uid="{19476519-CD9B-46E5-9FC3-43572A4D629D}"/>
    <cellStyle name="Millares 7 6 2 2 2 5" xfId="48201" xr:uid="{8C14C620-F362-4AFF-AF21-97086105132C}"/>
    <cellStyle name="Millares 7 6 2 2 3" xfId="2691" xr:uid="{A7082898-2FF6-4D74-B0FC-595D920CB1DD}"/>
    <cellStyle name="Millares 7 6 2 2 3 2" xfId="10962" xr:uid="{82208939-B777-4B10-A8A3-81EA0CB95E88}"/>
    <cellStyle name="Millares 7 6 2 2 3 2 2" xfId="46122" xr:uid="{02505EFC-C22F-48B3-A3DB-0C23B33D5957}"/>
    <cellStyle name="Millares 7 6 2 2 3 3" xfId="13802" xr:uid="{26E7EBAB-CC30-414B-9291-56C313FBC6BF}"/>
    <cellStyle name="Millares 7 6 2 2 3 4" xfId="43726" xr:uid="{3020ACBB-F1CC-4B81-8AEE-9729F3A872E4}"/>
    <cellStyle name="Millares 7 6 2 2 3 5" xfId="48619" xr:uid="{987199B4-0FEC-40FB-8919-F5B8565C035F}"/>
    <cellStyle name="Millares 7 6 2 2 4" xfId="3235" xr:uid="{F2AFD463-F04F-46DB-B34E-FF64003C6AA0}"/>
    <cellStyle name="Millares 7 6 2 2 4 2" xfId="11506" xr:uid="{787CB102-7D97-4731-801E-8E1F6440758D}"/>
    <cellStyle name="Millares 7 6 2 2 4 2 2" xfId="46666" xr:uid="{72A9F010-812E-474A-B3B4-212A162249CE}"/>
    <cellStyle name="Millares 7 6 2 2 4 3" xfId="14346" xr:uid="{69338E66-4031-4A52-BB02-0B379F5A5CB6}"/>
    <cellStyle name="Millares 7 6 2 2 4 4" xfId="44270" xr:uid="{D996120C-7010-48BC-8BA7-C27B0C8D67FC}"/>
    <cellStyle name="Millares 7 6 2 2 4 5" xfId="49163" xr:uid="{C55C505C-AA97-46EB-82E2-81D12A471D86}"/>
    <cellStyle name="Millares 7 6 2 2 5" xfId="3737" xr:uid="{00D1EED4-7951-4155-BA94-80055252FCD2}"/>
    <cellStyle name="Millares 7 6 2 2 5 2" xfId="11978" xr:uid="{F5F781F1-CD2C-495D-8CAD-228237F45D58}"/>
    <cellStyle name="Millares 7 6 2 2 5 3" xfId="14818" xr:uid="{DC3A067D-F4DE-4AFD-AC5D-AD3B5F0D46AB}"/>
    <cellStyle name="Millares 7 6 2 2 5 4" xfId="44742" xr:uid="{095937FD-8061-4850-9965-267F8AA9E838}"/>
    <cellStyle name="Millares 7 6 2 2 5 5" xfId="49635" xr:uid="{9580DC5E-A900-4775-A2DB-B426222C69B7}"/>
    <cellStyle name="Millares 7 6 2 2 6" xfId="10000" xr:uid="{17955A07-2872-46F0-8DF7-23990664556C}"/>
    <cellStyle name="Millares 7 6 2 2 6 2" xfId="45160" xr:uid="{83C31E9F-1969-49BE-BB1E-D6F2C381F51C}"/>
    <cellStyle name="Millares 7 6 2 2 7" xfId="12840" xr:uid="{9138F4FB-F6CF-4F80-B058-BEA1BE9B4863}"/>
    <cellStyle name="Millares 7 6 2 2 8" xfId="16183" xr:uid="{C5D65210-467F-4E54-8DFA-1323C82B563E}"/>
    <cellStyle name="Millares 7 6 2 2 9" xfId="16726" xr:uid="{ABCF9B29-A37F-4E33-9241-865ECB5AB6A0}"/>
    <cellStyle name="Millares 7 6 2 3" xfId="2061" xr:uid="{DEB44A10-F98B-4D5A-B2D3-9790B39B2F9A}"/>
    <cellStyle name="Millares 7 6 2 3 2" xfId="10332" xr:uid="{69D698A6-EA01-4D4E-88AD-1953F8D827D7}"/>
    <cellStyle name="Millares 7 6 2 3 2 2" xfId="45492" xr:uid="{B0C0F578-9CF0-42C5-95F9-9317DBDB45E6}"/>
    <cellStyle name="Millares 7 6 2 3 3" xfId="13172" xr:uid="{661DEC9F-F85E-46AD-A5EA-E3B23EF272DF}"/>
    <cellStyle name="Millares 7 6 2 3 4" xfId="43096" xr:uid="{1D641B2E-82E0-4415-A2D6-8DD0676AB256}"/>
    <cellStyle name="Millares 7 6 2 3 5" xfId="47989" xr:uid="{B8C30D3B-942C-4F46-B7E7-C58C23BE5059}"/>
    <cellStyle name="Millares 7 6 2 4" xfId="2479" xr:uid="{4E25178D-6326-4211-A59A-E31D0B2EEFBF}"/>
    <cellStyle name="Millares 7 6 2 4 2" xfId="10750" xr:uid="{51B25940-10A8-4DD7-9A1A-173CAD2B25A9}"/>
    <cellStyle name="Millares 7 6 2 4 2 2" xfId="45910" xr:uid="{AA89D116-E225-4056-84B2-5486F21CBEF1}"/>
    <cellStyle name="Millares 7 6 2 4 3" xfId="13590" xr:uid="{1AB5887E-8484-448A-B68F-CC0E50D81DED}"/>
    <cellStyle name="Millares 7 6 2 4 4" xfId="43514" xr:uid="{30A8C54A-FA66-46D4-803D-1EA063C26705}"/>
    <cellStyle name="Millares 7 6 2 4 5" xfId="48407" xr:uid="{4B58E2B6-8AAE-4EA7-A0D1-0484913AC413}"/>
    <cellStyle name="Millares 7 6 2 5" xfId="3023" xr:uid="{B4BC32D7-D3F5-4BCC-9ADD-CB99DC776D7D}"/>
    <cellStyle name="Millares 7 6 2 5 2" xfId="11294" xr:uid="{B4636D3D-7F79-4683-847F-18BE5FED6B53}"/>
    <cellStyle name="Millares 7 6 2 5 2 2" xfId="46454" xr:uid="{9870BAEE-CCA4-421F-BB2C-B20C8F6588DA}"/>
    <cellStyle name="Millares 7 6 2 5 3" xfId="14134" xr:uid="{2ECAA177-AE22-45A8-9826-48454EA2EFE3}"/>
    <cellStyle name="Millares 7 6 2 5 4" xfId="44058" xr:uid="{E1E93828-CAFB-428E-A5B1-68CB2C81BA94}"/>
    <cellStyle name="Millares 7 6 2 5 5" xfId="48951" xr:uid="{059B963B-10D5-47F1-8FFF-54DA574937A6}"/>
    <cellStyle name="Millares 7 6 2 6" xfId="3525" xr:uid="{45EC13E6-66D4-4F9B-BAC0-E22C11DC0581}"/>
    <cellStyle name="Millares 7 6 2 6 2" xfId="11766" xr:uid="{E576A69C-64F0-417F-B8C6-4A2FECA8D6D0}"/>
    <cellStyle name="Millares 7 6 2 6 3" xfId="14606" xr:uid="{B4BEE914-06A3-4E1E-BABF-B6FE2DCA37C6}"/>
    <cellStyle name="Millares 7 6 2 6 4" xfId="44530" xr:uid="{523E3454-5D46-4E1C-8715-E0ED1A82DDDB}"/>
    <cellStyle name="Millares 7 6 2 6 5" xfId="49423" xr:uid="{39DCE1FA-26C2-4054-928C-23F0B92E04E1}"/>
    <cellStyle name="Millares 7 6 2 7" xfId="9788" xr:uid="{5D436AB0-0CE4-452E-91DE-C273BDB6CCDB}"/>
    <cellStyle name="Millares 7 6 2 7 2" xfId="44948" xr:uid="{24251AB2-A7D0-45A0-B657-675E6B1BD417}"/>
    <cellStyle name="Millares 7 6 2 8" xfId="12628" xr:uid="{48020AB1-6C75-4A43-AACE-62310FF8FFD6}"/>
    <cellStyle name="Millares 7 6 2 9" xfId="15971" xr:uid="{61903DFA-B7B7-4492-A6AF-E6737BD913F5}"/>
    <cellStyle name="Millares 7 6 3" xfId="356" xr:uid="{00000000-0005-0000-0000-0000B3020000}"/>
    <cellStyle name="Millares 7 6 3 10" xfId="17170" xr:uid="{2B4422A1-48AE-4E79-BEE9-DF4E7C79D5E3}"/>
    <cellStyle name="Millares 7 6 3 11" xfId="26975" xr:uid="{24CC8B9C-4964-4E19-B1F6-5B228906A46F}"/>
    <cellStyle name="Millares 7 6 3 12" xfId="17808" xr:uid="{3FAF2C07-7DA0-4E87-8C8C-C61812446C95}"/>
    <cellStyle name="Millares 7 6 3 13" xfId="42664" xr:uid="{88EC3107-3DE5-4361-9EE5-562528F48545}"/>
    <cellStyle name="Millares 7 6 3 14" xfId="47557" xr:uid="{A7D613E2-0868-4BD3-A1E5-D30AACC1791D}"/>
    <cellStyle name="Millares 7 6 3 2" xfId="2173" xr:uid="{65C3B1E1-F592-49B6-90A7-22D0C08B5572}"/>
    <cellStyle name="Millares 7 6 3 2 2" xfId="10444" xr:uid="{9B763930-D39D-4885-9A95-A1363472781A}"/>
    <cellStyle name="Millares 7 6 3 2 2 2" xfId="45604" xr:uid="{0199A9CD-34BF-4882-9EB5-881F586E1898}"/>
    <cellStyle name="Millares 7 6 3 2 3" xfId="13284" xr:uid="{24598540-28DB-4ABC-A131-567DE7323214}"/>
    <cellStyle name="Millares 7 6 3 2 4" xfId="43208" xr:uid="{A60E1AC4-7E5F-4FB6-88AD-366C1DF62A22}"/>
    <cellStyle name="Millares 7 6 3 2 5" xfId="48101" xr:uid="{074EB4A8-2D8C-4EAC-80C9-B7A1F5B8C549}"/>
    <cellStyle name="Millares 7 6 3 3" xfId="2591" xr:uid="{21CA5382-15D6-404D-B37F-BCE6CAAB51FE}"/>
    <cellStyle name="Millares 7 6 3 3 2" xfId="10862" xr:uid="{92878F10-0A4C-4C95-B9E9-BE086CD0BEA0}"/>
    <cellStyle name="Millares 7 6 3 3 2 2" xfId="46022" xr:uid="{607FE7F6-CFB9-4E18-8A31-767DD82D6030}"/>
    <cellStyle name="Millares 7 6 3 3 3" xfId="13702" xr:uid="{C2D15243-7A45-47D1-9700-3C7BD2A888EE}"/>
    <cellStyle name="Millares 7 6 3 3 4" xfId="43626" xr:uid="{1F6879DE-71D9-416F-95FF-4B5D4171BB0B}"/>
    <cellStyle name="Millares 7 6 3 3 5" xfId="48519" xr:uid="{551F6AC7-1D96-4AF1-87F4-0218B0EB7B5A}"/>
    <cellStyle name="Millares 7 6 3 4" xfId="3135" xr:uid="{61210643-A597-4865-9703-3EA1A10A0DE6}"/>
    <cellStyle name="Millares 7 6 3 4 2" xfId="11406" xr:uid="{5557D009-5BBE-4B80-BDAE-01F956E4892A}"/>
    <cellStyle name="Millares 7 6 3 4 2 2" xfId="46566" xr:uid="{0B240BA6-AA86-4224-9829-60716ACB6EAD}"/>
    <cellStyle name="Millares 7 6 3 4 3" xfId="14246" xr:uid="{95FE83A9-09BE-4117-AB85-27630BAF2F38}"/>
    <cellStyle name="Millares 7 6 3 4 4" xfId="44170" xr:uid="{6ACDA461-D5D2-45AE-9A84-F6AC7B823EFD}"/>
    <cellStyle name="Millares 7 6 3 4 5" xfId="49063" xr:uid="{1E6E69A6-7A45-4526-A033-EBAEBB1A578C}"/>
    <cellStyle name="Millares 7 6 3 5" xfId="3637" xr:uid="{6289A89F-8594-4B6C-94F2-D4849B04F9E1}"/>
    <cellStyle name="Millares 7 6 3 5 2" xfId="11878" xr:uid="{3C733ED2-38AD-4D06-AB94-78F4B6D975BC}"/>
    <cellStyle name="Millares 7 6 3 5 3" xfId="14718" xr:uid="{3C5DB8F7-4CAC-4E69-9511-00F7FABE0D3C}"/>
    <cellStyle name="Millares 7 6 3 5 4" xfId="44642" xr:uid="{F12AA282-5AEE-4B2E-B5BC-CAC6104C7D60}"/>
    <cellStyle name="Millares 7 6 3 5 5" xfId="49535" xr:uid="{158813B8-FAE2-4C66-8D4B-239A1A6B092F}"/>
    <cellStyle name="Millares 7 6 3 6" xfId="9900" xr:uid="{63012716-868A-4C1B-BBF8-F405283885AC}"/>
    <cellStyle name="Millares 7 6 3 6 2" xfId="45060" xr:uid="{C4A90009-DB5F-48A1-ACAB-978C4DA18C0D}"/>
    <cellStyle name="Millares 7 6 3 7" xfId="12740" xr:uid="{29F036E5-5BCE-4A8B-BED5-22B7DBE53A4A}"/>
    <cellStyle name="Millares 7 6 3 8" xfId="16083" xr:uid="{95CA073C-6310-463C-9F99-7FEBA85060A1}"/>
    <cellStyle name="Millares 7 6 3 9" xfId="16626" xr:uid="{1C57E05F-2AAE-49F6-89BD-5C670C168DF9}"/>
    <cellStyle name="Millares 7 6 4" xfId="559" xr:uid="{00000000-0005-0000-0000-0000B4020000}"/>
    <cellStyle name="Millares 7 6 4 10" xfId="42866" xr:uid="{9C2D6ED9-557D-44FB-AB5D-5694EF1FC547}"/>
    <cellStyle name="Millares 7 6 4 11" xfId="47759" xr:uid="{5F1D3E21-661E-4B4F-B54E-9F4C344EFB77}"/>
    <cellStyle name="Millares 7 6 4 2" xfId="2793" xr:uid="{6D8F8A38-3231-4E25-A969-96AAB6A62135}"/>
    <cellStyle name="Millares 7 6 4 2 2" xfId="11064" xr:uid="{C068E855-62E7-4BF3-AD73-03F084E15B2F}"/>
    <cellStyle name="Millares 7 6 4 2 2 2" xfId="46224" xr:uid="{FE8D43C6-CFE5-4C98-8E84-D7EFF39715F8}"/>
    <cellStyle name="Millares 7 6 4 2 3" xfId="13904" xr:uid="{6118899D-0087-41F3-AFAC-C53BA87D8064}"/>
    <cellStyle name="Millares 7 6 4 2 4" xfId="43828" xr:uid="{64BAACDC-3B70-420C-A6B5-01B0459DC908}"/>
    <cellStyle name="Millares 7 6 4 2 5" xfId="48721" xr:uid="{AC35B3B2-1B15-4BF0-8CCA-782AC04ED723}"/>
    <cellStyle name="Millares 7 6 4 3" xfId="10102" xr:uid="{344FA8F7-5610-45CE-803C-ED86A3B6BFF9}"/>
    <cellStyle name="Millares 7 6 4 3 2" xfId="45262" xr:uid="{F162DBCE-64C8-49AB-A942-E68ACAA2F54F}"/>
    <cellStyle name="Millares 7 6 4 4" xfId="12942" xr:uid="{6D8070F8-8B13-4F09-B51E-B9881D65EF2C}"/>
    <cellStyle name="Millares 7 6 4 5" xfId="16285" xr:uid="{5D5F35C7-FB3A-4430-880A-4E7FA7BE3E7D}"/>
    <cellStyle name="Millares 7 6 4 6" xfId="16828" xr:uid="{07AA6EB5-33C6-4ABC-8E83-0F4AB28A5F76}"/>
    <cellStyle name="Millares 7 6 4 7" xfId="17372" xr:uid="{01199341-D524-4468-9C75-6B7A1A3E0F06}"/>
    <cellStyle name="Millares 7 6 4 8" xfId="32851" xr:uid="{50B28F2F-BE50-45C6-84C8-E28B6639E6A6}"/>
    <cellStyle name="Millares 7 6 4 9" xfId="18244" xr:uid="{0C5607C7-41AF-47B6-B7CB-14EB10B0474D}"/>
    <cellStyle name="Millares 7 6 5" xfId="1957" xr:uid="{E702C5FF-DC5B-4554-9ADF-32ECF46DA063}"/>
    <cellStyle name="Millares 7 6 5 2" xfId="10228" xr:uid="{C2D411ED-917E-4CB1-B303-841E74B109AF}"/>
    <cellStyle name="Millares 7 6 5 2 2" xfId="45388" xr:uid="{A56DD676-B880-4FFC-A464-87606A3AB16F}"/>
    <cellStyle name="Millares 7 6 5 3" xfId="13068" xr:uid="{427E2793-5554-4337-A6FD-F8C655720760}"/>
    <cellStyle name="Millares 7 6 5 4" xfId="38715" xr:uid="{8FF08A9B-BC25-437D-83D3-6A2CB74B2601}"/>
    <cellStyle name="Millares 7 6 5 5" xfId="42992" xr:uid="{6BD719C7-6F89-4536-AB91-4B7FC0E1B851}"/>
    <cellStyle name="Millares 7 6 5 6" xfId="47885" xr:uid="{8C0D8A77-EB62-4453-B827-24D259E1DF9D}"/>
    <cellStyle name="Millares 7 6 6" xfId="2375" xr:uid="{A2AB1F98-F1BA-407C-A2BE-03DE5830AC63}"/>
    <cellStyle name="Millares 7 6 6 2" xfId="10646" xr:uid="{0E4DE43E-57E2-4C75-9202-7BF280400F7E}"/>
    <cellStyle name="Millares 7 6 6 2 2" xfId="45806" xr:uid="{9038D0E8-B102-4BBA-AE0B-617F0A120D27}"/>
    <cellStyle name="Millares 7 6 6 3" xfId="13486" xr:uid="{53D9B634-2349-4DD2-A501-DBA5952D51CC}"/>
    <cellStyle name="Millares 7 6 6 4" xfId="43410" xr:uid="{468006B2-43FE-47F9-A6C8-9362DB8FEFB3}"/>
    <cellStyle name="Millares 7 6 6 5" xfId="48303" xr:uid="{5197B222-682B-478A-ABED-286E33F68BFC}"/>
    <cellStyle name="Millares 7 6 7" xfId="2919" xr:uid="{C0C0D581-1F1E-4172-A5E3-B53835AA6767}"/>
    <cellStyle name="Millares 7 6 7 2" xfId="11190" xr:uid="{D3BAA936-F05E-461F-8D37-3DA238A34BC9}"/>
    <cellStyle name="Millares 7 6 7 2 2" xfId="46350" xr:uid="{96C8F0E7-6666-47F9-9C95-B724176FB241}"/>
    <cellStyle name="Millares 7 6 7 3" xfId="14030" xr:uid="{A6308A56-DF92-48B9-B37A-B9427845D603}"/>
    <cellStyle name="Millares 7 6 7 4" xfId="43954" xr:uid="{539BCD93-D0A0-4019-819C-501478604A85}"/>
    <cellStyle name="Millares 7 6 7 5" xfId="48847" xr:uid="{F3A930A9-5ED2-4A3B-8C08-DF765B859933}"/>
    <cellStyle name="Millares 7 6 8" xfId="3421" xr:uid="{16A50DEA-67DD-4A1B-8F27-498C00007450}"/>
    <cellStyle name="Millares 7 6 8 2" xfId="11662" xr:uid="{02A44EB2-A1C2-431A-889A-A4FC61CC9A50}"/>
    <cellStyle name="Millares 7 6 8 3" xfId="14502" xr:uid="{F47FB021-E09B-4CB4-8A30-720801EF889E}"/>
    <cellStyle name="Millares 7 6 8 4" xfId="44426" xr:uid="{2921919A-EBB7-4FD3-B332-118120369797}"/>
    <cellStyle name="Millares 7 6 8 5" xfId="49319" xr:uid="{9C73417C-9410-4A92-AA5F-9E1BA10C6585}"/>
    <cellStyle name="Millares 7 6 9" xfId="6736" xr:uid="{89E77D86-2822-44EA-8904-A6233A588050}"/>
    <cellStyle name="Millares 7 6 9 2" xfId="44844" xr:uid="{39817B5D-A71F-442D-9029-FF07073B4C27}"/>
    <cellStyle name="Millares 7 7" xfId="669" xr:uid="{00000000-0005-0000-0000-0000B5020000}"/>
    <cellStyle name="Millares 7 7 10" xfId="42963" xr:uid="{84539254-1F19-49F1-88C9-52A917D7BCBA}"/>
    <cellStyle name="Millares 7 7 11" xfId="47856" xr:uid="{1C59137C-6071-4C57-BD0A-6EB19BBF9D3E}"/>
    <cellStyle name="Millares 7 7 2" xfId="2890" xr:uid="{BD2D2944-543B-4AD0-8ECB-2F4693E42B1A}"/>
    <cellStyle name="Millares 7 7 2 2" xfId="11161" xr:uid="{6FBBADD5-7001-4A95-93E6-2A2974F6BF49}"/>
    <cellStyle name="Millares 7 7 2 2 2" xfId="46321" xr:uid="{2E295420-4612-4722-8782-2B8CF70A75F0}"/>
    <cellStyle name="Millares 7 7 2 3" xfId="14001" xr:uid="{E5CC9695-7F9A-4484-A5A1-796821A349FC}"/>
    <cellStyle name="Millares 7 7 2 4" xfId="43925" xr:uid="{0E443DCA-4803-43C9-A3B1-EA3EBD86960B}"/>
    <cellStyle name="Millares 7 7 2 5" xfId="48818" xr:uid="{94D60D06-0510-4ED1-94F8-263516C8C44F}"/>
    <cellStyle name="Millares 7 7 3" xfId="10199" xr:uid="{278A02E7-C4E5-4458-8661-4620A2676BD5}"/>
    <cellStyle name="Millares 7 7 3 2" xfId="45359" xr:uid="{9E1A9CA6-BFA9-40F3-A525-11FB9EA28CCC}"/>
    <cellStyle name="Millares 7 7 4" xfId="13039" xr:uid="{E951F94B-A8C5-45EC-85D4-B0D8E69E185E}"/>
    <cellStyle name="Millares 7 7 5" xfId="16382" xr:uid="{D65462C2-504C-4886-924F-EDFF5C0A8A7A}"/>
    <cellStyle name="Millares 7 7 6" xfId="16925" xr:uid="{8E144B87-1FB2-4B02-B277-EBE077270D91}"/>
    <cellStyle name="Millares 7 7 7" xfId="17469" xr:uid="{CC30AE23-7C37-4CA6-9857-1328F91E4105}"/>
    <cellStyle name="Millares 7 7 8" xfId="18401" xr:uid="{FD274FF7-2D83-4FF2-8B0E-13E7C0A22212}"/>
    <cellStyle name="Millares 7 7 9" xfId="18189" xr:uid="{E39470B9-7139-445F-8A14-6F0153DD9863}"/>
    <cellStyle name="Millares 7 8" xfId="1898" xr:uid="{00000000-0005-0000-0000-0000B6020000}"/>
    <cellStyle name="Millares 7 8 2" xfId="24110" xr:uid="{B3ECE963-5B6C-4B0D-B3A8-BFBAFBECAB13}"/>
    <cellStyle name="Millares 7 9" xfId="29988" xr:uid="{D14CB85E-5400-4481-9229-4C8E7077A3AE}"/>
    <cellStyle name="Millares 7 9 2" xfId="46969" xr:uid="{524C8DBA-42D9-4CF1-8140-7D042BB0CD2C}"/>
    <cellStyle name="Millares 7 9 3" xfId="47068" xr:uid="{2EAD7C67-2FF3-4D67-BF6B-B9143EEB1DAE}"/>
    <cellStyle name="Millares 70" xfId="6604" xr:uid="{5444A24F-4678-4245-8B77-E748DD2A6E2D}"/>
    <cellStyle name="Millares 70 2" xfId="9464" xr:uid="{7BF69C55-DCDB-4D98-885F-7CD2D4A07B0A}"/>
    <cellStyle name="Millares 70 2 2" xfId="23826" xr:uid="{B11EF85E-B248-442C-84AB-CA766A5CDEE2}"/>
    <cellStyle name="Millares 70 2 3" xfId="29695" xr:uid="{53DBD93D-3263-48C0-8E7E-A69CDC31EA16}"/>
    <cellStyle name="Millares 70 2 4" xfId="35577" xr:uid="{2F878616-B79F-482C-971A-AD962CC7EDCE}"/>
    <cellStyle name="Millares 70 2 5" xfId="41436" xr:uid="{0F33AE55-1EDB-455B-A5E1-0FE7795E2C52}"/>
    <cellStyle name="Millares 70 3" xfId="21042" xr:uid="{625AECB1-28D6-4F71-A6A4-D40DD892EC02}"/>
    <cellStyle name="Millares 70 4" xfId="26853" xr:uid="{910BB825-5292-442D-85ED-F1CC3AAA1B41}"/>
    <cellStyle name="Millares 70 5" xfId="32728" xr:uid="{C233480F-3476-4F14-9F97-FEA5F962C782}"/>
    <cellStyle name="Millares 70 6" xfId="38592" xr:uid="{EA018A36-A872-4913-8C60-DA5F38169D20}"/>
    <cellStyle name="Millares 71" xfId="6607" xr:uid="{8FE1527C-32BD-4E98-97FD-36A696BBC969}"/>
    <cellStyle name="Millares 71 2" xfId="9467" xr:uid="{D81C10D0-75BA-4955-808F-512A7C3C1B10}"/>
    <cellStyle name="Millares 71 2 2" xfId="23829" xr:uid="{D8275AFB-3F9A-4D3B-9DBA-8F90A5122977}"/>
    <cellStyle name="Millares 71 2 3" xfId="29698" xr:uid="{520ED080-3B28-4B2C-BE05-436C4CE9E3CC}"/>
    <cellStyle name="Millares 71 2 4" xfId="35580" xr:uid="{058B6C9C-4841-4FFB-97C9-6528C27C2DC0}"/>
    <cellStyle name="Millares 71 2 5" xfId="41439" xr:uid="{4FB6C436-15F7-46E0-A551-9E7C42544D8C}"/>
    <cellStyle name="Millares 71 3" xfId="21044" xr:uid="{F223281F-08A7-497B-834C-B7EE99D4599A}"/>
    <cellStyle name="Millares 71 4" xfId="26856" xr:uid="{70E674E0-F61C-4E02-B124-B8CF053AB5D4}"/>
    <cellStyle name="Millares 71 5" xfId="32731" xr:uid="{43C1BB8D-F39A-41DA-B430-B07816046545}"/>
    <cellStyle name="Millares 71 6" xfId="38595" xr:uid="{5DDB59F2-7D6F-4683-A16D-AEEFC3E4CE1E}"/>
    <cellStyle name="Millares 72" xfId="6583" xr:uid="{80F87104-AAFA-410F-8C35-F566B0CC1F26}"/>
    <cellStyle name="Millares 72 2" xfId="9443" xr:uid="{5CC62E0E-5456-4FBF-833C-ABBA311595D2}"/>
    <cellStyle name="Millares 72 2 2" xfId="23805" xr:uid="{5704FEE2-7754-4784-8BD4-011DDF0B53A7}"/>
    <cellStyle name="Millares 72 2 3" xfId="29674" xr:uid="{A8F90151-1020-4DA1-A698-5C29DC07B64F}"/>
    <cellStyle name="Millares 72 2 4" xfId="35556" xr:uid="{02A54F66-A547-441F-A01A-561365E1AB4D}"/>
    <cellStyle name="Millares 72 2 5" xfId="41415" xr:uid="{863ACF2B-1C38-47BF-A7DC-31225A349FFE}"/>
    <cellStyle name="Millares 72 3" xfId="21021" xr:uid="{D1E7582A-3849-4577-B764-69E5F0543F85}"/>
    <cellStyle name="Millares 72 4" xfId="26832" xr:uid="{49ADFD1A-5E93-4A32-A0EB-7D35FCDFB0E1}"/>
    <cellStyle name="Millares 72 5" xfId="32707" xr:uid="{F9071216-2D59-47F7-8CB7-BE02B0E3211A}"/>
    <cellStyle name="Millares 72 6" xfId="38571" xr:uid="{2A39BFCF-AA93-4BEA-AF86-CA22988AEA4B}"/>
    <cellStyle name="Millares 73" xfId="6606" xr:uid="{9DF2E061-C3A9-4330-B51E-29F7825C7C3D}"/>
    <cellStyle name="Millares 73 2" xfId="9466" xr:uid="{1F30FE30-2238-4480-93FE-B13D874D3F78}"/>
    <cellStyle name="Millares 73 2 2" xfId="23828" xr:uid="{CEE6EACF-D813-442B-A6C2-B59FEA5A3C37}"/>
    <cellStyle name="Millares 73 2 3" xfId="29697" xr:uid="{D819B32A-B85B-4B0D-AA2E-660DF286A517}"/>
    <cellStyle name="Millares 73 2 4" xfId="35579" xr:uid="{E9C8B664-F1DA-491E-A6A0-AC1256D0720C}"/>
    <cellStyle name="Millares 73 2 5" xfId="41438" xr:uid="{175BF242-934F-45A4-85B6-E8FD5B07E2A8}"/>
    <cellStyle name="Millares 73 3" xfId="21043" xr:uid="{B978B189-B10A-4923-9F40-265F0D9D6E35}"/>
    <cellStyle name="Millares 73 4" xfId="26855" xr:uid="{539254F6-B151-454E-BC2B-F769A40B9BC4}"/>
    <cellStyle name="Millares 73 5" xfId="32730" xr:uid="{DC18F158-A1A7-4041-A8FB-1FBF5A0BBD5E}"/>
    <cellStyle name="Millares 73 6" xfId="38594" xr:uid="{55AFFB27-7B7E-45A1-84B6-2AB31F720F82}"/>
    <cellStyle name="Millares 74" xfId="6603" xr:uid="{E9F503BB-B32D-495A-BEFE-05F5344522DB}"/>
    <cellStyle name="Millares 74 2" xfId="9463" xr:uid="{8B0453F9-585D-444B-8DAE-DF6C5603AF5D}"/>
    <cellStyle name="Millares 74 2 2" xfId="23825" xr:uid="{9F41F5FB-48BB-4C9E-BEA8-DB37E205125A}"/>
    <cellStyle name="Millares 74 2 3" xfId="29694" xr:uid="{69E2D567-3D69-4583-8ACC-83AA580D726A}"/>
    <cellStyle name="Millares 74 2 4" xfId="35576" xr:uid="{22141121-8AD1-48F4-ACC7-540DFF4AF56D}"/>
    <cellStyle name="Millares 74 2 5" xfId="41435" xr:uid="{11676CA1-7357-4CBC-BA69-AA24A1E60053}"/>
    <cellStyle name="Millares 74 3" xfId="21041" xr:uid="{AA97F4FC-978C-481C-A254-D61AEBE536BB}"/>
    <cellStyle name="Millares 74 4" xfId="26852" xr:uid="{D0CFB9C9-A4C7-4775-85BA-7CF34DC5445D}"/>
    <cellStyle name="Millares 74 5" xfId="32727" xr:uid="{ACACDF33-3AAB-4002-96A8-855B8D26DD44}"/>
    <cellStyle name="Millares 74 6" xfId="38591" xr:uid="{BBF194C8-5433-4F50-83F5-9BC38D072574}"/>
    <cellStyle name="Millares 75" xfId="6582" xr:uid="{B8945ED2-E242-413B-96D8-44CBD2576230}"/>
    <cellStyle name="Millares 75 2" xfId="9442" xr:uid="{36B4D0D7-779E-4C83-8AEB-E07104647A12}"/>
    <cellStyle name="Millares 75 2 2" xfId="23804" xr:uid="{FA27091B-7DCE-453F-8A72-1E08709E3FE2}"/>
    <cellStyle name="Millares 75 2 3" xfId="29673" xr:uid="{6F0F5737-40FC-4302-9562-C415934F568C}"/>
    <cellStyle name="Millares 75 2 4" xfId="35555" xr:uid="{F681376C-E6FA-405C-B62D-0F50D7412905}"/>
    <cellStyle name="Millares 75 2 5" xfId="41414" xr:uid="{96712E92-A939-45C2-8904-92E46BCC83FE}"/>
    <cellStyle name="Millares 75 3" xfId="21020" xr:uid="{336CC4E2-83F3-4ACB-A883-A0E5DC6B3D1B}"/>
    <cellStyle name="Millares 75 4" xfId="26831" xr:uid="{390A7E7B-5ED7-42D5-8CBE-6C6C77743170}"/>
    <cellStyle name="Millares 75 5" xfId="32706" xr:uid="{A116232A-7AF9-409B-B34E-505A2B870478}"/>
    <cellStyle name="Millares 75 6" xfId="38570" xr:uid="{14E42CD0-1C3F-4BF7-93D5-82ECA929D3A7}"/>
    <cellStyle name="Millares 76" xfId="6580" xr:uid="{C1DADEE5-8EF5-4265-8D75-E9B059D751FD}"/>
    <cellStyle name="Millares 76 2" xfId="9440" xr:uid="{3D36C14D-61E8-4242-9106-DD7CA447FB9A}"/>
    <cellStyle name="Millares 76 2 2" xfId="23802" xr:uid="{1E512B54-8B50-493E-8AAD-977555FE463C}"/>
    <cellStyle name="Millares 76 2 3" xfId="29671" xr:uid="{405CC2D9-F5C2-4219-9833-CA76EEB24708}"/>
    <cellStyle name="Millares 76 2 4" xfId="35553" xr:uid="{8E6AFF19-259B-498D-A923-157E848E7210}"/>
    <cellStyle name="Millares 76 2 5" xfId="41412" xr:uid="{DDF71F06-14F7-44B3-9868-4DC5D572B3DA}"/>
    <cellStyle name="Millares 76 3" xfId="21018" xr:uid="{C1CD5A40-47D1-4189-AB42-E5173329CCA2}"/>
    <cellStyle name="Millares 76 4" xfId="26829" xr:uid="{7FCEFDEC-37A6-4C27-A032-19BCACBC8BE6}"/>
    <cellStyle name="Millares 76 5" xfId="32704" xr:uid="{942F6394-A508-403A-8AC3-36BC32A32FBD}"/>
    <cellStyle name="Millares 76 6" xfId="38568" xr:uid="{C2ABB9B4-7260-408B-B912-570850856E59}"/>
    <cellStyle name="Millares 77" xfId="6629" xr:uid="{7579A440-9DBA-46FC-AE60-587C7BEB9FBB}"/>
    <cellStyle name="Millares 77 2" xfId="21066" xr:uid="{4106C5BC-C351-40D4-9C01-E2DEAEDE1910}"/>
    <cellStyle name="Millares 77 3" xfId="26878" xr:uid="{19B3C24D-8DF9-4C7F-BD6A-F06D53A28091}"/>
    <cellStyle name="Millares 77 4" xfId="32753" xr:uid="{712EF3BC-B33C-4558-B9E1-0FCDE77466E0}"/>
    <cellStyle name="Millares 77 5" xfId="38617" xr:uid="{D4933AB9-CF59-4A3B-A946-AB4C7A45EB59}"/>
    <cellStyle name="Millares 78" xfId="6687" xr:uid="{ECCA3D64-41CF-48C0-BA02-C423604685C3}"/>
    <cellStyle name="Millares 79" xfId="9549" xr:uid="{FC41A850-48D5-4D79-99AC-DD8B3515ED61}"/>
    <cellStyle name="Millares 79 2" xfId="23911" xr:uid="{BA676C75-5574-4358-9C58-F920EFB7F122}"/>
    <cellStyle name="Millares 79 3" xfId="29781" xr:uid="{58750A23-93D3-4D88-B2DD-DC556DEE9FCB}"/>
    <cellStyle name="Millares 79 4" xfId="35663" xr:uid="{2C0C92AC-B9FC-4FED-9450-53B7C26D33A0}"/>
    <cellStyle name="Millares 79 5" xfId="41522" xr:uid="{F698EF6C-2F4B-45FC-9CEF-6CC2820EDC9F}"/>
    <cellStyle name="Millares 8" xfId="61" xr:uid="{00000000-0005-0000-0000-0000B7020000}"/>
    <cellStyle name="Millares 8 10" xfId="35873" xr:uid="{F4AEC289-B5F8-4015-A546-598984C1E191}"/>
    <cellStyle name="Millares 8 11" xfId="42126" xr:uid="{3E0FFF21-4562-4103-9514-AE405B2ED0AF}"/>
    <cellStyle name="Millares 8 12" xfId="42342" xr:uid="{02A0E3A3-AF76-4909-BFC1-30A71FAC8136}"/>
    <cellStyle name="Millares 8 2" xfId="131" xr:uid="{00000000-0005-0000-0000-0000B8020000}"/>
    <cellStyle name="Millares 8 2 2" xfId="4557" xr:uid="{195985AC-EE07-4367-8DA7-C00DD776CF60}"/>
    <cellStyle name="Millares 8 2 2 2" xfId="5525" xr:uid="{335DEF74-AB59-4DDF-9A36-7189FFC77151}"/>
    <cellStyle name="Millares 8 2 2 2 2" xfId="8392" xr:uid="{ED091DF5-F7EB-4CD3-9335-242F50353512}"/>
    <cellStyle name="Millares 8 2 2 2 2 2" xfId="22767" xr:uid="{0249CBAE-A792-4EE0-A7C2-F71F47397570}"/>
    <cellStyle name="Millares 8 2 2 2 2 3" xfId="28625" xr:uid="{BD7E7977-9F44-4210-BEB2-62F68E79BC36}"/>
    <cellStyle name="Millares 8 2 2 2 2 4" xfId="34507" xr:uid="{22751135-B530-45BB-BD9A-FB8ADB4014B0}"/>
    <cellStyle name="Millares 8 2 2 2 2 5" xfId="40371" xr:uid="{B75FBAE5-9A6B-4083-B608-02C1D8614C09}"/>
    <cellStyle name="Millares 8 2 2 2 3" xfId="19985" xr:uid="{B4730101-05D5-46C4-86A7-3E48DE965105}"/>
    <cellStyle name="Millares 8 2 2 2 4" xfId="25776" xr:uid="{E6EAA0CF-7C39-4E41-B943-47D7489147E4}"/>
    <cellStyle name="Millares 8 2 2 2 5" xfId="31650" xr:uid="{064A6BFE-5F24-45CC-9BB8-B91F2FAEAC4E}"/>
    <cellStyle name="Millares 8 2 2 2 6" xfId="37520" xr:uid="{AFBB566B-4DF5-449D-BB39-C508437F489B}"/>
    <cellStyle name="Millares 8 2 2 2 7" xfId="47312" xr:uid="{28DCF3E6-3913-4B71-9B76-EAA93E0F9E7B}"/>
    <cellStyle name="Millares 8 2 2 3" xfId="7420" xr:uid="{FD0A1D64-36FA-44CE-AF8C-469542032932}"/>
    <cellStyle name="Millares 8 2 2 3 2" xfId="21822" xr:uid="{37BF9443-132B-4CA1-BC9B-AE8344D0BC8F}"/>
    <cellStyle name="Millares 8 2 2 3 3" xfId="27654" xr:uid="{3BD4DE89-CE92-4DFF-B7B4-37A91661C521}"/>
    <cellStyle name="Millares 8 2 2 3 4" xfId="33536" xr:uid="{AF745013-CBF1-4666-8383-ECF48704CF2C}"/>
    <cellStyle name="Millares 8 2 2 3 5" xfId="39400" xr:uid="{705B8857-6463-44CA-BF12-47902A542E7A}"/>
    <cellStyle name="Millares 8 2 2 3 6" xfId="47224" xr:uid="{A81A49C0-43B7-4452-8AA1-3B535C12F248}"/>
    <cellStyle name="Millares 8 2 2 4" xfId="19053" xr:uid="{DB9F0B5F-CE02-42B2-BCAC-CE2647F844F4}"/>
    <cellStyle name="Millares 8 2 2 5" xfId="24805" xr:uid="{1AE42002-6FEC-44B9-A17E-B1699658D430}"/>
    <cellStyle name="Millares 8 2 2 6" xfId="30682" xr:uid="{C4607249-6139-4181-A348-B72CCC0AE9BB}"/>
    <cellStyle name="Millares 8 2 2 7" xfId="36563" xr:uid="{B6CD25E7-AD3E-4A88-81B2-0077AF4C937D}"/>
    <cellStyle name="Millares 8 2 2 8" xfId="46970" xr:uid="{D7F1F290-7DE5-4D5B-873D-397F8C63AEDC}"/>
    <cellStyle name="Millares 8 2 3" xfId="5040" xr:uid="{F4C18DEE-D6BC-4B0F-9360-1BB4D2C76456}"/>
    <cellStyle name="Millares 8 2 3 2" xfId="7907" xr:uid="{068581B5-C079-4842-89B5-46ACCDCC78B3}"/>
    <cellStyle name="Millares 8 2 3 2 2" xfId="22292" xr:uid="{CCDE3E51-E758-4AAE-8BF4-81A777FD0E55}"/>
    <cellStyle name="Millares 8 2 3 2 3" xfId="28140" xr:uid="{057F180A-A6D3-4296-9A95-EFA4F94D0539}"/>
    <cellStyle name="Millares 8 2 3 2 4" xfId="34022" xr:uid="{3DE461AC-EB93-4B37-BE03-BF443169D4E7}"/>
    <cellStyle name="Millares 8 2 3 2 5" xfId="39886" xr:uid="{28EFE6B3-C861-4845-A971-B7C861C779FB}"/>
    <cellStyle name="Millares 8 2 3 3" xfId="19517" xr:uid="{3E3A93D3-371B-4396-B87E-56845211FECB}"/>
    <cellStyle name="Millares 8 2 3 4" xfId="25291" xr:uid="{802D9E0D-DA17-4829-9CFB-D604CE841E0E}"/>
    <cellStyle name="Millares 8 2 3 5" xfId="31165" xr:uid="{785BBE30-C578-4FF4-806C-6692FD41C93B}"/>
    <cellStyle name="Millares 8 2 3 6" xfId="37043" xr:uid="{69BB8EC6-5314-410D-A3A1-796238036D7C}"/>
    <cellStyle name="Millares 8 2 3 7" xfId="46971" xr:uid="{E9E6C29A-1292-4E2F-A4C1-BFD20AC3EF91}"/>
    <cellStyle name="Millares 8 2 4" xfId="6935" xr:uid="{82E7EF6A-1E11-429B-A5DE-E8CB059BEA5D}"/>
    <cellStyle name="Millares 8 2 4 2" xfId="21355" xr:uid="{A97F5BA7-015F-4BDA-AD09-E4A7E12B5DA5}"/>
    <cellStyle name="Millares 8 2 4 3" xfId="27173" xr:uid="{686C185F-A1CD-49C5-90FC-B39404D73017}"/>
    <cellStyle name="Millares 8 2 4 4" xfId="33051" xr:uid="{0481B3D2-EF62-4EC9-A357-8C2244F5AE97}"/>
    <cellStyle name="Millares 8 2 4 5" xfId="38915" xr:uid="{568B289E-2957-480B-BA78-FCB32FE2CA16}"/>
    <cellStyle name="Millares 8 2 4 6" xfId="47272" xr:uid="{C4247CE9-1AE9-447C-AEAB-7F672DA91E2E}"/>
    <cellStyle name="Millares 8 2 5" xfId="4079" xr:uid="{5E598DDD-5D41-492E-B30E-B61B8AF4FD32}"/>
    <cellStyle name="Millares 8 2 5 2" xfId="47134" xr:uid="{A17C95C7-99E0-4B4D-9AC6-B1E04194EA5F}"/>
    <cellStyle name="Millares 8 2 6" xfId="24322" xr:uid="{265A9357-C0D0-4B58-A9EB-AF4BE69A1FBF}"/>
    <cellStyle name="Millares 8 2 7" xfId="30200" xr:uid="{2098B633-86A5-486E-8B50-BEADFA77AECD}"/>
    <cellStyle name="Millares 8 2 8" xfId="36079" xr:uid="{B24AB8E9-1E66-44EE-9201-59A072D3C8EC}"/>
    <cellStyle name="Millares 8 2 9" xfId="46972" xr:uid="{A3D37DF8-AD5F-4D9E-8CF9-64C9FA08968D}"/>
    <cellStyle name="Millares 8 3" xfId="106" xr:uid="{00000000-0005-0000-0000-0000B9020000}"/>
    <cellStyle name="Millares 8 3 2" xfId="5329" xr:uid="{41E7BEE7-00D1-4E17-9AC0-1A8F255E18FE}"/>
    <cellStyle name="Millares 8 3 2 2" xfId="8196" xr:uid="{2F050376-1774-4F23-97A0-12D1550BF5D7}"/>
    <cellStyle name="Millares 8 3 2 2 2" xfId="22572" xr:uid="{59710DD3-F2B7-45A3-962B-EE4AA09E5966}"/>
    <cellStyle name="Millares 8 3 2 2 3" xfId="28429" xr:uid="{BD1080BA-6343-4EB0-8563-9E96D5C2B068}"/>
    <cellStyle name="Millares 8 3 2 2 4" xfId="34311" xr:uid="{F232A0BD-1660-41DA-B2A7-DCACFB94BC7B}"/>
    <cellStyle name="Millares 8 3 2 2 5" xfId="40175" xr:uid="{05544CDD-C7B4-4944-A8F7-765B21E808C8}"/>
    <cellStyle name="Millares 8 3 2 3" xfId="19796" xr:uid="{F86F78AC-C5DC-4467-B26C-33E8A1AAF70D}"/>
    <cellStyle name="Millares 8 3 2 4" xfId="25580" xr:uid="{CA236A2F-0C98-4DB7-A1D9-CE9FE3FB4361}"/>
    <cellStyle name="Millares 8 3 2 5" xfId="31454" xr:uid="{E3C0E137-1A57-436A-8E96-4BB04B6043FB}"/>
    <cellStyle name="Millares 8 3 2 6" xfId="37325" xr:uid="{5282B202-F76A-4D82-999F-08AB666B0F3D}"/>
    <cellStyle name="Millares 8 3 3" xfId="7224" xr:uid="{E9F00C07-71F8-4060-94AA-2A0B762851E1}"/>
    <cellStyle name="Millares 8 3 3 2" xfId="21631" xr:uid="{B224751D-B3BD-4564-9216-7F5AE90483FC}"/>
    <cellStyle name="Millares 8 3 3 3" xfId="27458" xr:uid="{7544F792-39B3-4245-A4B8-100D7C3D8075}"/>
    <cellStyle name="Millares 8 3 3 4" xfId="33340" xr:uid="{1A0B5CE4-5AA4-4226-A2BA-69251DC6DE5D}"/>
    <cellStyle name="Millares 8 3 3 5" xfId="39204" xr:uid="{728334AA-F5FF-41B6-8816-1F09CFD3F36D}"/>
    <cellStyle name="Millares 8 3 4" xfId="4363" xr:uid="{9AE5450E-EABA-4B5A-BB3A-4825118FDC6B}"/>
    <cellStyle name="Millares 8 3 5" xfId="24609" xr:uid="{DB5F00E6-48A5-469D-AD71-A23183BA97DF}"/>
    <cellStyle name="Millares 8 3 6" xfId="30488" xr:uid="{3F98C5A2-AB6B-4141-B767-62295D49C339}"/>
    <cellStyle name="Millares 8 3 7" xfId="36368" xr:uid="{FB3B1CF0-72E7-4AAA-A28A-8D4ACA56CFCF}"/>
    <cellStyle name="Millares 8 4" xfId="4845" xr:uid="{BD3C2502-F4C4-4128-A81D-9053F1581FDD}"/>
    <cellStyle name="Millares 8 4 2" xfId="7711" xr:uid="{F2D81E97-CDDA-450F-B979-0A1E4A279F2A}"/>
    <cellStyle name="Millares 8 4 2 2" xfId="22101" xr:uid="{C27F3DD5-30C5-422F-9E78-1EEA2B991A56}"/>
    <cellStyle name="Millares 8 4 2 3" xfId="27944" xr:uid="{58EE32CE-7680-4E4F-85B0-14224C8C0EF6}"/>
    <cellStyle name="Millares 8 4 2 4" xfId="33826" xr:uid="{45EFCA90-09F3-48B6-AB3F-94325CEB4C7E}"/>
    <cellStyle name="Millares 8 4 2 5" xfId="39690" xr:uid="{BC06D9C1-30B2-4521-B619-F06FD210A367}"/>
    <cellStyle name="Millares 8 4 2 6" xfId="47296" xr:uid="{5B47B839-723F-4AD2-A228-8E4EA7465129}"/>
    <cellStyle name="Millares 8 4 3" xfId="19327" xr:uid="{661EC0FC-AFD2-40B3-BA11-0C7139C5C642}"/>
    <cellStyle name="Millares 8 4 3 2" xfId="47208" xr:uid="{610462AA-AD01-440E-9C3D-6AC2A2A99A0B}"/>
    <cellStyle name="Millares 8 4 4" xfId="25095" xr:uid="{50C9274A-DAA5-4777-9EC9-C2049AE248C8}"/>
    <cellStyle name="Millares 8 4 5" xfId="30969" xr:uid="{66E74F12-9120-4174-ABD6-95C7CCC01AE9}"/>
    <cellStyle name="Millares 8 4 6" xfId="36848" xr:uid="{BE444B21-3071-4675-8EB8-3BB25FB6B26E}"/>
    <cellStyle name="Millares 8 4 7" xfId="46973" xr:uid="{C0262D3F-AE94-41F2-BBD8-36B4EFD444F1}"/>
    <cellStyle name="Millares 8 5" xfId="5854" xr:uid="{BA0522D1-866A-4244-A8C2-31E1D1C7AE6A}"/>
    <cellStyle name="Millares 8 5 2" xfId="8723" xr:uid="{75464754-A4B4-48F2-A23C-4B58F56F2A45}"/>
    <cellStyle name="Millares 8 5 2 2" xfId="23091" xr:uid="{93967080-D2E6-494D-8B92-627770E11328}"/>
    <cellStyle name="Millares 8 5 2 3" xfId="28955" xr:uid="{3B978DC7-5087-4FA8-B3C2-09D43EE8DB40}"/>
    <cellStyle name="Millares 8 5 2 4" xfId="34837" xr:uid="{68C5477D-F8B3-498D-96DF-30806328F1B9}"/>
    <cellStyle name="Millares 8 5 2 5" xfId="40701" xr:uid="{90168360-AA6C-4E0B-A81A-C24E9A8E2E3C}"/>
    <cellStyle name="Millares 8 5 3" xfId="20306" xr:uid="{FDD32D23-A10A-402A-90A6-2B1953451E8E}"/>
    <cellStyle name="Millares 8 5 4" xfId="26105" xr:uid="{15EFA0B5-51C6-4595-9973-790A685C963A}"/>
    <cellStyle name="Millares 8 5 5" xfId="31980" xr:uid="{6D02C6B6-619D-4415-8E82-C8E6A2B749F6}"/>
    <cellStyle name="Millares 8 5 6" xfId="37846" xr:uid="{D89E8276-47E4-49C9-8241-D9DBE14F9906}"/>
    <cellStyle name="Millares 8 5 7" xfId="46974" xr:uid="{6E819B23-3187-494F-B76F-FFF67514FA45}"/>
    <cellStyle name="Millares 8 5 8" xfId="47071" xr:uid="{11148F21-A3D4-49EE-B9C1-E390907968A7}"/>
    <cellStyle name="Millares 8 6" xfId="6740" xr:uid="{32F756C2-FEE5-41C1-8F11-36BFF468A6A5}"/>
    <cellStyle name="Millares 8 6 2" xfId="21164" xr:uid="{973A336B-D845-41A5-B3B4-2618654BB0B7}"/>
    <cellStyle name="Millares 8 6 3" xfId="26979" xr:uid="{DD0B9247-2E40-4654-B327-C6CBB53EFD2D}"/>
    <cellStyle name="Millares 8 6 4" xfId="32855" xr:uid="{F4F3128E-0C3C-4312-B3CD-431B1BEE7A2A}"/>
    <cellStyle name="Millares 8 6 5" xfId="38719" xr:uid="{6958F360-16F6-497F-9595-4BCE0BF5C282}"/>
    <cellStyle name="Millares 8 6 6" xfId="46975" xr:uid="{5E19BB44-5FDA-42C2-ABF3-A7E067882E15}"/>
    <cellStyle name="Millares 8 6 7" xfId="47025" xr:uid="{C74A839D-B929-470B-AAAB-686344DC0609}"/>
    <cellStyle name="Millares 8 7" xfId="18405" xr:uid="{40B88D16-7D51-4AA3-BC00-FD05E75FF743}"/>
    <cellStyle name="Millares 8 7 2" xfId="47249" xr:uid="{61C732F9-3864-4158-BC08-7E56850286D9}"/>
    <cellStyle name="Millares 8 8" xfId="24114" xr:uid="{1B73E6C5-889F-4D92-BB91-4ABCF240E48B}"/>
    <cellStyle name="Millares 8 8 2" xfId="47110" xr:uid="{352FBDB9-2BEA-42CF-8BFC-CA021A5429F8}"/>
    <cellStyle name="Millares 8 9" xfId="29992" xr:uid="{1F3B287A-6813-44BC-919E-D20D963333FB}"/>
    <cellStyle name="Millares 80" xfId="9552" xr:uid="{23120514-F625-4DE7-B53C-F4718C07EADD}"/>
    <cellStyle name="Millares 80 2" xfId="23914" xr:uid="{DCF381B8-A049-440A-872C-E08745795EB2}"/>
    <cellStyle name="Millares 80 3" xfId="29784" xr:uid="{AE9F1718-EAD3-4DEF-A806-32E576BB0C42}"/>
    <cellStyle name="Millares 80 4" xfId="35666" xr:uid="{47F0D068-25A1-405E-8CA0-944A0E92CD3D}"/>
    <cellStyle name="Millares 80 5" xfId="41525" xr:uid="{AC63081F-C3D0-427B-B30F-8EC26404CAC3}"/>
    <cellStyle name="Millares 81" xfId="9577" xr:uid="{F3D725FF-B880-43FB-B5B0-8BAF6E0BC2D9}"/>
    <cellStyle name="Millares 81 2" xfId="23938" xr:uid="{A6817AEE-B398-40F4-9DCE-EF5B77128ED8}"/>
    <cellStyle name="Millares 81 3" xfId="29808" xr:uid="{35488A0E-8CC0-423A-9ED8-86AE64104F32}"/>
    <cellStyle name="Millares 81 4" xfId="35690" xr:uid="{A8AF0AEE-7C06-4D00-B176-48423095AE83}"/>
    <cellStyle name="Millares 81 5" xfId="41549" xr:uid="{DC92CE18-21D2-4CA2-805D-1F5446304A1B}"/>
    <cellStyle name="Millares 82" xfId="9584" xr:uid="{B139ED5A-C42B-4788-BE96-097E4998D79A}"/>
    <cellStyle name="Millares 82 2" xfId="23944" xr:uid="{27EAC7C4-CDB4-4813-8637-663709392186}"/>
    <cellStyle name="Millares 82 3" xfId="29814" xr:uid="{37365C5E-6E01-427B-99D6-5AB351A5A5F6}"/>
    <cellStyle name="Millares 82 4" xfId="35696" xr:uid="{736BF726-D6CB-46C0-A699-D8C177E23F1D}"/>
    <cellStyle name="Millares 82 5" xfId="41555" xr:uid="{A8E3F0C5-938A-469E-B263-550B38C73159}"/>
    <cellStyle name="Millares 83" xfId="9551" xr:uid="{54BB164D-88ED-410B-A3ED-CB4D0452D482}"/>
    <cellStyle name="Millares 83 2" xfId="23913" xr:uid="{7F46F987-270B-46FB-983C-739AAA798C59}"/>
    <cellStyle name="Millares 83 3" xfId="29783" xr:uid="{8C5369C8-C6CC-4C0C-BDBC-E7111C91C1F7}"/>
    <cellStyle name="Millares 83 4" xfId="35665" xr:uid="{E79FB5AA-025D-4263-9C19-D4592E905F60}"/>
    <cellStyle name="Millares 83 5" xfId="41524" xr:uid="{7F51F198-F412-430F-89BA-4792CC72229E}"/>
    <cellStyle name="Millares 84" xfId="9585" xr:uid="{A50944B9-66B9-4771-9868-94E3D96D679A}"/>
    <cellStyle name="Millares 84 2" xfId="23945" xr:uid="{3D3881CF-FFD1-4C5C-BE36-CF83163BC493}"/>
    <cellStyle name="Millares 84 3" xfId="29815" xr:uid="{A87291E1-6991-4B07-BA91-09EB681671BE}"/>
    <cellStyle name="Millares 84 4" xfId="35697" xr:uid="{052B36FB-8C53-4403-9B21-3AA24ABF033E}"/>
    <cellStyle name="Millares 84 5" xfId="41556" xr:uid="{D30A2691-D754-405D-8E51-772FE90E84C1}"/>
    <cellStyle name="Millares 85" xfId="9586" xr:uid="{36720C41-A023-457C-B11E-C358489112A4}"/>
    <cellStyle name="Millares 85 2" xfId="23946" xr:uid="{5610146E-D525-416E-A564-013DF2E729B2}"/>
    <cellStyle name="Millares 85 3" xfId="29816" xr:uid="{5B9E263A-9FBB-49FA-B093-450AD442D5C6}"/>
    <cellStyle name="Millares 85 4" xfId="35698" xr:uid="{7A50355C-5817-4CB7-9CF1-D6431ECB0CA9}"/>
    <cellStyle name="Millares 85 5" xfId="41557" xr:uid="{6BE846A9-4122-4FFD-B066-994189715BCF}"/>
    <cellStyle name="Millares 86" xfId="9587" xr:uid="{80A006DA-FE4E-4B17-9797-E68715A3FC65}"/>
    <cellStyle name="Millares 86 2" xfId="23947" xr:uid="{880F460A-7CD1-426E-8705-2030901A381E}"/>
    <cellStyle name="Millares 86 3" xfId="29817" xr:uid="{F4D4A6AA-56C0-49B7-B997-6235BD0B8063}"/>
    <cellStyle name="Millares 86 4" xfId="35699" xr:uid="{BCA3916C-2D75-4672-813A-51FC63F042E2}"/>
    <cellStyle name="Millares 86 5" xfId="41558" xr:uid="{B4EBF8F3-5E56-4BF2-A25E-FF411C309901}"/>
    <cellStyle name="Millares 87" xfId="9588" xr:uid="{3445BC0D-CFF0-466B-A9A7-285C02555177}"/>
    <cellStyle name="Millares 87 2" xfId="23948" xr:uid="{24C3A839-5B86-4500-85CC-8949A013E53D}"/>
    <cellStyle name="Millares 87 3" xfId="29818" xr:uid="{C135B905-43CC-46F5-AA35-72FD39179F13}"/>
    <cellStyle name="Millares 87 4" xfId="35700" xr:uid="{B8560329-60BF-4316-B90A-AE0AC26CF8A4}"/>
    <cellStyle name="Millares 87 5" xfId="41559" xr:uid="{AC24AF6C-DE0D-4D1B-B38B-8F3B3E5B4AE8}"/>
    <cellStyle name="Millares 88" xfId="9589" xr:uid="{6C46CA83-8431-4B69-96A1-4890F4CB3B55}"/>
    <cellStyle name="Millares 88 2" xfId="23949" xr:uid="{71ED5A65-ABCD-482B-8632-D1C47A73231D}"/>
    <cellStyle name="Millares 88 3" xfId="29819" xr:uid="{9716144C-66FD-4260-8F9B-4D966691C075}"/>
    <cellStyle name="Millares 88 4" xfId="35701" xr:uid="{860B77AD-D621-4C85-AEE8-49C5C12EFB2C}"/>
    <cellStyle name="Millares 88 5" xfId="41560" xr:uid="{2DD857D9-4D72-4A8F-9F3F-7ABD316D8595}"/>
    <cellStyle name="Millares 89" xfId="9590" xr:uid="{5FE9D877-56D9-4DF2-BFFF-86C540180635}"/>
    <cellStyle name="Millares 89 2" xfId="23950" xr:uid="{8E68B801-F9B0-4655-96C4-B07FD11A60D4}"/>
    <cellStyle name="Millares 89 3" xfId="29820" xr:uid="{21042278-C88A-451D-A6BD-440DFAD00768}"/>
    <cellStyle name="Millares 89 4" xfId="35702" xr:uid="{D46979CA-C1FD-438D-9913-8AED2D2AF8BB}"/>
    <cellStyle name="Millares 89 5" xfId="41561" xr:uid="{24B4A216-9AE2-4340-B59C-380ECF8C5221}"/>
    <cellStyle name="Millares 9" xfId="87" xr:uid="{00000000-0005-0000-0000-0000BA020000}"/>
    <cellStyle name="Millares 9 10" xfId="35899" xr:uid="{F13B5EA1-3177-4EEC-AB64-F16C79989DB9}"/>
    <cellStyle name="Millares 9 11" xfId="42127" xr:uid="{C8EFFE3D-BC5C-43EF-B80A-CE0DD532D36A}"/>
    <cellStyle name="Millares 9 2" xfId="121" xr:uid="{00000000-0005-0000-0000-0000BB020000}"/>
    <cellStyle name="Millares 9 2 10" xfId="46976" xr:uid="{51776373-2972-4884-9AF2-266CA6F205C6}"/>
    <cellStyle name="Millares 9 2 2" xfId="4579" xr:uid="{A733E025-1F8A-4967-B224-2A9D9D33A9FD}"/>
    <cellStyle name="Millares 9 2 2 2" xfId="5547" xr:uid="{658EC662-C5A7-45FA-9A92-1D0350747DF7}"/>
    <cellStyle name="Millares 9 2 2 2 2" xfId="8414" xr:uid="{2E6AF5D6-7EEB-4571-B77C-77DF6C6EC54B}"/>
    <cellStyle name="Millares 9 2 2 2 2 2" xfId="22789" xr:uid="{6D431FAD-3F97-4F4A-B18B-6D9D1E1BFFA6}"/>
    <cellStyle name="Millares 9 2 2 2 2 3" xfId="28647" xr:uid="{696912A9-1BED-41B1-8B56-927EBAEAA99D}"/>
    <cellStyle name="Millares 9 2 2 2 2 4" xfId="34529" xr:uid="{39CB60FF-917D-4874-B19E-95A0216DD6F9}"/>
    <cellStyle name="Millares 9 2 2 2 2 5" xfId="40393" xr:uid="{159D75A4-944C-4A65-BBF7-5A729A2E509F}"/>
    <cellStyle name="Millares 9 2 2 2 3" xfId="20007" xr:uid="{82F3D996-B6D8-4A4E-85E1-48413631D676}"/>
    <cellStyle name="Millares 9 2 2 2 4" xfId="25798" xr:uid="{08F381E0-528F-4A4D-A138-D9A7C3CF106D}"/>
    <cellStyle name="Millares 9 2 2 2 5" xfId="31672" xr:uid="{65726DD2-BD17-4A52-9D9E-FBE26F6C3C72}"/>
    <cellStyle name="Millares 9 2 2 2 6" xfId="37542" xr:uid="{23573F1B-2905-41BE-B412-9AA1831972A2}"/>
    <cellStyle name="Millares 9 2 2 2 7" xfId="47314" xr:uid="{403CB220-2289-4213-B2BA-8F5DACA5EB0A}"/>
    <cellStyle name="Millares 9 2 2 3" xfId="7442" xr:uid="{0DD7B650-DC8B-48E2-8B6D-A407DF47AD2C}"/>
    <cellStyle name="Millares 9 2 2 3 2" xfId="21844" xr:uid="{975C4DE9-ABA6-4CE6-A104-0102DF91DD18}"/>
    <cellStyle name="Millares 9 2 2 3 3" xfId="27676" xr:uid="{2CEB94E8-B62F-4E53-A81C-94311DAD1416}"/>
    <cellStyle name="Millares 9 2 2 3 4" xfId="33558" xr:uid="{BA78265E-3556-45E9-A962-D537EC9540AF}"/>
    <cellStyle name="Millares 9 2 2 3 5" xfId="39422" xr:uid="{9856B972-636C-452E-BDA3-73958AA2610A}"/>
    <cellStyle name="Millares 9 2 2 3 6" xfId="47226" xr:uid="{89A03FE8-F225-44B1-8A48-7F881AC1489F}"/>
    <cellStyle name="Millares 9 2 2 4" xfId="19074" xr:uid="{2F3DF381-164E-40D2-9EE1-2B19D4618689}"/>
    <cellStyle name="Millares 9 2 2 5" xfId="24827" xr:uid="{7D3C31B3-95CC-4910-9F03-B50CFA577ABF}"/>
    <cellStyle name="Millares 9 2 2 6" xfId="30704" xr:uid="{11019DD4-6432-4A83-A9DB-F570433F60DD}"/>
    <cellStyle name="Millares 9 2 2 7" xfId="36585" xr:uid="{1A9BD035-D3C3-4F10-8226-0C1A036567F6}"/>
    <cellStyle name="Millares 9 2 2 8" xfId="46977" xr:uid="{ED3A7915-7540-4D2C-BA22-96D1633E176E}"/>
    <cellStyle name="Millares 9 2 3" xfId="5062" xr:uid="{E76C2359-E613-4150-9072-77440984A0D2}"/>
    <cellStyle name="Millares 9 2 3 2" xfId="7929" xr:uid="{58AFCBBF-B257-429C-B095-E71C203D029B}"/>
    <cellStyle name="Millares 9 2 3 2 2" xfId="22314" xr:uid="{CB490EBA-B7F5-4CD6-AAF7-6475BBDBC3CF}"/>
    <cellStyle name="Millares 9 2 3 2 3" xfId="28162" xr:uid="{F4CDA105-7349-4344-9A5A-E3684C0F3ED7}"/>
    <cellStyle name="Millares 9 2 3 2 4" xfId="34044" xr:uid="{4B88E214-9DD9-41B0-849D-407FE230C3E8}"/>
    <cellStyle name="Millares 9 2 3 2 5" xfId="39908" xr:uid="{476624A1-C215-45D1-87AA-E170250A7ED1}"/>
    <cellStyle name="Millares 9 2 3 3" xfId="19539" xr:uid="{E004E0A6-70D7-4A57-AA0F-84F60F9BEE33}"/>
    <cellStyle name="Millares 9 2 3 4" xfId="25313" xr:uid="{D1B7C5A4-98A4-46BA-89C3-70D4320DE023}"/>
    <cellStyle name="Millares 9 2 3 5" xfId="31187" xr:uid="{4D0A7BAE-F4C6-4202-B3BA-C500C5A479FD}"/>
    <cellStyle name="Millares 9 2 3 6" xfId="37065" xr:uid="{9E165FBD-2538-447E-9890-AFA4D68D0324}"/>
    <cellStyle name="Millares 9 2 3 7" xfId="46978" xr:uid="{EC6845E4-37AC-4D61-A0CC-0C28D157AD51}"/>
    <cellStyle name="Millares 9 2 4" xfId="6957" xr:uid="{AC8F23D8-8952-49F4-AD93-6264CBCF087E}"/>
    <cellStyle name="Millares 9 2 4 2" xfId="21376" xr:uid="{79996DAB-8B5A-4E47-9C76-914BC6D1258F}"/>
    <cellStyle name="Millares 9 2 4 3" xfId="27195" xr:uid="{0730EC61-3CCA-4ADE-AF9B-65ED0533B068}"/>
    <cellStyle name="Millares 9 2 4 4" xfId="33073" xr:uid="{30331A61-37E3-4B46-A337-57B5FA4D208B}"/>
    <cellStyle name="Millares 9 2 4 5" xfId="38937" xr:uid="{90DED876-F174-4A17-8A55-1F47EC5249A9}"/>
    <cellStyle name="Millares 9 2 4 6" xfId="47271" xr:uid="{8612A8BF-0A63-4746-8298-41E6F5E590D8}"/>
    <cellStyle name="Millares 9 2 5" xfId="4101" xr:uid="{DA7F865D-6C2B-4ACB-914B-D92463282EBA}"/>
    <cellStyle name="Millares 9 2 5 2" xfId="47133" xr:uid="{9BD54C6A-DB63-4504-BBDB-E9484CB597DE}"/>
    <cellStyle name="Millares 9 2 6" xfId="24344" xr:uid="{4444CF2C-25F1-42AC-AC3B-11167B7CCE5B}"/>
    <cellStyle name="Millares 9 2 7" xfId="30222" xr:uid="{F02A5079-7F50-476F-B57F-60C186B93FA4}"/>
    <cellStyle name="Millares 9 2 8" xfId="36101" xr:uid="{9DA727C9-55A3-4A55-9C94-7B5DB79A3D01}"/>
    <cellStyle name="Millares 9 2 9" xfId="42343" xr:uid="{07BCF57F-E359-49C6-A5CA-2D46DBF63F77}"/>
    <cellStyle name="Millares 9 3" xfId="1899" xr:uid="{00000000-0005-0000-0000-0000BC020000}"/>
    <cellStyle name="Millares 9 3 2" xfId="5351" xr:uid="{3F85355B-09B8-4B18-B3F5-B54CBB204F02}"/>
    <cellStyle name="Millares 9 3 2 2" xfId="8218" xr:uid="{2A7F50F6-EB33-4544-A2AC-446F08EA9078}"/>
    <cellStyle name="Millares 9 3 2 2 2" xfId="22594" xr:uid="{E2F58EB8-3325-477F-98CE-F0119FB9F545}"/>
    <cellStyle name="Millares 9 3 2 2 3" xfId="28451" xr:uid="{76FDE1CB-AFE1-406E-AE07-1A675D905037}"/>
    <cellStyle name="Millares 9 3 2 2 4" xfId="34333" xr:uid="{649F2742-389A-4319-BCAF-F78D22D97855}"/>
    <cellStyle name="Millares 9 3 2 2 5" xfId="40197" xr:uid="{6E7B77C4-567D-4E46-8C93-BA9AD3229668}"/>
    <cellStyle name="Millares 9 3 2 2 6" xfId="47298" xr:uid="{EEE99BD7-3F64-453C-A3C6-2939C865F391}"/>
    <cellStyle name="Millares 9 3 2 3" xfId="19818" xr:uid="{3E84AE12-36CB-48E9-B8B2-7162F247732E}"/>
    <cellStyle name="Millares 9 3 2 3 2" xfId="47210" xr:uid="{578D6077-2E61-49F3-A049-2604AD857186}"/>
    <cellStyle name="Millares 9 3 2 4" xfId="25602" xr:uid="{AF9C38EF-75EF-4A9C-B08C-544FE8009D64}"/>
    <cellStyle name="Millares 9 3 2 5" xfId="31476" xr:uid="{F047610A-240B-4EED-A85C-076259FD1AE1}"/>
    <cellStyle name="Millares 9 3 2 6" xfId="37347" xr:uid="{CEEA0E9F-9FBE-4F74-B7F8-322A76A44AA1}"/>
    <cellStyle name="Millares 9 3 2 7" xfId="46979" xr:uid="{F86625C5-7D46-4EAC-9D1F-3F6361D56331}"/>
    <cellStyle name="Millares 9 3 3" xfId="7246" xr:uid="{E0E4D66D-4896-44EE-B4CC-A80CBF167CCD}"/>
    <cellStyle name="Millares 9 3 3 2" xfId="21653" xr:uid="{F2F13A4A-8B97-435C-B48E-215778BF86FF}"/>
    <cellStyle name="Millares 9 3 3 3" xfId="27480" xr:uid="{56A2C9FA-110D-4639-9772-B8425404EC76}"/>
    <cellStyle name="Millares 9 3 3 4" xfId="33362" xr:uid="{670ADB9C-978A-44D0-AB0A-75A6E131C748}"/>
    <cellStyle name="Millares 9 3 3 5" xfId="39226" xr:uid="{184DE4CC-ECF6-4ED3-A0E5-5FCB2CD83DA8}"/>
    <cellStyle name="Millares 9 3 4" xfId="4385" xr:uid="{FFC24375-A395-4A62-BE2F-F7DDE7160E02}"/>
    <cellStyle name="Millares 9 3 5" xfId="24631" xr:uid="{C2DE7BF2-C639-4DBC-A983-27D6A0CC8855}"/>
    <cellStyle name="Millares 9 3 6" xfId="30510" xr:uid="{3700BC88-309E-405E-952B-89B0AF42A50E}"/>
    <cellStyle name="Millares 9 3 7" xfId="36390" xr:uid="{CF4C5CEB-0BCD-462E-AEB5-98133E2C3E6B}"/>
    <cellStyle name="Millares 9 3 8" xfId="46980" xr:uid="{72575BFC-1628-4583-A907-CC2A1306499A}"/>
    <cellStyle name="Millares 9 3 9" xfId="47054" xr:uid="{A7D26EFC-E490-46D1-9883-907F74AB0538}"/>
    <cellStyle name="Millares 9 4" xfId="3343" xr:uid="{AE77D0DA-87EF-4907-A796-93166EDA2EAE}"/>
    <cellStyle name="Millares 9 4 2" xfId="7733" xr:uid="{DA397AFA-6317-4F9F-A00F-9BA899CBE518}"/>
    <cellStyle name="Millares 9 4 2 2" xfId="22123" xr:uid="{9C447809-35B6-4DB7-A5D5-E9AFAB60AD60}"/>
    <cellStyle name="Millares 9 4 2 3" xfId="27966" xr:uid="{339A80A7-D370-4899-AD62-9373BAE4E091}"/>
    <cellStyle name="Millares 9 4 2 4" xfId="33848" xr:uid="{188A5FF0-2A95-4DDC-B924-74E1CF0E2ECB}"/>
    <cellStyle name="Millares 9 4 2 5" xfId="39712" xr:uid="{D9310FCF-47FD-4356-BEC7-ABC90F4D088B}"/>
    <cellStyle name="Millares 9 4 3" xfId="19349" xr:uid="{8219B21A-9A74-491C-A58D-B5875E9BC71E}"/>
    <cellStyle name="Millares 9 4 4" xfId="25117" xr:uid="{3663B5BB-3C26-4D2C-8684-4721A089162F}"/>
    <cellStyle name="Millares 9 4 5" xfId="30991" xr:uid="{2AD2E6CD-605C-4429-A7BC-6E332CBC0800}"/>
    <cellStyle name="Millares 9 4 6" xfId="36870" xr:uid="{8BDF74DA-D1CD-4E94-899D-0E728F1872BD}"/>
    <cellStyle name="Millares 9 4 7" xfId="46981" xr:uid="{CCBBB8AF-53FB-4883-9E6A-B43E0D4983C7}"/>
    <cellStyle name="Millares 9 4 8" xfId="47059" xr:uid="{4A5E0DC5-0805-4DA3-809C-E2300A8DB3DA}"/>
    <cellStyle name="Millares 9 5" xfId="3398" xr:uid="{CDFA03F5-2BCA-428E-BC6F-0DE6A1725C43}"/>
    <cellStyle name="Millares 9 5 2" xfId="8745" xr:uid="{C340056B-0B1A-4BF7-A2D6-A7C7CC29E944}"/>
    <cellStyle name="Millares 9 5 2 2" xfId="23113" xr:uid="{AEB39A7A-137A-4740-B39D-442F095E1B05}"/>
    <cellStyle name="Millares 9 5 2 3" xfId="28977" xr:uid="{24B0D088-6EB2-4E50-9AF0-35942D94A119}"/>
    <cellStyle name="Millares 9 5 2 4" xfId="34859" xr:uid="{1598A49F-7D5F-4B64-A033-214D3E890861}"/>
    <cellStyle name="Millares 9 5 2 5" xfId="40723" xr:uid="{A16FA7F2-2363-48D1-8A9C-F9D645402E49}"/>
    <cellStyle name="Millares 9 5 2 6" xfId="46799" xr:uid="{F8644B98-FA7A-4DA8-A3BD-4E7D6364BC9E}"/>
    <cellStyle name="Millares 9 5 3" xfId="5876" xr:uid="{9E300267-F1BC-48C7-87DD-75802A3213A3}"/>
    <cellStyle name="Millares 9 5 3 2" xfId="47194" xr:uid="{25D6FD1C-54A0-4CA7-B491-65372B0C17BF}"/>
    <cellStyle name="Millares 9 5 4" xfId="11639" xr:uid="{97E89FA0-A2EB-40B9-9769-3FAF41849E39}"/>
    <cellStyle name="Millares 9 5 4 2" xfId="26127" xr:uid="{3A70E1CC-084C-4A2A-B7AB-547D3F15B9FA}"/>
    <cellStyle name="Millares 9 5 5" xfId="14479" xr:uid="{841F2318-DD6F-4A37-8D00-FEA9E6DAE850}"/>
    <cellStyle name="Millares 9 5 5 2" xfId="32002" xr:uid="{42A24E48-131E-4C4D-9DA5-0D5E83D60C62}"/>
    <cellStyle name="Millares 9 5 6" xfId="37868" xr:uid="{4BC52573-A596-4231-8FF4-D0CE52DB5B08}"/>
    <cellStyle name="Millares 9 5 7" xfId="44403" xr:uid="{2CEB858E-E71B-4740-8492-8DFA72E1DCC5}"/>
    <cellStyle name="Millares 9 5 8" xfId="49296" xr:uid="{1C9C31E3-5E0C-411D-A520-52A07DEC4D54}"/>
    <cellStyle name="Millares 9 6" xfId="6762" xr:uid="{0BB2C56B-9541-42F3-8253-C5386C1370AF}"/>
    <cellStyle name="Millares 9 6 2" xfId="21186" xr:uid="{A3B179D1-488A-475E-8BBC-FBFB070BAF0D}"/>
    <cellStyle name="Millares 9 6 3" xfId="27001" xr:uid="{9BEF9A4E-C72D-460C-AA7D-B93A95AF3AC6}"/>
    <cellStyle name="Millares 9 6 4" xfId="32877" xr:uid="{CD7AA58F-60A5-457F-A8FB-512DFBAE6D53}"/>
    <cellStyle name="Millares 9 6 5" xfId="38741" xr:uid="{9AD8E92C-A043-4AE8-B58A-1F75BD265BC3}"/>
    <cellStyle name="Millares 9 6 6" xfId="46982" xr:uid="{5752C7A9-6074-4182-B2B4-F0EFC5B145ED}"/>
    <cellStyle name="Millares 9 7" xfId="18431" xr:uid="{152A0E93-1F1C-4424-B86B-037F66246B6F}"/>
    <cellStyle name="Millares 9 7 2" xfId="47248" xr:uid="{B9EABC64-F372-4DF0-9192-EDD229D6FD1D}"/>
    <cellStyle name="Millares 9 8" xfId="24140" xr:uid="{3961AD10-5750-47EE-8CEA-1B1CBE44777B}"/>
    <cellStyle name="Millares 9 8 2" xfId="47109" xr:uid="{F8C746C9-9A4D-4CC5-A5E2-E0B853E03115}"/>
    <cellStyle name="Millares 9 9" xfId="30018" xr:uid="{FFB6AC4A-83AD-4387-BE26-127B2A85D73B}"/>
    <cellStyle name="Millares 90" xfId="9591" xr:uid="{62D1D7F2-DAE9-49BE-954D-DFC11887838B}"/>
    <cellStyle name="Millares 90 2" xfId="23951" xr:uid="{AD33ABC6-B821-4647-A45B-01BB74C91125}"/>
    <cellStyle name="Millares 90 3" xfId="29821" xr:uid="{34F56951-529F-4CE1-865F-C769E88EC0D0}"/>
    <cellStyle name="Millares 90 4" xfId="35703" xr:uid="{47CB0A3E-1184-446D-B5E8-048FB1242E7A}"/>
    <cellStyle name="Millares 90 5" xfId="41562" xr:uid="{3ECC5FB8-94D2-41E3-B0E2-D080A6229DC4}"/>
    <cellStyle name="Millares 91" xfId="9592" xr:uid="{7520FFCB-FDAC-433D-AF9D-AC1ED6A32524}"/>
    <cellStyle name="Millares 91 2" xfId="23952" xr:uid="{DDA7B406-46E0-4CE7-94B3-34F2AC3F3ADC}"/>
    <cellStyle name="Millares 91 3" xfId="29822" xr:uid="{D8C39EA5-556E-460B-9EBC-E28BD3170C33}"/>
    <cellStyle name="Millares 91 4" xfId="35704" xr:uid="{549AD76F-BAA4-4CA0-A342-0A47FF61154C}"/>
    <cellStyle name="Millares 91 5" xfId="41563" xr:uid="{F3CA52DC-C82A-449F-BD85-1E10C7EAE8E2}"/>
    <cellStyle name="Millares 92" xfId="9593" xr:uid="{8A3C65C8-4FE0-4BE0-8F32-702B5510D321}"/>
    <cellStyle name="Millares 92 2" xfId="23953" xr:uid="{46F472D7-9AD5-4B88-92EB-DF585A163685}"/>
    <cellStyle name="Millares 92 3" xfId="29823" xr:uid="{8AFED7F5-4A29-4121-A16A-DC6AFE41863F}"/>
    <cellStyle name="Millares 92 4" xfId="35705" xr:uid="{99DF1CCB-5FB1-40A5-A605-0FF1DCA9221C}"/>
    <cellStyle name="Millares 92 5" xfId="41564" xr:uid="{510B7EEC-95A8-43E0-9E07-E0AE3207085D}"/>
    <cellStyle name="Millares 93" xfId="9594" xr:uid="{D6765760-2952-4A62-B179-794B7D360094}"/>
    <cellStyle name="Millares 93 2" xfId="23954" xr:uid="{D57CCCF9-3295-4FA1-9EE5-383F5586C521}"/>
    <cellStyle name="Millares 93 3" xfId="29824" xr:uid="{0576C803-9F35-4516-88BF-14B16F868EF9}"/>
    <cellStyle name="Millares 93 4" xfId="35706" xr:uid="{968A5C65-916B-4AEF-91AC-6B822F0CFB6A}"/>
    <cellStyle name="Millares 93 5" xfId="41565" xr:uid="{88A6AE69-9561-4DAC-855B-DA94947DCEC6}"/>
    <cellStyle name="Millares 94" xfId="9595" xr:uid="{F6769A8F-DB61-4BF1-BB3D-D3FC9C392099}"/>
    <cellStyle name="Millares 94 2" xfId="23955" xr:uid="{5C394B52-CD27-4A00-8A26-F30EAA55BB0D}"/>
    <cellStyle name="Millares 94 3" xfId="29825" xr:uid="{083A2D3C-9E59-4007-8F53-13F52C43B197}"/>
    <cellStyle name="Millares 94 4" xfId="35707" xr:uid="{F0B0D192-A8CD-4226-983A-9EBE53765220}"/>
    <cellStyle name="Millares 94 5" xfId="41566" xr:uid="{3AA1560E-69FC-4BC8-9533-F732CA96032A}"/>
    <cellStyle name="Millares 95" xfId="9596" xr:uid="{55B448FE-C311-4B90-B727-D208BDA97434}"/>
    <cellStyle name="Millares 95 2" xfId="23956" xr:uid="{D04F8895-5332-47A6-946C-79C3F2F1589E}"/>
    <cellStyle name="Millares 95 3" xfId="29826" xr:uid="{76B3C679-324C-413E-BED8-215FF3D51B0E}"/>
    <cellStyle name="Millares 95 4" xfId="35708" xr:uid="{1C9D6881-59BA-43EC-8AD6-A57EAD4C111D}"/>
    <cellStyle name="Millares 95 5" xfId="41567" xr:uid="{7C0322C2-7B53-4E7C-86D7-BF4BFE9CAC2B}"/>
    <cellStyle name="Millares 96" xfId="9597" xr:uid="{EC67CD2B-8FDE-49FF-828F-D8D185A67076}"/>
    <cellStyle name="Millares 96 2" xfId="23957" xr:uid="{24B60465-D1A8-46F5-B096-70056DD51512}"/>
    <cellStyle name="Millares 96 3" xfId="29827" xr:uid="{6630496E-553A-49D3-80FB-8E0F7D2989E5}"/>
    <cellStyle name="Millares 96 4" xfId="35709" xr:uid="{0BCEEF63-CC04-4042-A100-C719B371F6C5}"/>
    <cellStyle name="Millares 96 5" xfId="41568" xr:uid="{3D14099E-231E-44DF-A661-2EC0EAB79EE2}"/>
    <cellStyle name="Millares 97" xfId="9598" xr:uid="{9A12FC76-4E32-4504-8009-A1A7CE5B182E}"/>
    <cellStyle name="Millares 97 2" xfId="23958" xr:uid="{9F245D46-13D5-4B1A-BDB8-C1B3CBC4AD91}"/>
    <cellStyle name="Millares 97 3" xfId="29828" xr:uid="{3794E774-A4B2-4490-8C4B-10CD3FDA43D5}"/>
    <cellStyle name="Millares 97 4" xfId="35710" xr:uid="{F56119D6-051E-4FE8-AEBC-85E441935A1F}"/>
    <cellStyle name="Millares 97 5" xfId="41569" xr:uid="{F8D7F108-B8AE-476C-86D3-AF8D58E6052B}"/>
    <cellStyle name="Millares 98" xfId="9599" xr:uid="{C3FA4B05-EE24-4173-A544-571A25426531}"/>
    <cellStyle name="Millares 98 2" xfId="23959" xr:uid="{9DDB28EE-EE51-475D-B5C5-EE358CCBE0CF}"/>
    <cellStyle name="Millares 98 3" xfId="29829" xr:uid="{AA693EC6-4F7E-400B-B278-EEC639AE59B3}"/>
    <cellStyle name="Millares 98 4" xfId="35711" xr:uid="{0303EC47-5B4E-4B7F-AB69-2D44587682F3}"/>
    <cellStyle name="Millares 98 5" xfId="41570" xr:uid="{147971C2-2691-4E95-868B-75A158DE8D96}"/>
    <cellStyle name="Millares 99" xfId="9600" xr:uid="{EBA1C70C-A9FE-4CFC-B1F4-1253B136B974}"/>
    <cellStyle name="Millares 99 2" xfId="23960" xr:uid="{41D61D51-7222-4F4D-8101-DE9325940956}"/>
    <cellStyle name="Millares 99 3" xfId="29830" xr:uid="{4434B78B-E064-498D-9C41-BEE8A6AC23C0}"/>
    <cellStyle name="Millares 99 4" xfId="35712" xr:uid="{E6AA6107-0159-4869-963C-FA1447A2F141}"/>
    <cellStyle name="Millares 99 5" xfId="41571" xr:uid="{343D0256-D533-4EFB-98E5-11ACDBDDEBD2}"/>
    <cellStyle name="Moneda [0]" xfId="42434" builtinId="7"/>
    <cellStyle name="Moneda 2" xfId="42344" xr:uid="{CDED4AD9-AB08-4A4E-B385-4D4D6A93EA00}"/>
    <cellStyle name="Moneda 3" xfId="50177" xr:uid="{43FDD75B-979B-47C6-A0FA-40E095E6269F}"/>
    <cellStyle name="Neutral" xfId="8" builtinId="28" customBuiltin="1"/>
    <cellStyle name="Neutral 2" xfId="324" xr:uid="{00000000-0005-0000-0000-0000BE020000}"/>
    <cellStyle name="Neutral 2 2" xfId="3348" xr:uid="{7D6BC822-716A-46E7-A71A-A20116F60F5C}"/>
    <cellStyle name="Neutral 2 3" xfId="46983" xr:uid="{BBF01010-B420-4DF2-8B55-A67BAE2F4CA3}"/>
    <cellStyle name="Neutral 3" xfId="6443" xr:uid="{A28A0254-367B-4ECA-87B3-11880050AB35}"/>
    <cellStyle name="Normal" xfId="0" builtinId="0"/>
    <cellStyle name="Normal 10" xfId="86" xr:uid="{00000000-0005-0000-0000-0000C0020000}"/>
    <cellStyle name="Normal 10 10" xfId="670" xr:uid="{00000000-0005-0000-0000-0000C1020000}"/>
    <cellStyle name="Normal 10 10 2 2 2" xfId="1875" xr:uid="{00000000-0005-0000-0000-0000C2020000}"/>
    <cellStyle name="Normal 10 11" xfId="671" xr:uid="{00000000-0005-0000-0000-0000C3020000}"/>
    <cellStyle name="Normal 10 12" xfId="672" xr:uid="{00000000-0005-0000-0000-0000C4020000}"/>
    <cellStyle name="Normal 10 13" xfId="50196" xr:uid="{095F653A-7D12-47D0-A7B9-2EBE65137BBC}"/>
    <cellStyle name="Normal 10 2" xfId="673" xr:uid="{00000000-0005-0000-0000-0000C5020000}"/>
    <cellStyle name="Normal 10 2 2" xfId="674" xr:uid="{00000000-0005-0000-0000-0000C6020000}"/>
    <cellStyle name="Normal 10 2 2 2" xfId="5591" xr:uid="{FA259B8B-0303-4765-A607-F275425B90EA}"/>
    <cellStyle name="Normal 10 2 2 2 2" xfId="8458" xr:uid="{2B141DEF-4540-4D81-BF99-226EEFB83BCA}"/>
    <cellStyle name="Normal 10 2 2 2 2 2" xfId="22833" xr:uid="{60E09CEE-226A-434E-9D01-470FEA66DDDA}"/>
    <cellStyle name="Normal 10 2 2 2 2 3" xfId="28691" xr:uid="{8670EB3A-8018-4635-9717-526BDB763525}"/>
    <cellStyle name="Normal 10 2 2 2 2 4" xfId="34573" xr:uid="{AA504803-6F9B-4CC7-82D4-425E5F6189B7}"/>
    <cellStyle name="Normal 10 2 2 2 2 5" xfId="40437" xr:uid="{A41D5A0D-54D4-42D1-B97B-B6DC36157F04}"/>
    <cellStyle name="Normal 10 2 2 2 3" xfId="20051" xr:uid="{1B6EC42B-8869-4D0F-90CA-3BF427E7798E}"/>
    <cellStyle name="Normal 10 2 2 2 4" xfId="25842" xr:uid="{5C405787-045C-4BE4-A62D-403865AFE8D9}"/>
    <cellStyle name="Normal 10 2 2 2 5" xfId="31716" xr:uid="{B66D2E35-12F7-436F-BB7E-B526D9E90342}"/>
    <cellStyle name="Normal 10 2 2 2 6" xfId="37586" xr:uid="{4F3A09DE-80E2-438F-BAAF-A977DB6738F5}"/>
    <cellStyle name="Normal 10 2 2 2 7" xfId="42345" xr:uid="{6B8DC133-84CE-417E-B2FC-94BC0923D68E}"/>
    <cellStyle name="Normal 10 2 2 3" xfId="7486" xr:uid="{46CA4D95-54EB-4CD6-A458-CD29FACD7F5B}"/>
    <cellStyle name="Normal 10 2 2 3 2" xfId="21888" xr:uid="{E3E64F67-C7A5-4BBB-92C3-16B2E8A85ADA}"/>
    <cellStyle name="Normal 10 2 2 3 3" xfId="27720" xr:uid="{99ABDF10-3588-405E-A1B8-444784032D86}"/>
    <cellStyle name="Normal 10 2 2 3 4" xfId="33602" xr:uid="{B79FA40F-3B7D-4860-97C0-8B0BD82739F5}"/>
    <cellStyle name="Normal 10 2 2 3 5" xfId="39466" xr:uid="{8A2AD6EE-CC09-4475-8CC3-310AAB164757}"/>
    <cellStyle name="Normal 10 2 2 4" xfId="4623" xr:uid="{2FDA7F3F-2FCC-4553-A5FE-58B18F3D60E6}"/>
    <cellStyle name="Normal 10 2 2 5" xfId="24871" xr:uid="{2E0702AA-48C9-4FAC-BD56-3EEB71A1B3DC}"/>
    <cellStyle name="Normal 10 2 2 6" xfId="30748" xr:uid="{E379EAC5-42C3-472F-A7C3-F82F03836DC7}"/>
    <cellStyle name="Normal 10 2 2 7" xfId="36629" xr:uid="{C930FD6C-05F3-4FEF-A8CB-0C0DDCD198BA}"/>
    <cellStyle name="Normal 10 2 3" xfId="675" xr:uid="{00000000-0005-0000-0000-0000C7020000}"/>
    <cellStyle name="Normal 10 2 3 2" xfId="7973" xr:uid="{B303995C-C4CC-4261-B175-70503128C4BF}"/>
    <cellStyle name="Normal 10 2 3 2 2" xfId="22358" xr:uid="{2BE407EC-2CDD-418F-BA15-A058122B4D47}"/>
    <cellStyle name="Normal 10 2 3 2 3" xfId="28206" xr:uid="{FD77F12E-0BB0-419A-9651-10C0DA7252A5}"/>
    <cellStyle name="Normal 10 2 3 2 4" xfId="34088" xr:uid="{6D3883F2-DEB4-4D65-A9E6-BD650161DA2B}"/>
    <cellStyle name="Normal 10 2 3 2 5" xfId="39952" xr:uid="{3A37D0BE-CD9D-4DD1-8B39-9F5FC3CA39C2}"/>
    <cellStyle name="Normal 10 2 3 3" xfId="5106" xr:uid="{5BB1D42F-518D-4E86-A491-CF92CEE38852}"/>
    <cellStyle name="Normal 10 2 3 4" xfId="25357" xr:uid="{987F24F9-4937-48F5-9163-A0975D6BC5C9}"/>
    <cellStyle name="Normal 10 2 3 5" xfId="31231" xr:uid="{99A821B6-1262-415A-9C2F-DA420482D973}"/>
    <cellStyle name="Normal 10 2 3 6" xfId="37109" xr:uid="{F689A866-C05D-415C-8DCB-F85FBBFAE8DB}"/>
    <cellStyle name="Normal 10 2 4" xfId="676" xr:uid="{00000000-0005-0000-0000-0000C8020000}"/>
    <cellStyle name="Normal 10 2 4 2" xfId="7001" xr:uid="{F828425A-6DB3-4FD4-9F31-FDA32A92623F}"/>
    <cellStyle name="Normal 10 2 4 3" xfId="27239" xr:uid="{9B614FA8-06F7-4057-879F-B8E724937AA9}"/>
    <cellStyle name="Normal 10 2 4 4" xfId="33117" xr:uid="{9B30F1EF-1E9C-4BAC-9032-BEC832DCF222}"/>
    <cellStyle name="Normal 10 2 4 5" xfId="38981" xr:uid="{D8718417-F9FC-432E-9492-DCB057D0363B}"/>
    <cellStyle name="Normal 10 2 5" xfId="677" xr:uid="{00000000-0005-0000-0000-0000C9020000}"/>
    <cellStyle name="Normal 10 2 5 2" xfId="18673" xr:uid="{57D1E8FF-868D-431A-B215-5F6691CAF654}"/>
    <cellStyle name="Normal 10 2 6" xfId="678" xr:uid="{00000000-0005-0000-0000-0000CA020000}"/>
    <cellStyle name="Normal 10 2 6 2" xfId="24388" xr:uid="{226352E0-106C-43E0-9160-CCF21D762374}"/>
    <cellStyle name="Normal 10 2 7" xfId="679" xr:uid="{00000000-0005-0000-0000-0000CB020000}"/>
    <cellStyle name="Normal 10 2 7 2" xfId="30266" xr:uid="{8600A763-BEA0-4F5F-BBFC-1FD6146174CB}"/>
    <cellStyle name="Normal 10 2 8" xfId="680" xr:uid="{00000000-0005-0000-0000-0000CC020000}"/>
    <cellStyle name="Normal 10 2 8 2" xfId="36145" xr:uid="{E54CF60E-86E1-4841-96B1-DDD0DD4B5845}"/>
    <cellStyle name="Normal 10 2 9" xfId="4145" xr:uid="{BB7CB927-3EFA-4BCB-8FAB-60748A71B0C3}"/>
    <cellStyle name="Normal 10 3" xfId="681" xr:uid="{00000000-0005-0000-0000-0000CD020000}"/>
    <cellStyle name="Normal 10 3 2" xfId="682" xr:uid="{00000000-0005-0000-0000-0000CE020000}"/>
    <cellStyle name="Normal 10 3 2 2" xfId="8262" xr:uid="{C3B98D73-41A2-4A15-A960-FC6C83DF5205}"/>
    <cellStyle name="Normal 10 3 2 2 2" xfId="22638" xr:uid="{3DE991EA-8E8E-4E4F-A172-7CA48BFAD70A}"/>
    <cellStyle name="Normal 10 3 2 2 3" xfId="28495" xr:uid="{345ED3DB-3507-4793-9B7B-750004A9675E}"/>
    <cellStyle name="Normal 10 3 2 2 4" xfId="34377" xr:uid="{17C4B6E6-D22F-42A5-8D11-E5A96BBCE4AD}"/>
    <cellStyle name="Normal 10 3 2 2 5" xfId="40241" xr:uid="{33657D23-A3F4-45F2-A308-9DAD49E37BB5}"/>
    <cellStyle name="Normal 10 3 2 3" xfId="5395" xr:uid="{D1B23A0B-7612-47F0-ABB7-8004CA270F11}"/>
    <cellStyle name="Normal 10 3 2 4" xfId="25646" xr:uid="{4E3D55DC-29DD-44CE-BC77-633F5751FD56}"/>
    <cellStyle name="Normal 10 3 2 5" xfId="31520" xr:uid="{3F8A87A8-A0A2-4709-942D-9C3D625C21C1}"/>
    <cellStyle name="Normal 10 3 2 6" xfId="37391" xr:uid="{6DF6717B-88E1-468D-93E3-3BECAB1D1190}"/>
    <cellStyle name="Normal 10 3 3" xfId="683" xr:uid="{00000000-0005-0000-0000-0000CF020000}"/>
    <cellStyle name="Normal 10 3 3 2" xfId="7290" xr:uid="{E62AF051-C96E-47A3-BBC4-054407739052}"/>
    <cellStyle name="Normal 10 3 3 3" xfId="27524" xr:uid="{352ECFDC-9A72-40DE-9137-1206623749A5}"/>
    <cellStyle name="Normal 10 3 3 4" xfId="33406" xr:uid="{FF766E3E-D8E8-4EA2-92B5-8550747BBC29}"/>
    <cellStyle name="Normal 10 3 3 5" xfId="39270" xr:uid="{DC837D0E-6C60-4694-951D-1C19C8D85A9F}"/>
    <cellStyle name="Normal 10 3 4" xfId="684" xr:uid="{00000000-0005-0000-0000-0000D0020000}"/>
    <cellStyle name="Normal 10 3 4 2" xfId="18931" xr:uid="{61F8DEE9-9F15-4997-BAD2-674EB04F1C03}"/>
    <cellStyle name="Normal 10 3 5" xfId="685" xr:uid="{00000000-0005-0000-0000-0000D1020000}"/>
    <cellStyle name="Normal 10 3 5 2" xfId="24675" xr:uid="{591357F3-06CC-447E-9B54-5EDE46BDDB01}"/>
    <cellStyle name="Normal 10 3 6" xfId="686" xr:uid="{00000000-0005-0000-0000-0000D2020000}"/>
    <cellStyle name="Normal 10 3 6 2" xfId="30554" xr:uid="{44303AA4-F9BB-43C8-BF32-2BD252511459}"/>
    <cellStyle name="Normal 10 3 7" xfId="687" xr:uid="{00000000-0005-0000-0000-0000D3020000}"/>
    <cellStyle name="Normal 10 3 7 2" xfId="36434" xr:uid="{B7EC56B4-9ED9-43B9-AC27-C91B2DB1B5CF}"/>
    <cellStyle name="Normal 10 3 8" xfId="688" xr:uid="{00000000-0005-0000-0000-0000D4020000}"/>
    <cellStyle name="Normal 10 3 9" xfId="4428" xr:uid="{FBF2E08C-9739-42FE-947E-A599E9CD1CB7}"/>
    <cellStyle name="Normal 10 4" xfId="689" xr:uid="{00000000-0005-0000-0000-0000D5020000}"/>
    <cellStyle name="Normal 10 4 2" xfId="690" xr:uid="{00000000-0005-0000-0000-0000D6020000}"/>
    <cellStyle name="Normal 10 4 2 2" xfId="7777" xr:uid="{2AEEBD8A-9004-4724-90D2-D3FF45B9C36B}"/>
    <cellStyle name="Normal 10 4 2 3" xfId="28010" xr:uid="{80A5050C-CF5D-4F8D-AD5F-ED2ADEB0C544}"/>
    <cellStyle name="Normal 10 4 2 4" xfId="33892" xr:uid="{856DE9CD-958F-4B01-953B-FABFE21744AB}"/>
    <cellStyle name="Normal 10 4 2 5" xfId="39756" xr:uid="{3DCE992C-E10E-4C6D-B85B-D50AB370EC5A}"/>
    <cellStyle name="Normal 10 4 3" xfId="691" xr:uid="{00000000-0005-0000-0000-0000D7020000}"/>
    <cellStyle name="Normal 10 4 3 2" xfId="19393" xr:uid="{99B4F42B-15E2-455C-A253-FB5991415A7B}"/>
    <cellStyle name="Normal 10 4 4" xfId="692" xr:uid="{00000000-0005-0000-0000-0000D8020000}"/>
    <cellStyle name="Normal 10 4 4 2" xfId="25161" xr:uid="{26328EE2-171F-4840-A23F-A0BA20F92D4B}"/>
    <cellStyle name="Normal 10 4 5" xfId="693" xr:uid="{00000000-0005-0000-0000-0000D9020000}"/>
    <cellStyle name="Normal 10 4 5 2" xfId="31035" xr:uid="{D0068108-82C4-45AA-85E1-266A24A3EB76}"/>
    <cellStyle name="Normal 10 4 6" xfId="694" xr:uid="{00000000-0005-0000-0000-0000DA020000}"/>
    <cellStyle name="Normal 10 4 6 2" xfId="36914" xr:uid="{425C5DE7-0548-4A1D-B9FF-CBFF26352C8F}"/>
    <cellStyle name="Normal 10 4 7" xfId="695" xr:uid="{00000000-0005-0000-0000-0000DB020000}"/>
    <cellStyle name="Normal 10 4 8" xfId="696" xr:uid="{00000000-0005-0000-0000-0000DC020000}"/>
    <cellStyle name="Normal 10 4 9" xfId="4910" xr:uid="{2A2B7716-8A57-447F-BE1F-BEFD1E612ACC}"/>
    <cellStyle name="Normal 10 5" xfId="697" xr:uid="{00000000-0005-0000-0000-0000DD020000}"/>
    <cellStyle name="Normal 10 5 2" xfId="698" xr:uid="{00000000-0005-0000-0000-0000DE020000}"/>
    <cellStyle name="Normal 10 5 2 2" xfId="8789" xr:uid="{DC2C3C56-F3CA-4058-B1AE-A2D61879443B}"/>
    <cellStyle name="Normal 10 5 2 3" xfId="29021" xr:uid="{13FF5FC3-E82F-4279-AF62-C744E9CD02C8}"/>
    <cellStyle name="Normal 10 5 2 4" xfId="34903" xr:uid="{00F65AB7-C4E7-4A03-A817-451B5EC49597}"/>
    <cellStyle name="Normal 10 5 2 5" xfId="40767" xr:uid="{E3CD062D-2FC3-4800-9CD1-D37420DCF75F}"/>
    <cellStyle name="Normal 10 5 3" xfId="699" xr:uid="{00000000-0005-0000-0000-0000DF020000}"/>
    <cellStyle name="Normal 10 5 3 2" xfId="20371" xr:uid="{23FA3B2A-3F92-4009-9112-207D5BDD1F66}"/>
    <cellStyle name="Normal 10 5 4" xfId="700" xr:uid="{00000000-0005-0000-0000-0000E0020000}"/>
    <cellStyle name="Normal 10 5 4 2" xfId="26171" xr:uid="{DEE6EC9B-0CA5-4B17-81AC-92457C6F1233}"/>
    <cellStyle name="Normal 10 5 5" xfId="701" xr:uid="{00000000-0005-0000-0000-0000E1020000}"/>
    <cellStyle name="Normal 10 5 5 2" xfId="32046" xr:uid="{DA0E08D2-B0C2-4C2D-9177-2686A3F98280}"/>
    <cellStyle name="Normal 10 5 6" xfId="702" xr:uid="{00000000-0005-0000-0000-0000E2020000}"/>
    <cellStyle name="Normal 10 5 6 2" xfId="37912" xr:uid="{F8189705-1C39-4AB2-B53E-222AB281CE40}"/>
    <cellStyle name="Normal 10 5 7" xfId="703" xr:uid="{00000000-0005-0000-0000-0000E3020000}"/>
    <cellStyle name="Normal 10 5 8" xfId="704" xr:uid="{00000000-0005-0000-0000-0000E4020000}"/>
    <cellStyle name="Normal 10 5 9" xfId="5920" xr:uid="{3558DA8B-B752-4B71-9EF0-340023B3B1B7}"/>
    <cellStyle name="Normal 10 6" xfId="705" xr:uid="{00000000-0005-0000-0000-0000E5020000}"/>
    <cellStyle name="Normal 10 6 2" xfId="706" xr:uid="{00000000-0005-0000-0000-0000E6020000}"/>
    <cellStyle name="Normal 10 6 3" xfId="707" xr:uid="{00000000-0005-0000-0000-0000E7020000}"/>
    <cellStyle name="Normal 10 6 4" xfId="708" xr:uid="{00000000-0005-0000-0000-0000E8020000}"/>
    <cellStyle name="Normal 10 6 5" xfId="709" xr:uid="{00000000-0005-0000-0000-0000E9020000}"/>
    <cellStyle name="Normal 10 6 6" xfId="710" xr:uid="{00000000-0005-0000-0000-0000EA020000}"/>
    <cellStyle name="Normal 10 6 7" xfId="711" xr:uid="{00000000-0005-0000-0000-0000EB020000}"/>
    <cellStyle name="Normal 10 6 8" xfId="712" xr:uid="{00000000-0005-0000-0000-0000EC020000}"/>
    <cellStyle name="Normal 10 6 9" xfId="6656" xr:uid="{63F21D8B-5681-49D9-8881-8839492FC779}"/>
    <cellStyle name="Normal 10 7" xfId="713" xr:uid="{00000000-0005-0000-0000-0000ED020000}"/>
    <cellStyle name="Normal 10 7 2" xfId="714" xr:uid="{00000000-0005-0000-0000-0000EE020000}"/>
    <cellStyle name="Normal 10 7 2 2" xfId="21230" xr:uid="{D92F1DB7-ADF7-49E8-B6E3-37BDB74A3236}"/>
    <cellStyle name="Normal 10 7 3" xfId="715" xr:uid="{00000000-0005-0000-0000-0000EF020000}"/>
    <cellStyle name="Normal 10 7 3 2" xfId="27045" xr:uid="{A435C2D5-0FEA-4342-9A9C-F0C3D22A6461}"/>
    <cellStyle name="Normal 10 7 4" xfId="716" xr:uid="{00000000-0005-0000-0000-0000F0020000}"/>
    <cellStyle name="Normal 10 7 4 2" xfId="32921" xr:uid="{DA49F48A-4A7D-422B-AD9E-25EB0087DB8D}"/>
    <cellStyle name="Normal 10 7 5" xfId="717" xr:uid="{00000000-0005-0000-0000-0000F1020000}"/>
    <cellStyle name="Normal 10 7 5 2" xfId="38785" xr:uid="{F748BADE-95F0-4C93-B444-15193C7F5DAB}"/>
    <cellStyle name="Normal 10 7 6" xfId="718" xr:uid="{00000000-0005-0000-0000-0000F2020000}"/>
    <cellStyle name="Normal 10 7 7" xfId="719" xr:uid="{00000000-0005-0000-0000-0000F3020000}"/>
    <cellStyle name="Normal 10 7 8" xfId="720" xr:uid="{00000000-0005-0000-0000-0000F4020000}"/>
    <cellStyle name="Normal 10 7 9" xfId="6806" xr:uid="{80A854F3-CB45-4A40-9E9C-14EB6B4FA870}"/>
    <cellStyle name="Normal 10 8" xfId="721" xr:uid="{00000000-0005-0000-0000-0000F5020000}"/>
    <cellStyle name="Normal 10 8 2" xfId="24186" xr:uid="{2069405C-CD23-406B-AACC-DC3EAED0A10F}"/>
    <cellStyle name="Normal 10 8 3" xfId="30064" xr:uid="{8E52759B-7465-4ED7-8265-FD041E438D14}"/>
    <cellStyle name="Normal 10 8 4" xfId="35945" xr:uid="{D93E16FC-9C69-4F08-9139-93C3D977152E}"/>
    <cellStyle name="Normal 10 8 5" xfId="18478" xr:uid="{BA4FEF3D-435A-4671-9DC2-D6C79B45D7DB}"/>
    <cellStyle name="Normal 10 9" xfId="722" xr:uid="{00000000-0005-0000-0000-0000F6020000}"/>
    <cellStyle name="Normal 1016" xfId="1813" xr:uid="{00000000-0005-0000-0000-0000F7020000}"/>
    <cellStyle name="Normal 1018" xfId="1843" xr:uid="{00000000-0005-0000-0000-0000F8020000}"/>
    <cellStyle name="Normal 1022" xfId="1867" xr:uid="{00000000-0005-0000-0000-0000F9020000}"/>
    <cellStyle name="Normal 1024" xfId="1820" xr:uid="{00000000-0005-0000-0000-0000FA020000}"/>
    <cellStyle name="Normal 1025" xfId="1870" xr:uid="{00000000-0005-0000-0000-0000FB020000}"/>
    <cellStyle name="Normal 1026" xfId="1869" xr:uid="{00000000-0005-0000-0000-0000FC020000}"/>
    <cellStyle name="Normal 1027" xfId="1871" xr:uid="{00000000-0005-0000-0000-0000FD020000}"/>
    <cellStyle name="Normal 105" xfId="1881" xr:uid="{00000000-0005-0000-0000-0000FE020000}"/>
    <cellStyle name="Normal 107" xfId="1885" xr:uid="{00000000-0005-0000-0000-0000FF020000}"/>
    <cellStyle name="Normal 109" xfId="1886" xr:uid="{00000000-0005-0000-0000-000000030000}"/>
    <cellStyle name="Normal 11" xfId="1922" xr:uid="{00000000-0005-0000-0000-000001030000}"/>
    <cellStyle name="Normal 11 10" xfId="723" xr:uid="{00000000-0005-0000-0000-000002030000}"/>
    <cellStyle name="Normal 11 11" xfId="724" xr:uid="{00000000-0005-0000-0000-000003030000}"/>
    <cellStyle name="Normal 11 12" xfId="725" xr:uid="{00000000-0005-0000-0000-000004030000}"/>
    <cellStyle name="Normal 11 13" xfId="3979" xr:uid="{22462390-7AB0-4121-812E-395644B1CD86}"/>
    <cellStyle name="Normal 11 2" xfId="726" xr:uid="{00000000-0005-0000-0000-000005030000}"/>
    <cellStyle name="Normal 11 2 2" xfId="727" xr:uid="{00000000-0005-0000-0000-000006030000}"/>
    <cellStyle name="Normal 11 2 2 2" xfId="5618" xr:uid="{AE3249ED-1020-447A-BDBA-DE19EA346E63}"/>
    <cellStyle name="Normal 11 2 2 2 2" xfId="8485" xr:uid="{6856A720-A78D-4994-B7D9-870715C143AF}"/>
    <cellStyle name="Normal 11 2 2 2 2 2" xfId="22859" xr:uid="{2F521182-43F8-417D-AD5E-30154A239ED1}"/>
    <cellStyle name="Normal 11 2 2 2 2 3" xfId="28718" xr:uid="{2970A132-7084-468A-B002-CDB93022894A}"/>
    <cellStyle name="Normal 11 2 2 2 2 4" xfId="34600" xr:uid="{5C5F9FA7-2D60-4714-8386-BE060B3407BE}"/>
    <cellStyle name="Normal 11 2 2 2 2 5" xfId="40464" xr:uid="{C99E62F4-8393-4F37-A490-5F81D19736F0}"/>
    <cellStyle name="Normal 11 2 2 2 3" xfId="20077" xr:uid="{7D85817B-0D26-401D-BD92-010E695422C2}"/>
    <cellStyle name="Normal 11 2 2 2 4" xfId="25869" xr:uid="{3EB49D8D-D829-4982-A75E-6A5708FA9ECB}"/>
    <cellStyle name="Normal 11 2 2 2 5" xfId="31743" xr:uid="{62EAE59F-9767-4FBA-A6DA-FE89AE746726}"/>
    <cellStyle name="Normal 11 2 2 2 6" xfId="37612" xr:uid="{1AE4284D-FE56-46AF-AB75-C210B774C7E7}"/>
    <cellStyle name="Normal 11 2 2 3" xfId="7513" xr:uid="{47FF20C1-D256-4692-88ED-4AED7081EE02}"/>
    <cellStyle name="Normal 11 2 2 3 2" xfId="21913" xr:uid="{D9C57E5D-936E-43A0-9B8B-B0168B03DCAC}"/>
    <cellStyle name="Normal 11 2 2 3 3" xfId="27747" xr:uid="{1EFD7346-2961-44C3-A9C4-A9C214BAE2CE}"/>
    <cellStyle name="Normal 11 2 2 3 4" xfId="33629" xr:uid="{47167AD1-9737-45B4-8EFF-515E0E41C669}"/>
    <cellStyle name="Normal 11 2 2 3 5" xfId="39493" xr:uid="{AFD0B681-01E2-4FB7-B8F0-34A2E22BF081}"/>
    <cellStyle name="Normal 11 2 2 4" xfId="4650" xr:uid="{66C2FA90-E22F-4871-ADAE-5B2D0FC16C07}"/>
    <cellStyle name="Normal 11 2 2 5" xfId="24898" xr:uid="{FB870C77-C660-42F7-BEE0-8B0406FFF574}"/>
    <cellStyle name="Normal 11 2 2 6" xfId="30774" xr:uid="{89DF4577-21D6-4D8F-A538-9ACA335E822C}"/>
    <cellStyle name="Normal 11 2 2 7" xfId="36655" xr:uid="{4EFC88EC-B6C1-4083-8C23-38669EC6F3CC}"/>
    <cellStyle name="Normal 11 2 3" xfId="728" xr:uid="{00000000-0005-0000-0000-000007030000}"/>
    <cellStyle name="Normal 11 2 3 2" xfId="8000" xr:uid="{2D23103D-A575-4476-8BB2-108E0E1E7D69}"/>
    <cellStyle name="Normal 11 2 3 2 2" xfId="22384" xr:uid="{D2CFBFBC-D1CB-4885-8ADE-0C0AFCC4E4F7}"/>
    <cellStyle name="Normal 11 2 3 2 3" xfId="28233" xr:uid="{A64F5609-0BE9-4C7D-A94F-DB8782C5D9E6}"/>
    <cellStyle name="Normal 11 2 3 2 4" xfId="34115" xr:uid="{BCE1DC7B-4906-4FB6-AECF-419EDB73582F}"/>
    <cellStyle name="Normal 11 2 3 2 5" xfId="39979" xr:uid="{ED897FE3-C248-4732-9D3C-634D8D50E0D0}"/>
    <cellStyle name="Normal 11 2 3 3" xfId="5133" xr:uid="{2E74AF77-042A-4250-9C67-760B9650C52B}"/>
    <cellStyle name="Normal 11 2 3 4" xfId="25384" xr:uid="{121122FB-EF7A-43F5-9CF6-1C02CFC67FAD}"/>
    <cellStyle name="Normal 11 2 3 5" xfId="31258" xr:uid="{5DE28B96-F47D-46BD-BA06-A7FE17B39689}"/>
    <cellStyle name="Normal 11 2 3 6" xfId="37135" xr:uid="{35314F31-7185-493D-8843-ED0775F6A0E8}"/>
    <cellStyle name="Normal 11 2 4" xfId="729" xr:uid="{00000000-0005-0000-0000-000008030000}"/>
    <cellStyle name="Normal 11 2 4 2" xfId="7028" xr:uid="{F2A78EC7-F452-4628-A614-7812649E6933}"/>
    <cellStyle name="Normal 11 2 4 3" xfId="27265" xr:uid="{2D98C282-899F-48C8-B7F4-9A18E66CF22C}"/>
    <cellStyle name="Normal 11 2 4 4" xfId="33144" xr:uid="{BB98810D-1863-490F-A837-62418D06DD83}"/>
    <cellStyle name="Normal 11 2 4 5" xfId="39008" xr:uid="{0C0043E9-4683-4FB3-9543-275ADA922BB7}"/>
    <cellStyle name="Normal 11 2 5" xfId="730" xr:uid="{00000000-0005-0000-0000-000009030000}"/>
    <cellStyle name="Normal 11 2 5 2" xfId="18699" xr:uid="{13BE5B66-A80F-43AE-BF36-9865A50BC32B}"/>
    <cellStyle name="Normal 11 2 6" xfId="731" xr:uid="{00000000-0005-0000-0000-00000A030000}"/>
    <cellStyle name="Normal 11 2 6 2" xfId="24415" xr:uid="{D7CA5B88-D7A2-4262-9BDF-3A88C4E34694}"/>
    <cellStyle name="Normal 11 2 7" xfId="732" xr:uid="{00000000-0005-0000-0000-00000B030000}"/>
    <cellStyle name="Normal 11 2 7 2" xfId="30292" xr:uid="{9BDB099B-7204-470B-BD90-1AD855E281DA}"/>
    <cellStyle name="Normal 11 2 8" xfId="733" xr:uid="{00000000-0005-0000-0000-00000C030000}"/>
    <cellStyle name="Normal 11 2 8 2" xfId="36172" xr:uid="{75348DDA-1441-477C-BBF5-7DA72BBF8F98}"/>
    <cellStyle name="Normal 11 2 9" xfId="4172" xr:uid="{44826828-5469-469C-88C0-71A02ED44E7A}"/>
    <cellStyle name="Normal 11 3" xfId="734" xr:uid="{00000000-0005-0000-0000-00000D030000}"/>
    <cellStyle name="Normal 11 3 2" xfId="735" xr:uid="{00000000-0005-0000-0000-00000E030000}"/>
    <cellStyle name="Normal 11 3 2 2" xfId="8289" xr:uid="{C06339DD-06CE-45FC-8C4E-9C1326E5857B}"/>
    <cellStyle name="Normal 11 3 2 2 2" xfId="22665" xr:uid="{35441429-DEB7-44BC-88D3-CBA2A38B0DCE}"/>
    <cellStyle name="Normal 11 3 2 2 3" xfId="28522" xr:uid="{C9FCCC6A-911E-4DEC-B37F-1821EA882F8E}"/>
    <cellStyle name="Normal 11 3 2 2 4" xfId="34404" xr:uid="{166451D0-79C5-4A30-B2AF-6BFA3150BBF1}"/>
    <cellStyle name="Normal 11 3 2 2 5" xfId="40268" xr:uid="{C5674407-AA36-44B6-855A-5FF94D429322}"/>
    <cellStyle name="Normal 11 3 2 3" xfId="5422" xr:uid="{063768D4-D4FE-4D28-9749-98A4130C2791}"/>
    <cellStyle name="Normal 11 3 2 4" xfId="25673" xr:uid="{39CBA88E-2D50-4562-96AC-3B4A55A48328}"/>
    <cellStyle name="Normal 11 3 2 5" xfId="31547" xr:uid="{0B2B713C-2193-443D-B28C-FF1B36AAE38D}"/>
    <cellStyle name="Normal 11 3 2 6" xfId="37418" xr:uid="{8425B71E-EA53-4AA0-84A9-2814CAC20376}"/>
    <cellStyle name="Normal 11 3 3" xfId="736" xr:uid="{00000000-0005-0000-0000-00000F030000}"/>
    <cellStyle name="Normal 11 3 3 2" xfId="7317" xr:uid="{9B40A1D0-C503-47EE-857E-7B5EAF9D08C0}"/>
    <cellStyle name="Normal 11 3 3 3" xfId="27551" xr:uid="{C6B78CC8-36D2-4239-8860-7D4F57A153DC}"/>
    <cellStyle name="Normal 11 3 3 4" xfId="33433" xr:uid="{ECF7E9E4-E0E0-4E8D-803A-AB6603F73E88}"/>
    <cellStyle name="Normal 11 3 3 5" xfId="39297" xr:uid="{4840C68E-EED8-4194-85A6-58E724662415}"/>
    <cellStyle name="Normal 11 3 4" xfId="737" xr:uid="{00000000-0005-0000-0000-000010030000}"/>
    <cellStyle name="Normal 11 3 4 2" xfId="18958" xr:uid="{FD125B2E-3E80-4FCD-ABF2-9E6A88282EE8}"/>
    <cellStyle name="Normal 11 3 5" xfId="738" xr:uid="{00000000-0005-0000-0000-000011030000}"/>
    <cellStyle name="Normal 11 3 5 2" xfId="24702" xr:uid="{35284B5C-E63C-48FF-9E45-50AD0B6E42E6}"/>
    <cellStyle name="Normal 11 3 6" xfId="739" xr:uid="{00000000-0005-0000-0000-000012030000}"/>
    <cellStyle name="Normal 11 3 6 2" xfId="30580" xr:uid="{E4BA9043-2F7B-4597-A160-552CEC98006B}"/>
    <cellStyle name="Normal 11 3 7" xfId="740" xr:uid="{00000000-0005-0000-0000-000013030000}"/>
    <cellStyle name="Normal 11 3 7 2" xfId="36461" xr:uid="{A8446D79-9AE6-4F89-B77A-EFCDADFF344F}"/>
    <cellStyle name="Normal 11 3 8" xfId="741" xr:uid="{00000000-0005-0000-0000-000014030000}"/>
    <cellStyle name="Normal 11 3 9" xfId="4454" xr:uid="{10EEA199-D7BD-41EF-9440-29DFE59DB265}"/>
    <cellStyle name="Normal 11 4" xfId="742" xr:uid="{00000000-0005-0000-0000-000015030000}"/>
    <cellStyle name="Normal 11 4 2" xfId="743" xr:uid="{00000000-0005-0000-0000-000016030000}"/>
    <cellStyle name="Normal 11 4 2 2" xfId="7804" xr:uid="{242A5CE9-F29E-4CE9-8A3C-6E15932D9511}"/>
    <cellStyle name="Normal 11 4 2 3" xfId="28037" xr:uid="{A7C8484B-0059-417A-882A-6D8E6A88262D}"/>
    <cellStyle name="Normal 11 4 2 4" xfId="33919" xr:uid="{2653329D-7393-4096-B2FA-4178D749D715}"/>
    <cellStyle name="Normal 11 4 2 5" xfId="39783" xr:uid="{66AE11C7-9D3D-4B1C-9266-CD7AD5F0F95D}"/>
    <cellStyle name="Normal 11 4 3" xfId="744" xr:uid="{00000000-0005-0000-0000-000017030000}"/>
    <cellStyle name="Normal 11 4 3 2" xfId="19419" xr:uid="{543F6ABD-CFC8-4D72-8B55-ACCB001F3B36}"/>
    <cellStyle name="Normal 11 4 4" xfId="745" xr:uid="{00000000-0005-0000-0000-000018030000}"/>
    <cellStyle name="Normal 11 4 4 2" xfId="25188" xr:uid="{E8C2CFB2-85A6-44A2-9DAF-4494C22FF642}"/>
    <cellStyle name="Normal 11 4 5" xfId="746" xr:uid="{00000000-0005-0000-0000-000019030000}"/>
    <cellStyle name="Normal 11 4 5 2" xfId="31062" xr:uid="{C85BB6BD-197B-470A-9C27-08E1C97E1141}"/>
    <cellStyle name="Normal 11 4 6" xfId="747" xr:uid="{00000000-0005-0000-0000-00001A030000}"/>
    <cellStyle name="Normal 11 4 6 2" xfId="36941" xr:uid="{9B5579C7-3C91-4EA3-B2A3-6094AAEB656D}"/>
    <cellStyle name="Normal 11 4 7" xfId="748" xr:uid="{00000000-0005-0000-0000-00001B030000}"/>
    <cellStyle name="Normal 11 4 8" xfId="749" xr:uid="{00000000-0005-0000-0000-00001C030000}"/>
    <cellStyle name="Normal 11 4 9" xfId="4937" xr:uid="{F4D404D3-8417-4658-A683-F2C2D8F5E4DD}"/>
    <cellStyle name="Normal 11 5" xfId="750" xr:uid="{00000000-0005-0000-0000-00001D030000}"/>
    <cellStyle name="Normal 11 5 2" xfId="751" xr:uid="{00000000-0005-0000-0000-00001E030000}"/>
    <cellStyle name="Normal 11 5 2 2" xfId="8816" xr:uid="{CC47D0D9-9709-4726-93F7-8AD3EFF39956}"/>
    <cellStyle name="Normal 11 5 2 3" xfId="29048" xr:uid="{B3D39B34-17FE-4A01-9EBD-A12BBDDE8B84}"/>
    <cellStyle name="Normal 11 5 2 4" xfId="34930" xr:uid="{9B199523-78D7-48F9-A2D6-0162826FBBEE}"/>
    <cellStyle name="Normal 11 5 2 5" xfId="40794" xr:uid="{5B36E7A4-D379-47D5-B180-BCA0EFF43A11}"/>
    <cellStyle name="Normal 11 5 3" xfId="752" xr:uid="{00000000-0005-0000-0000-00001F030000}"/>
    <cellStyle name="Normal 11 5 3 2" xfId="20397" xr:uid="{CD6CC952-15D9-4384-ACD8-0D50A24EBAC5}"/>
    <cellStyle name="Normal 11 5 4" xfId="753" xr:uid="{00000000-0005-0000-0000-000020030000}"/>
    <cellStyle name="Normal 11 5 4 2" xfId="26198" xr:uid="{9D318251-D1BB-48E5-9587-A507C41D59FB}"/>
    <cellStyle name="Normal 11 5 5" xfId="754" xr:uid="{00000000-0005-0000-0000-000021030000}"/>
    <cellStyle name="Normal 11 5 5 2" xfId="32073" xr:uid="{3880EF20-B3E4-47E6-B4D6-8ABB7035E8AB}"/>
    <cellStyle name="Normal 11 5 6" xfId="755" xr:uid="{00000000-0005-0000-0000-000022030000}"/>
    <cellStyle name="Normal 11 5 6 2" xfId="37938" xr:uid="{14EC55BF-803D-472E-AA06-00BB2A3EABA0}"/>
    <cellStyle name="Normal 11 5 7" xfId="756" xr:uid="{00000000-0005-0000-0000-000023030000}"/>
    <cellStyle name="Normal 11 5 8" xfId="757" xr:uid="{00000000-0005-0000-0000-000024030000}"/>
    <cellStyle name="Normal 11 5 9" xfId="5947" xr:uid="{7C78DB9E-52D1-4931-8331-F75B21EE1C98}"/>
    <cellStyle name="Normal 11 6" xfId="758" xr:uid="{00000000-0005-0000-0000-000025030000}"/>
    <cellStyle name="Normal 11 6 2" xfId="759" xr:uid="{00000000-0005-0000-0000-000026030000}"/>
    <cellStyle name="Normal 11 6 3" xfId="760" xr:uid="{00000000-0005-0000-0000-000027030000}"/>
    <cellStyle name="Normal 11 6 4" xfId="761" xr:uid="{00000000-0005-0000-0000-000028030000}"/>
    <cellStyle name="Normal 11 6 5" xfId="762" xr:uid="{00000000-0005-0000-0000-000029030000}"/>
    <cellStyle name="Normal 11 6 6" xfId="763" xr:uid="{00000000-0005-0000-0000-00002A030000}"/>
    <cellStyle name="Normal 11 6 7" xfId="764" xr:uid="{00000000-0005-0000-0000-00002B030000}"/>
    <cellStyle name="Normal 11 6 8" xfId="765" xr:uid="{00000000-0005-0000-0000-00002C030000}"/>
    <cellStyle name="Normal 11 6 9" xfId="6657" xr:uid="{BEEF7696-F9D5-407C-9993-A0B01FCDDED7}"/>
    <cellStyle name="Normal 11 7" xfId="766" xr:uid="{00000000-0005-0000-0000-00002D030000}"/>
    <cellStyle name="Normal 11 7 2" xfId="767" xr:uid="{00000000-0005-0000-0000-00002E030000}"/>
    <cellStyle name="Normal 11 7 2 2" xfId="21256" xr:uid="{553C313C-79E1-47AE-AC4E-755F9B09CB5E}"/>
    <cellStyle name="Normal 11 7 3" xfId="768" xr:uid="{00000000-0005-0000-0000-00002F030000}"/>
    <cellStyle name="Normal 11 7 3 2" xfId="27071" xr:uid="{7093685D-0775-460A-879E-D318F5B88C85}"/>
    <cellStyle name="Normal 11 7 4" xfId="769" xr:uid="{00000000-0005-0000-0000-000030030000}"/>
    <cellStyle name="Normal 11 7 4 2" xfId="32948" xr:uid="{3698E3F3-B1CC-495E-A441-BEFB872B8476}"/>
    <cellStyle name="Normal 11 7 5" xfId="770" xr:uid="{00000000-0005-0000-0000-000031030000}"/>
    <cellStyle name="Normal 11 7 5 2" xfId="38812" xr:uid="{416D61C7-8CBB-4B2E-BBCE-06522F43F690}"/>
    <cellStyle name="Normal 11 7 6" xfId="771" xr:uid="{00000000-0005-0000-0000-000032030000}"/>
    <cellStyle name="Normal 11 7 7" xfId="772" xr:uid="{00000000-0005-0000-0000-000033030000}"/>
    <cellStyle name="Normal 11 7 8" xfId="773" xr:uid="{00000000-0005-0000-0000-000034030000}"/>
    <cellStyle name="Normal 11 7 9" xfId="6833" xr:uid="{A34CF231-F9FE-4594-BEA1-308C653F7895}"/>
    <cellStyle name="Normal 11 8" xfId="774" xr:uid="{00000000-0005-0000-0000-000035030000}"/>
    <cellStyle name="Normal 11 8 2" xfId="775" xr:uid="{00000000-0005-0000-0000-000036030000}"/>
    <cellStyle name="Normal 11 8 2 2" xfId="24215" xr:uid="{712C9985-3414-49AC-8939-602A41F00A06}"/>
    <cellStyle name="Normal 11 8 3" xfId="776" xr:uid="{00000000-0005-0000-0000-000037030000}"/>
    <cellStyle name="Normal 11 8 3 2" xfId="30093" xr:uid="{3A1ABC0B-B324-4B49-BC4A-94D72126E096}"/>
    <cellStyle name="Normal 11 8 4" xfId="777" xr:uid="{00000000-0005-0000-0000-000038030000}"/>
    <cellStyle name="Normal 11 8 4 2" xfId="35973" xr:uid="{795EDBE3-30A0-4349-852C-D0F6F96B3AAE}"/>
    <cellStyle name="Normal 11 8 5" xfId="18506" xr:uid="{A1AA3D87-1E13-44B0-A2CB-309822EBE34A}"/>
    <cellStyle name="Normal 11 9" xfId="778" xr:uid="{00000000-0005-0000-0000-000039030000}"/>
    <cellStyle name="Normal 12" xfId="46" xr:uid="{00000000-0005-0000-0000-00003A030000}"/>
    <cellStyle name="Normal 12 10" xfId="779" xr:uid="{00000000-0005-0000-0000-00003B030000}"/>
    <cellStyle name="Normal 12 10 2" xfId="1808" xr:uid="{00000000-0005-0000-0000-00003C030000}"/>
    <cellStyle name="Normal 12 10 3" xfId="46984" xr:uid="{2191A2F3-B062-44FC-8F6B-699C46D91A54}"/>
    <cellStyle name="Normal 12 11" xfId="780" xr:uid="{00000000-0005-0000-0000-00003D030000}"/>
    <cellStyle name="Normal 12 2" xfId="781" xr:uid="{00000000-0005-0000-0000-00003E030000}"/>
    <cellStyle name="Normal 12 2 10" xfId="1804" xr:uid="{00000000-0005-0000-0000-00003F030000}"/>
    <cellStyle name="Normal 12 2 2" xfId="782" xr:uid="{00000000-0005-0000-0000-000040030000}"/>
    <cellStyle name="Normal 12 2 2 2" xfId="8510" xr:uid="{2C204747-994E-472E-B80F-BD52FD8FB2BE}"/>
    <cellStyle name="Normal 12 2 2 2 2" xfId="22884" xr:uid="{3292E60D-8457-4025-B641-AEBDBE5B031F}"/>
    <cellStyle name="Normal 12 2 2 2 3" xfId="28743" xr:uid="{344F2495-B9EF-49C3-9F88-796F63BE38E4}"/>
    <cellStyle name="Normal 12 2 2 2 4" xfId="34625" xr:uid="{E67B4831-00E5-461A-BE1C-5C9087E58729}"/>
    <cellStyle name="Normal 12 2 2 2 5" xfId="40489" xr:uid="{EAD53626-2ACE-4AFE-8903-AB35861D8435}"/>
    <cellStyle name="Normal 12 2 2 3" xfId="20101" xr:uid="{35EE99A0-2935-47A5-BFE6-C7A145A7A2D6}"/>
    <cellStyle name="Normal 12 2 2 4" xfId="1811" xr:uid="{00000000-0005-0000-0000-000041030000}"/>
    <cellStyle name="Normal 12 2 2 5" xfId="31768" xr:uid="{112325A4-9A0F-44A5-B06D-13B26F552CD2}"/>
    <cellStyle name="Normal 12 2 2 6" xfId="37637" xr:uid="{20041155-74CF-4360-86FA-415A340CFF99}"/>
    <cellStyle name="Normal 12 2 3" xfId="783" xr:uid="{00000000-0005-0000-0000-000042030000}"/>
    <cellStyle name="Normal 12 2 3 2" xfId="7538" xr:uid="{A3C0A1F4-9A20-4F36-A16E-BED6EE245BE8}"/>
    <cellStyle name="Normal 12 2 3 3" xfId="27772" xr:uid="{B3042F23-1569-4A61-85F9-43CBF8D91D5E}"/>
    <cellStyle name="Normal 12 2 3 4" xfId="33654" xr:uid="{FC5B37C9-7FD2-4006-BBED-3AFF9E12E0DF}"/>
    <cellStyle name="Normal 12 2 3 5" xfId="39518" xr:uid="{E3B3F0AC-B1E6-40A7-A09D-8E4423FB408C}"/>
    <cellStyle name="Normal 12 2 4" xfId="784" xr:uid="{00000000-0005-0000-0000-000043030000}"/>
    <cellStyle name="Normal 12 2 4 2" xfId="19167" xr:uid="{194BA761-2548-4DD3-A18F-E75891D485F6}"/>
    <cellStyle name="Normal 12 2 5" xfId="785" xr:uid="{00000000-0005-0000-0000-000044030000}"/>
    <cellStyle name="Normal 12 2 5 2" xfId="24923" xr:uid="{0CBAB1ED-163A-44C2-BF9D-72E379166431}"/>
    <cellStyle name="Normal 12 2 6" xfId="786" xr:uid="{00000000-0005-0000-0000-000045030000}"/>
    <cellStyle name="Normal 12 2 6 2" xfId="30798" xr:uid="{14F0E6A2-567A-4DDB-A416-FD58395496BD}"/>
    <cellStyle name="Normal 12 2 7" xfId="787" xr:uid="{00000000-0005-0000-0000-000046030000}"/>
    <cellStyle name="Normal 12 2 7 2" xfId="36680" xr:uid="{8346FB1C-F16E-421B-840D-18B2A1B59CAA}"/>
    <cellStyle name="Normal 12 2 8" xfId="788" xr:uid="{00000000-0005-0000-0000-000047030000}"/>
    <cellStyle name="Normal 12 3" xfId="789" xr:uid="{00000000-0005-0000-0000-000048030000}"/>
    <cellStyle name="Normal 12 3 2" xfId="790" xr:uid="{00000000-0005-0000-0000-000049030000}"/>
    <cellStyle name="Normal 12 3 2 2" xfId="8025" xr:uid="{2A48C0D5-4B81-4A0D-ACF0-9AA7BDAE02D0}"/>
    <cellStyle name="Normal 12 3 2 3" xfId="28258" xr:uid="{05AEB160-DBE1-46CD-BC66-C300543B0EE4}"/>
    <cellStyle name="Normal 12 3 2 4" xfId="34140" xr:uid="{AF3F3327-E75C-4A03-BB49-3EB7BB119AD8}"/>
    <cellStyle name="Normal 12 3 2 5" xfId="40004" xr:uid="{9EAD5EF6-8597-4C55-91EA-62442B473FB5}"/>
    <cellStyle name="Normal 12 3 3" xfId="791" xr:uid="{00000000-0005-0000-0000-00004A030000}"/>
    <cellStyle name="Normal 12 3 3 2" xfId="19631" xr:uid="{3BF130A6-3080-4FA7-97B8-65BE3F120B0A}"/>
    <cellStyle name="Normal 12 3 4" xfId="792" xr:uid="{00000000-0005-0000-0000-00004B030000}"/>
    <cellStyle name="Normal 12 3 4 2" xfId="25409" xr:uid="{6F9C6140-6590-4968-A71D-F303EB0D9863}"/>
    <cellStyle name="Normal 12 3 5" xfId="793" xr:uid="{00000000-0005-0000-0000-00004C030000}"/>
    <cellStyle name="Normal 12 3 5 2" xfId="31283" xr:uid="{9B2D963D-B565-45C3-8D77-5C7386D95E17}"/>
    <cellStyle name="Normal 12 3 6" xfId="794" xr:uid="{00000000-0005-0000-0000-00004D030000}"/>
    <cellStyle name="Normal 12 3 6 2" xfId="37160" xr:uid="{59F2D0AF-A969-495B-9CAE-DF372250D650}"/>
    <cellStyle name="Normal 12 3 7" xfId="795" xr:uid="{00000000-0005-0000-0000-00004E030000}"/>
    <cellStyle name="Normal 12 3 8" xfId="796" xr:uid="{00000000-0005-0000-0000-00004F030000}"/>
    <cellStyle name="Normal 12 3 9" xfId="5158" xr:uid="{A4CFA4A2-A45E-451E-8D5D-27CE0FE9DD2E}"/>
    <cellStyle name="Normal 12 4" xfId="797" xr:uid="{00000000-0005-0000-0000-000050030000}"/>
    <cellStyle name="Normal 12 4 2" xfId="798" xr:uid="{00000000-0005-0000-0000-000051030000}"/>
    <cellStyle name="Normal 12 4 3" xfId="799" xr:uid="{00000000-0005-0000-0000-000052030000}"/>
    <cellStyle name="Normal 12 4 4" xfId="800" xr:uid="{00000000-0005-0000-0000-000053030000}"/>
    <cellStyle name="Normal 12 4 5" xfId="801" xr:uid="{00000000-0005-0000-0000-000054030000}"/>
    <cellStyle name="Normal 12 4 6" xfId="802" xr:uid="{00000000-0005-0000-0000-000055030000}"/>
    <cellStyle name="Normal 12 4 7" xfId="803" xr:uid="{00000000-0005-0000-0000-000056030000}"/>
    <cellStyle name="Normal 12 4 8" xfId="804" xr:uid="{00000000-0005-0000-0000-000057030000}"/>
    <cellStyle name="Normal 12 4 9" xfId="6658" xr:uid="{BAB58346-3CF8-4173-9DD8-A5ADA537EFB7}"/>
    <cellStyle name="Normal 12 5" xfId="805" xr:uid="{00000000-0005-0000-0000-000058030000}"/>
    <cellStyle name="Normal 12 5 2" xfId="806" xr:uid="{00000000-0005-0000-0000-000059030000}"/>
    <cellStyle name="Normal 12 5 2 2" xfId="21468" xr:uid="{0C69F428-1D14-4065-A533-223C119E6442}"/>
    <cellStyle name="Normal 12 5 3" xfId="807" xr:uid="{00000000-0005-0000-0000-00005A030000}"/>
    <cellStyle name="Normal 12 5 3 2" xfId="27290" xr:uid="{9B05E639-04B0-4097-A513-A2BDD2C21A37}"/>
    <cellStyle name="Normal 12 5 4" xfId="808" xr:uid="{00000000-0005-0000-0000-00005B030000}"/>
    <cellStyle name="Normal 12 5 4 2" xfId="33169" xr:uid="{E406BB0D-21ED-4A39-B388-220A43DBD09A}"/>
    <cellStyle name="Normal 12 5 5" xfId="809" xr:uid="{00000000-0005-0000-0000-00005C030000}"/>
    <cellStyle name="Normal 12 5 5 2" xfId="39033" xr:uid="{C8713304-496E-4512-A4A2-6AA2F1EED2B7}"/>
    <cellStyle name="Normal 12 5 6" xfId="810" xr:uid="{00000000-0005-0000-0000-00005D030000}"/>
    <cellStyle name="Normal 12 5 7" xfId="811" xr:uid="{00000000-0005-0000-0000-00005E030000}"/>
    <cellStyle name="Normal 12 5 8" xfId="812" xr:uid="{00000000-0005-0000-0000-00005F030000}"/>
    <cellStyle name="Normal 12 5 9" xfId="7053" xr:uid="{E071D865-1C36-4EB6-8DE2-2A3561175A36}"/>
    <cellStyle name="Normal 12 6" xfId="813" xr:uid="{00000000-0005-0000-0000-000060030000}"/>
    <cellStyle name="Normal 12 6 2" xfId="814" xr:uid="{00000000-0005-0000-0000-000061030000}"/>
    <cellStyle name="Normal 12 6 2 2" xfId="24440" xr:uid="{5CAD1341-2587-494D-BCC5-F5E649CA6ABA}"/>
    <cellStyle name="Normal 12 6 3" xfId="815" xr:uid="{00000000-0005-0000-0000-000062030000}"/>
    <cellStyle name="Normal 12 6 3 2" xfId="30316" xr:uid="{9D947D05-B941-46DC-AE5D-5ADBC7D8EE4E}"/>
    <cellStyle name="Normal 12 6 4" xfId="816" xr:uid="{00000000-0005-0000-0000-000063030000}"/>
    <cellStyle name="Normal 12 6 4 2" xfId="36197" xr:uid="{48A316C9-D5BF-4C31-BB89-A0C5081E87B2}"/>
    <cellStyle name="Normal 12 6 5" xfId="817" xr:uid="{00000000-0005-0000-0000-000064030000}"/>
    <cellStyle name="Normal 12 6 6" xfId="818" xr:uid="{00000000-0005-0000-0000-000065030000}"/>
    <cellStyle name="Normal 12 6 7" xfId="819" xr:uid="{00000000-0005-0000-0000-000066030000}"/>
    <cellStyle name="Normal 12 6 8" xfId="820" xr:uid="{00000000-0005-0000-0000-000067030000}"/>
    <cellStyle name="Normal 12 6 9" xfId="18724" xr:uid="{0065356D-BB30-474E-B4AD-64746E40723C}"/>
    <cellStyle name="Normal 12 7" xfId="821" xr:uid="{00000000-0005-0000-0000-000068030000}"/>
    <cellStyle name="Normal 12 7 2" xfId="822" xr:uid="{00000000-0005-0000-0000-000069030000}"/>
    <cellStyle name="Normal 12 7 3" xfId="823" xr:uid="{00000000-0005-0000-0000-00006A030000}"/>
    <cellStyle name="Normal 12 7 4" xfId="824" xr:uid="{00000000-0005-0000-0000-00006B030000}"/>
    <cellStyle name="Normal 12 7 5" xfId="825" xr:uid="{00000000-0005-0000-0000-00006C030000}"/>
    <cellStyle name="Normal 12 7 6" xfId="826" xr:uid="{00000000-0005-0000-0000-00006D030000}"/>
    <cellStyle name="Normal 12 7 7" xfId="827" xr:uid="{00000000-0005-0000-0000-00006E030000}"/>
    <cellStyle name="Normal 12 7 8" xfId="828" xr:uid="{00000000-0005-0000-0000-00006F030000}"/>
    <cellStyle name="Normal 12 7 9" xfId="42052" xr:uid="{42A0D823-6F33-4516-93C8-C64DEE231978}"/>
    <cellStyle name="Normal 12 8" xfId="829" xr:uid="{00000000-0005-0000-0000-000070030000}"/>
    <cellStyle name="Normal 12 9" xfId="830" xr:uid="{00000000-0005-0000-0000-000071030000}"/>
    <cellStyle name="Normal 125" xfId="1806" xr:uid="{00000000-0005-0000-0000-000072030000}"/>
    <cellStyle name="Normal 126" xfId="1873" xr:uid="{00000000-0005-0000-0000-000073030000}"/>
    <cellStyle name="Normal 126 3" xfId="6577" xr:uid="{B3F79AAA-1CCA-4073-9CD8-563361C1F39E}"/>
    <cellStyle name="Normal 13" xfId="3329" xr:uid="{1205C40A-45FD-4A49-9C05-B56CB157605C}"/>
    <cellStyle name="Normal 13 10" xfId="831" xr:uid="{00000000-0005-0000-0000-000074030000}"/>
    <cellStyle name="Normal 13 11" xfId="832" xr:uid="{00000000-0005-0000-0000-000075030000}"/>
    <cellStyle name="Normal 13 12" xfId="42346" xr:uid="{94B2F701-4FE8-4356-A903-D7CEE66C5B9C}"/>
    <cellStyle name="Normal 13 2" xfId="833" xr:uid="{00000000-0005-0000-0000-000076030000}"/>
    <cellStyle name="Normal 13 2 2" xfId="834" xr:uid="{00000000-0005-0000-0000-000077030000}"/>
    <cellStyle name="Normal 13 2 2 2" xfId="8539" xr:uid="{2768B207-B564-4072-99A6-45650D656513}"/>
    <cellStyle name="Normal 13 2 2 2 2" xfId="22911" xr:uid="{E714828F-1062-4209-8FE4-42657DDACE98}"/>
    <cellStyle name="Normal 13 2 2 2 3" xfId="28772" xr:uid="{AE7AC3DF-BE41-4A51-B49E-BC2868560355}"/>
    <cellStyle name="Normal 13 2 2 2 4" xfId="34654" xr:uid="{5C94C802-51DF-41FA-96CE-9A1EB02CB0F2}"/>
    <cellStyle name="Normal 13 2 2 2 5" xfId="40518" xr:uid="{E57E5636-56AD-407A-82C4-33BE935801B8}"/>
    <cellStyle name="Normal 13 2 2 3" xfId="5671" xr:uid="{4DD56D06-7148-4457-91F4-149882B0117C}"/>
    <cellStyle name="Normal 13 2 2 4" xfId="25922" xr:uid="{5E8222B0-11DB-423D-8009-8EBC910B20CC}"/>
    <cellStyle name="Normal 13 2 2 5" xfId="31797" xr:uid="{3AF93A38-D533-4950-BD61-7E92F4DDC33C}"/>
    <cellStyle name="Normal 13 2 2 6" xfId="37664" xr:uid="{0DA8C2C7-157E-4FD6-B98C-6146CAF70BBA}"/>
    <cellStyle name="Normal 13 2 3" xfId="835" xr:uid="{00000000-0005-0000-0000-000078030000}"/>
    <cellStyle name="Normal 13 2 3 2" xfId="7567" xr:uid="{AE3FF759-29F9-42F2-B214-907EC1E57990}"/>
    <cellStyle name="Normal 13 2 3 3" xfId="27801" xr:uid="{208B797A-C351-454C-88CC-A82CA47ECD69}"/>
    <cellStyle name="Normal 13 2 3 4" xfId="33683" xr:uid="{71A1E202-8B67-4222-878C-A447CB82C0AB}"/>
    <cellStyle name="Normal 13 2 3 5" xfId="39547" xr:uid="{57024E0A-7B13-442D-BD79-3634AE7E4E9A}"/>
    <cellStyle name="Normal 13 2 4" xfId="836" xr:uid="{00000000-0005-0000-0000-000079030000}"/>
    <cellStyle name="Normal 13 2 4 2" xfId="19193" xr:uid="{F9D61ABC-9E5E-4524-AA17-32DCB9038BFF}"/>
    <cellStyle name="Normal 13 2 5" xfId="837" xr:uid="{00000000-0005-0000-0000-00007A030000}"/>
    <cellStyle name="Normal 13 2 5 2" xfId="24952" xr:uid="{B31A4C34-510A-4BAD-AB36-692757539079}"/>
    <cellStyle name="Normal 13 2 6" xfId="838" xr:uid="{00000000-0005-0000-0000-00007B030000}"/>
    <cellStyle name="Normal 13 2 6 2" xfId="30826" xr:uid="{F6DD7CAE-09AC-42B9-8D1F-AFA86190355E}"/>
    <cellStyle name="Normal 13 2 7" xfId="839" xr:uid="{00000000-0005-0000-0000-00007C030000}"/>
    <cellStyle name="Normal 13 2 7 2" xfId="36707" xr:uid="{3712EB65-8075-4805-AA12-1D2C6099D570}"/>
    <cellStyle name="Normal 13 2 8" xfId="840" xr:uid="{00000000-0005-0000-0000-00007D030000}"/>
    <cellStyle name="Normal 13 2 9" xfId="4703" xr:uid="{DC944AF4-7998-4B85-BCC1-753B909B72D3}"/>
    <cellStyle name="Normal 13 3" xfId="841" xr:uid="{00000000-0005-0000-0000-00007E030000}"/>
    <cellStyle name="Normal 13 3 2" xfId="842" xr:uid="{00000000-0005-0000-0000-00007F030000}"/>
    <cellStyle name="Normal 13 3 2 2" xfId="8054" xr:uid="{F058559F-16B8-406A-88A3-57C2B6CA3097}"/>
    <cellStyle name="Normal 13 3 2 3" xfId="28287" xr:uid="{00035854-6F9A-4A13-8366-4A646407A9B3}"/>
    <cellStyle name="Normal 13 3 2 4" xfId="34169" xr:uid="{181AC73A-C57C-41E4-95EC-9D2B1915CF94}"/>
    <cellStyle name="Normal 13 3 2 5" xfId="40033" xr:uid="{7CFA4906-9989-45D7-8EF6-81027CA63CB7}"/>
    <cellStyle name="Normal 13 3 3" xfId="843" xr:uid="{00000000-0005-0000-0000-000080030000}"/>
    <cellStyle name="Normal 13 3 3 2" xfId="19658" xr:uid="{772D497A-A3F2-4C00-913D-29B6A1AAE625}"/>
    <cellStyle name="Normal 13 3 4" xfId="844" xr:uid="{00000000-0005-0000-0000-000081030000}"/>
    <cellStyle name="Normal 13 3 4 2" xfId="25438" xr:uid="{4B2E04D5-E931-4A29-829F-2D9B70A518CE}"/>
    <cellStyle name="Normal 13 3 5" xfId="845" xr:uid="{00000000-0005-0000-0000-000082030000}"/>
    <cellStyle name="Normal 13 3 5 2" xfId="31312" xr:uid="{863596C8-F0C2-46DD-B62C-6A9041BA5C49}"/>
    <cellStyle name="Normal 13 3 6" xfId="846" xr:uid="{00000000-0005-0000-0000-000083030000}"/>
    <cellStyle name="Normal 13 3 6 2" xfId="37185" xr:uid="{349DBC6C-CBB4-41F8-BFCD-2291ECDC0094}"/>
    <cellStyle name="Normal 13 3 7" xfId="847" xr:uid="{00000000-0005-0000-0000-000084030000}"/>
    <cellStyle name="Normal 13 3 8" xfId="848" xr:uid="{00000000-0005-0000-0000-000085030000}"/>
    <cellStyle name="Normal 13 3 9" xfId="5187" xr:uid="{D39F2763-24E1-4F7F-9983-FA56293A7BB9}"/>
    <cellStyle name="Normal 13 4" xfId="849" xr:uid="{00000000-0005-0000-0000-000086030000}"/>
    <cellStyle name="Normal 13 4 2" xfId="850" xr:uid="{00000000-0005-0000-0000-000087030000}"/>
    <cellStyle name="Normal 13 4 2 2" xfId="21088" xr:uid="{C3C3689C-2AD2-4BB4-8A30-E738EAD51893}"/>
    <cellStyle name="Normal 13 4 3" xfId="851" xr:uid="{00000000-0005-0000-0000-000088030000}"/>
    <cellStyle name="Normal 13 4 4" xfId="852" xr:uid="{00000000-0005-0000-0000-000089030000}"/>
    <cellStyle name="Normal 13 4 5" xfId="853" xr:uid="{00000000-0005-0000-0000-00008A030000}"/>
    <cellStyle name="Normal 13 4 6" xfId="854" xr:uid="{00000000-0005-0000-0000-00008B030000}"/>
    <cellStyle name="Normal 13 4 7" xfId="855" xr:uid="{00000000-0005-0000-0000-00008C030000}"/>
    <cellStyle name="Normal 13 4 8" xfId="856" xr:uid="{00000000-0005-0000-0000-00008D030000}"/>
    <cellStyle name="Normal 13 4 9" xfId="6659" xr:uid="{5647CD68-06F9-4397-BE74-656118FF8EA6}"/>
    <cellStyle name="Normal 13 5" xfId="857" xr:uid="{00000000-0005-0000-0000-00008E030000}"/>
    <cellStyle name="Normal 13 5 2" xfId="858" xr:uid="{00000000-0005-0000-0000-00008F030000}"/>
    <cellStyle name="Normal 13 5 2 2" xfId="21494" xr:uid="{BD97691B-D0F8-4D69-BA2E-30B5E635738B}"/>
    <cellStyle name="Normal 13 5 3" xfId="859" xr:uid="{00000000-0005-0000-0000-000090030000}"/>
    <cellStyle name="Normal 13 5 3 2" xfId="27317" xr:uid="{220D07B7-5DAC-4F3C-A8D0-7044DF608705}"/>
    <cellStyle name="Normal 13 5 4" xfId="860" xr:uid="{00000000-0005-0000-0000-000091030000}"/>
    <cellStyle name="Normal 13 5 4 2" xfId="33198" xr:uid="{BFA58A51-F54B-46D9-8F30-AABB14B27991}"/>
    <cellStyle name="Normal 13 5 5" xfId="861" xr:uid="{00000000-0005-0000-0000-000092030000}"/>
    <cellStyle name="Normal 13 5 5 2" xfId="39062" xr:uid="{6B6FEF72-E2FE-4F0A-8122-2D93C8D98979}"/>
    <cellStyle name="Normal 13 5 6" xfId="862" xr:uid="{00000000-0005-0000-0000-000093030000}"/>
    <cellStyle name="Normal 13 5 7" xfId="863" xr:uid="{00000000-0005-0000-0000-000094030000}"/>
    <cellStyle name="Normal 13 5 8" xfId="864" xr:uid="{00000000-0005-0000-0000-000095030000}"/>
    <cellStyle name="Normal 13 5 9" xfId="7082" xr:uid="{342C3F60-2CE6-4BF6-92AE-10A6FDF37847}"/>
    <cellStyle name="Normal 13 6" xfId="865" xr:uid="{00000000-0005-0000-0000-000096030000}"/>
    <cellStyle name="Normal 13 6 2" xfId="866" xr:uid="{00000000-0005-0000-0000-000097030000}"/>
    <cellStyle name="Normal 13 6 3" xfId="867" xr:uid="{00000000-0005-0000-0000-000098030000}"/>
    <cellStyle name="Normal 13 6 4" xfId="868" xr:uid="{00000000-0005-0000-0000-000099030000}"/>
    <cellStyle name="Normal 13 6 5" xfId="869" xr:uid="{00000000-0005-0000-0000-00009A030000}"/>
    <cellStyle name="Normal 13 6 6" xfId="870" xr:uid="{00000000-0005-0000-0000-00009B030000}"/>
    <cellStyle name="Normal 13 6 7" xfId="871" xr:uid="{00000000-0005-0000-0000-00009C030000}"/>
    <cellStyle name="Normal 13 6 8" xfId="872" xr:uid="{00000000-0005-0000-0000-00009D030000}"/>
    <cellStyle name="Normal 13 6 9" xfId="9579" xr:uid="{6E31DD63-7145-4AFB-ADC6-6B55C8663C05}"/>
    <cellStyle name="Normal 13 7" xfId="873" xr:uid="{00000000-0005-0000-0000-00009E030000}"/>
    <cellStyle name="Normal 13 7 2" xfId="874" xr:uid="{00000000-0005-0000-0000-00009F030000}"/>
    <cellStyle name="Normal 13 7 2 2" xfId="24467" xr:uid="{22DF8291-DBA1-40BB-B26B-7A507EECA72D}"/>
    <cellStyle name="Normal 13 7 3" xfId="875" xr:uid="{00000000-0005-0000-0000-0000A0030000}"/>
    <cellStyle name="Normal 13 7 3 2" xfId="30345" xr:uid="{7C0FF9F2-1ABD-4A7F-AC68-DA231E7AACD8}"/>
    <cellStyle name="Normal 13 7 4" xfId="876" xr:uid="{00000000-0005-0000-0000-0000A1030000}"/>
    <cellStyle name="Normal 13 7 4 2" xfId="36226" xr:uid="{BB68221F-5464-4173-AB73-9F6B5373A487}"/>
    <cellStyle name="Normal 13 7 5" xfId="877" xr:uid="{00000000-0005-0000-0000-0000A2030000}"/>
    <cellStyle name="Normal 13 7 6" xfId="878" xr:uid="{00000000-0005-0000-0000-0000A3030000}"/>
    <cellStyle name="Normal 13 7 7" xfId="879" xr:uid="{00000000-0005-0000-0000-0000A4030000}"/>
    <cellStyle name="Normal 13 7 8" xfId="880" xr:uid="{00000000-0005-0000-0000-0000A5030000}"/>
    <cellStyle name="Normal 13 7 9" xfId="18751" xr:uid="{4FE6C32E-5085-457A-84CC-0E3F8434894A}"/>
    <cellStyle name="Normal 13 8" xfId="881" xr:uid="{00000000-0005-0000-0000-0000A6030000}"/>
    <cellStyle name="Normal 13 9" xfId="882" xr:uid="{00000000-0005-0000-0000-0000A7030000}"/>
    <cellStyle name="Normal 14" xfId="3328" xr:uid="{D22B6CC5-83F3-4D47-9B93-A12FEE11C13E}"/>
    <cellStyle name="Normal 14 10" xfId="883" xr:uid="{00000000-0005-0000-0000-0000A8030000}"/>
    <cellStyle name="Normal 14 11" xfId="884" xr:uid="{00000000-0005-0000-0000-0000A9030000}"/>
    <cellStyle name="Normal 14 12" xfId="42347" xr:uid="{9C994318-15D6-4CE9-B233-22734CE64A31}"/>
    <cellStyle name="Normal 14 2" xfId="885" xr:uid="{00000000-0005-0000-0000-0000AA030000}"/>
    <cellStyle name="Normal 14 2 2" xfId="886" xr:uid="{00000000-0005-0000-0000-0000AB030000}"/>
    <cellStyle name="Normal 14 2 2 2" xfId="22974" xr:uid="{4B291653-232C-4110-A193-7DC1AB492ABD}"/>
    <cellStyle name="Normal 14 2 3" xfId="887" xr:uid="{00000000-0005-0000-0000-0000AC030000}"/>
    <cellStyle name="Normal 14 2 3 2" xfId="28836" xr:uid="{884DFF84-C6EC-4228-8216-81A58875C088}"/>
    <cellStyle name="Normal 14 2 4" xfId="888" xr:uid="{00000000-0005-0000-0000-0000AD030000}"/>
    <cellStyle name="Normal 14 2 4 2" xfId="34718" xr:uid="{11CEA5C7-A371-41B7-A579-E8FD03A897C6}"/>
    <cellStyle name="Normal 14 2 5" xfId="889" xr:uid="{00000000-0005-0000-0000-0000AE030000}"/>
    <cellStyle name="Normal 14 2 5 2" xfId="40582" xr:uid="{011BEF59-F5A7-44B3-B166-1274E9363058}"/>
    <cellStyle name="Normal 14 2 6" xfId="890" xr:uid="{00000000-0005-0000-0000-0000AF030000}"/>
    <cellStyle name="Normal 14 2 7" xfId="891" xr:uid="{00000000-0005-0000-0000-0000B0030000}"/>
    <cellStyle name="Normal 14 2 8" xfId="892" xr:uid="{00000000-0005-0000-0000-0000B1030000}"/>
    <cellStyle name="Normal 14 2 9" xfId="8603" xr:uid="{C512DA85-E4FF-4401-9039-033DE09577A8}"/>
    <cellStyle name="Normal 14 3" xfId="893" xr:uid="{00000000-0005-0000-0000-0000B2030000}"/>
    <cellStyle name="Normal 14 3 2" xfId="894" xr:uid="{00000000-0005-0000-0000-0000B3030000}"/>
    <cellStyle name="Normal 14 3 3" xfId="895" xr:uid="{00000000-0005-0000-0000-0000B4030000}"/>
    <cellStyle name="Normal 14 3 4" xfId="896" xr:uid="{00000000-0005-0000-0000-0000B5030000}"/>
    <cellStyle name="Normal 14 3 5" xfId="897" xr:uid="{00000000-0005-0000-0000-0000B6030000}"/>
    <cellStyle name="Normal 14 3 6" xfId="898" xr:uid="{00000000-0005-0000-0000-0000B7030000}"/>
    <cellStyle name="Normal 14 3 7" xfId="899" xr:uid="{00000000-0005-0000-0000-0000B8030000}"/>
    <cellStyle name="Normal 14 3 8" xfId="900" xr:uid="{00000000-0005-0000-0000-0000B9030000}"/>
    <cellStyle name="Normal 14 3 9" xfId="20192" xr:uid="{1C6B59B9-014E-467F-BDF2-9590055133FB}"/>
    <cellStyle name="Normal 14 4" xfId="901" xr:uid="{00000000-0005-0000-0000-0000BA030000}"/>
    <cellStyle name="Normal 14 4 2" xfId="902" xr:uid="{00000000-0005-0000-0000-0000BB030000}"/>
    <cellStyle name="Normal 14 4 3" xfId="903" xr:uid="{00000000-0005-0000-0000-0000BC030000}"/>
    <cellStyle name="Normal 14 4 4" xfId="904" xr:uid="{00000000-0005-0000-0000-0000BD030000}"/>
    <cellStyle name="Normal 14 4 5" xfId="905" xr:uid="{00000000-0005-0000-0000-0000BE030000}"/>
    <cellStyle name="Normal 14 4 6" xfId="906" xr:uid="{00000000-0005-0000-0000-0000BF030000}"/>
    <cellStyle name="Normal 14 4 7" xfId="907" xr:uid="{00000000-0005-0000-0000-0000C0030000}"/>
    <cellStyle name="Normal 14 4 8" xfId="908" xr:uid="{00000000-0005-0000-0000-0000C1030000}"/>
    <cellStyle name="Normal 14 4 9" xfId="25986" xr:uid="{C2B832B4-D81C-42BA-A075-A2DCD62FA32F}"/>
    <cellStyle name="Normal 14 5" xfId="909" xr:uid="{00000000-0005-0000-0000-0000C2030000}"/>
    <cellStyle name="Normal 14 5 2" xfId="910" xr:uid="{00000000-0005-0000-0000-0000C3030000}"/>
    <cellStyle name="Normal 14 5 3" xfId="911" xr:uid="{00000000-0005-0000-0000-0000C4030000}"/>
    <cellStyle name="Normal 14 5 4" xfId="912" xr:uid="{00000000-0005-0000-0000-0000C5030000}"/>
    <cellStyle name="Normal 14 5 5" xfId="913" xr:uid="{00000000-0005-0000-0000-0000C6030000}"/>
    <cellStyle name="Normal 14 5 6" xfId="914" xr:uid="{00000000-0005-0000-0000-0000C7030000}"/>
    <cellStyle name="Normal 14 5 7" xfId="915" xr:uid="{00000000-0005-0000-0000-0000C8030000}"/>
    <cellStyle name="Normal 14 5 8" xfId="916" xr:uid="{00000000-0005-0000-0000-0000C9030000}"/>
    <cellStyle name="Normal 14 5 9" xfId="31861" xr:uid="{22C4CBC1-413F-424C-A737-6984E7D2F3E5}"/>
    <cellStyle name="Normal 14 6" xfId="917" xr:uid="{00000000-0005-0000-0000-0000CA030000}"/>
    <cellStyle name="Normal 14 6 2" xfId="918" xr:uid="{00000000-0005-0000-0000-0000CB030000}"/>
    <cellStyle name="Normal 14 6 3" xfId="919" xr:uid="{00000000-0005-0000-0000-0000CC030000}"/>
    <cellStyle name="Normal 14 6 4" xfId="920" xr:uid="{00000000-0005-0000-0000-0000CD030000}"/>
    <cellStyle name="Normal 14 6 5" xfId="921" xr:uid="{00000000-0005-0000-0000-0000CE030000}"/>
    <cellStyle name="Normal 14 6 6" xfId="922" xr:uid="{00000000-0005-0000-0000-0000CF030000}"/>
    <cellStyle name="Normal 14 6 7" xfId="923" xr:uid="{00000000-0005-0000-0000-0000D0030000}"/>
    <cellStyle name="Normal 14 6 8" xfId="924" xr:uid="{00000000-0005-0000-0000-0000D1030000}"/>
    <cellStyle name="Normal 14 6 9" xfId="37727" xr:uid="{8D09CD74-2963-48B6-BCA8-03A493E902F5}"/>
    <cellStyle name="Normal 14 7" xfId="925" xr:uid="{00000000-0005-0000-0000-0000D2030000}"/>
    <cellStyle name="Normal 14 7 2" xfId="926" xr:uid="{00000000-0005-0000-0000-0000D3030000}"/>
    <cellStyle name="Normal 14 7 3" xfId="927" xr:uid="{00000000-0005-0000-0000-0000D4030000}"/>
    <cellStyle name="Normal 14 7 4" xfId="928" xr:uid="{00000000-0005-0000-0000-0000D5030000}"/>
    <cellStyle name="Normal 14 7 5" xfId="929" xr:uid="{00000000-0005-0000-0000-0000D6030000}"/>
    <cellStyle name="Normal 14 7 6" xfId="930" xr:uid="{00000000-0005-0000-0000-0000D7030000}"/>
    <cellStyle name="Normal 14 7 7" xfId="931" xr:uid="{00000000-0005-0000-0000-0000D8030000}"/>
    <cellStyle name="Normal 14 7 8" xfId="932" xr:uid="{00000000-0005-0000-0000-0000D9030000}"/>
    <cellStyle name="Normal 14 8" xfId="933" xr:uid="{00000000-0005-0000-0000-0000DA030000}"/>
    <cellStyle name="Normal 14 9" xfId="934" xr:uid="{00000000-0005-0000-0000-0000DB030000}"/>
    <cellStyle name="Normal 15" xfId="47" xr:uid="{00000000-0005-0000-0000-0000DC030000}"/>
    <cellStyle name="Normal 15 2" xfId="8623" xr:uid="{3F24B92E-E7BA-4D22-BFAC-469A59192D00}"/>
    <cellStyle name="Normal 15 2 2" xfId="22994" xr:uid="{E4DA349B-F6D0-49BF-BD35-E7825175ABC0}"/>
    <cellStyle name="Normal 15 2 3" xfId="28856" xr:uid="{B9EAA1E3-6C6C-4346-B1CA-39173FF7B9A3}"/>
    <cellStyle name="Normal 15 2 4" xfId="34738" xr:uid="{9AB57DD7-6C7B-4087-ABBD-BCFDFA1C5D67}"/>
    <cellStyle name="Normal 15 2 5" xfId="40602" xr:uid="{1B321A03-644B-4AF0-AE9C-A4F6AFFA8379}"/>
    <cellStyle name="Normal 15 3" xfId="5754" xr:uid="{12AEBB08-D9CD-4258-925E-DC9A0C7266AE}"/>
    <cellStyle name="Normal 15 4" xfId="26006" xr:uid="{6852D614-20C7-4638-9D18-C554F4E1C77C}"/>
    <cellStyle name="Normal 15 5" xfId="31881" xr:uid="{9C789BAB-3C93-42C8-BC3D-4ADE46D83635}"/>
    <cellStyle name="Normal 15 6" xfId="37747" xr:uid="{C636F58C-2834-44FE-B200-A78900086DDB}"/>
    <cellStyle name="Normal 15 7" xfId="42348" xr:uid="{85D57CFA-227C-47EB-824D-0400845BD7AE}"/>
    <cellStyle name="Normal 16" xfId="1764" xr:uid="{00000000-0005-0000-0000-0000DD030000}"/>
    <cellStyle name="Normal 16 10" xfId="935" xr:uid="{00000000-0005-0000-0000-0000DE030000}"/>
    <cellStyle name="Normal 16 11" xfId="5973" xr:uid="{52B62890-B015-4A83-92AB-542D113648D5}"/>
    <cellStyle name="Normal 16 2" xfId="936" xr:uid="{00000000-0005-0000-0000-0000DF030000}"/>
    <cellStyle name="Normal 16 2 2" xfId="937" xr:uid="{00000000-0005-0000-0000-0000E0030000}"/>
    <cellStyle name="Normal 16 2 2 2" xfId="23206" xr:uid="{868D9AAD-D713-4C88-BE06-6CF43C2FD67F}"/>
    <cellStyle name="Normal 16 2 3" xfId="938" xr:uid="{00000000-0005-0000-0000-0000E1030000}"/>
    <cellStyle name="Normal 16 2 3 2" xfId="29073" xr:uid="{3EE35F4E-1A90-4CE1-9E89-F18615FD1658}"/>
    <cellStyle name="Normal 16 2 4" xfId="939" xr:uid="{00000000-0005-0000-0000-0000E2030000}"/>
    <cellStyle name="Normal 16 2 4 2" xfId="34955" xr:uid="{F4AD5F98-2572-4FCB-ADE8-7D1486B9D648}"/>
    <cellStyle name="Normal 16 2 5" xfId="940" xr:uid="{00000000-0005-0000-0000-0000E3030000}"/>
    <cellStyle name="Normal 16 2 5 2" xfId="40819" xr:uid="{BF712352-D6A0-4759-A7E4-2A5730513EFF}"/>
    <cellStyle name="Normal 16 2 6" xfId="941" xr:uid="{00000000-0005-0000-0000-0000E4030000}"/>
    <cellStyle name="Normal 16 2 7" xfId="942" xr:uid="{00000000-0005-0000-0000-0000E5030000}"/>
    <cellStyle name="Normal 16 2 8" xfId="943" xr:uid="{00000000-0005-0000-0000-0000E6030000}"/>
    <cellStyle name="Normal 16 2 9" xfId="8842" xr:uid="{B84DA5DD-8E6F-4652-BA36-92DAFBBB40F7}"/>
    <cellStyle name="Normal 16 3" xfId="944" xr:uid="{00000000-0005-0000-0000-0000E7030000}"/>
    <cellStyle name="Normal 16 3 2" xfId="945" xr:uid="{00000000-0005-0000-0000-0000E8030000}"/>
    <cellStyle name="Normal 16 3 3" xfId="946" xr:uid="{00000000-0005-0000-0000-0000E9030000}"/>
    <cellStyle name="Normal 16 3 4" xfId="947" xr:uid="{00000000-0005-0000-0000-0000EA030000}"/>
    <cellStyle name="Normal 16 3 5" xfId="20421" xr:uid="{C6D8989C-7F4C-40EC-AAC2-0D857A2E8EDB}"/>
    <cellStyle name="Normal 16 4" xfId="948" xr:uid="{00000000-0005-0000-0000-0000EB030000}"/>
    <cellStyle name="Normal 16 4 2" xfId="26223" xr:uid="{2AEC1A32-F177-43EF-B606-95B344EA2006}"/>
    <cellStyle name="Normal 16 5" xfId="949" xr:uid="{00000000-0005-0000-0000-0000EC030000}"/>
    <cellStyle name="Normal 16 5 2" xfId="32098" xr:uid="{44D42F59-24FF-46AD-BE4E-286735EACFB0}"/>
    <cellStyle name="Normal 16 6" xfId="950" xr:uid="{00000000-0005-0000-0000-0000ED030000}"/>
    <cellStyle name="Normal 16 6 2" xfId="37963" xr:uid="{E6994123-645F-4398-8A09-01EA4C014E8D}"/>
    <cellStyle name="Normal 16 7" xfId="951" xr:uid="{00000000-0005-0000-0000-0000EE030000}"/>
    <cellStyle name="Normal 16 8" xfId="952" xr:uid="{00000000-0005-0000-0000-0000EF030000}"/>
    <cellStyle name="Normal 16 9" xfId="953" xr:uid="{00000000-0005-0000-0000-0000F0030000}"/>
    <cellStyle name="Normal 17" xfId="1765" xr:uid="{00000000-0005-0000-0000-0000F1030000}"/>
    <cellStyle name="Normal 17 10" xfId="954" xr:uid="{00000000-0005-0000-0000-0000F2030000}"/>
    <cellStyle name="Normal 17 11" xfId="5993" xr:uid="{DD90694C-89FC-478F-BDDD-43A9A64F6AB7}"/>
    <cellStyle name="Normal 17 2" xfId="955" xr:uid="{00000000-0005-0000-0000-0000F3030000}"/>
    <cellStyle name="Normal 17 2 2" xfId="956" xr:uid="{00000000-0005-0000-0000-0000F4030000}"/>
    <cellStyle name="Normal 17 2 2 2" xfId="23226" xr:uid="{9EB6A848-34B8-4E9B-9F52-915249AC3031}"/>
    <cellStyle name="Normal 17 2 3" xfId="957" xr:uid="{00000000-0005-0000-0000-0000F5030000}"/>
    <cellStyle name="Normal 17 2 3 2" xfId="29093" xr:uid="{53D687D6-2FEB-4184-B294-7E864D55A322}"/>
    <cellStyle name="Normal 17 2 4" xfId="958" xr:uid="{00000000-0005-0000-0000-0000F6030000}"/>
    <cellStyle name="Normal 17 2 4 2" xfId="34975" xr:uid="{A595A9E6-4063-4237-B162-BDEAEAD3B9B0}"/>
    <cellStyle name="Normal 17 2 5" xfId="959" xr:uid="{00000000-0005-0000-0000-0000F7030000}"/>
    <cellStyle name="Normal 17 2 5 2" xfId="40839" xr:uid="{35E0C27E-0D02-4424-B9D8-FE2628157506}"/>
    <cellStyle name="Normal 17 2 6" xfId="960" xr:uid="{00000000-0005-0000-0000-0000F8030000}"/>
    <cellStyle name="Normal 17 2 7" xfId="961" xr:uid="{00000000-0005-0000-0000-0000F9030000}"/>
    <cellStyle name="Normal 17 2 8" xfId="962" xr:uid="{00000000-0005-0000-0000-0000FA030000}"/>
    <cellStyle name="Normal 17 2 9" xfId="8862" xr:uid="{3AA90984-73D4-4716-BE88-C243EE074335}"/>
    <cellStyle name="Normal 17 3" xfId="963" xr:uid="{00000000-0005-0000-0000-0000FB030000}"/>
    <cellStyle name="Normal 17 3 2" xfId="964" xr:uid="{00000000-0005-0000-0000-0000FC030000}"/>
    <cellStyle name="Normal 17 3 3" xfId="965" xr:uid="{00000000-0005-0000-0000-0000FD030000}"/>
    <cellStyle name="Normal 17 3 4" xfId="966" xr:uid="{00000000-0005-0000-0000-0000FE030000}"/>
    <cellStyle name="Normal 17 3 5" xfId="20441" xr:uid="{EC507A62-E661-4A28-9D7D-F13A3440FA97}"/>
    <cellStyle name="Normal 17 4" xfId="967" xr:uid="{00000000-0005-0000-0000-0000FF030000}"/>
    <cellStyle name="Normal 17 4 2" xfId="26243" xr:uid="{99D5CB37-A94C-4D7C-BCF1-6B79F44C2A5C}"/>
    <cellStyle name="Normal 17 5" xfId="968" xr:uid="{00000000-0005-0000-0000-000000040000}"/>
    <cellStyle name="Normal 17 5 2" xfId="32118" xr:uid="{4CB5334A-EF48-4439-8F34-0C5517D2F19A}"/>
    <cellStyle name="Normal 17 6" xfId="969" xr:uid="{00000000-0005-0000-0000-000001040000}"/>
    <cellStyle name="Normal 17 6 2" xfId="37983" xr:uid="{C43B4612-0EA6-4FBC-90AA-CAE8E06CD883}"/>
    <cellStyle name="Normal 17 7" xfId="970" xr:uid="{00000000-0005-0000-0000-000002040000}"/>
    <cellStyle name="Normal 17 8" xfId="971" xr:uid="{00000000-0005-0000-0000-000003040000}"/>
    <cellStyle name="Normal 17 9" xfId="972" xr:uid="{00000000-0005-0000-0000-000004040000}"/>
    <cellStyle name="Normal 18" xfId="6013" xr:uid="{77E0457E-B067-4BE0-9931-D072384C5371}"/>
    <cellStyle name="Normal 18 2" xfId="8882" xr:uid="{1386F0C0-6756-4623-B7D6-F6426EE53D9F}"/>
    <cellStyle name="Normal 18 2 2" xfId="23246" xr:uid="{9AEDC948-AF00-459D-8779-7B93B13EA819}"/>
    <cellStyle name="Normal 18 2 3" xfId="29113" xr:uid="{E026408F-C6E8-4341-8A0E-AF228D4BA80D}"/>
    <cellStyle name="Normal 18 2 4" xfId="34995" xr:uid="{6DF994DC-FC7A-4F52-B00A-3D2ADABA8E78}"/>
    <cellStyle name="Normal 18 2 5" xfId="40859" xr:uid="{DB52B2D2-6CA8-4E7E-9C0B-8C0EEF7F3CA0}"/>
    <cellStyle name="Normal 18 3" xfId="20461" xr:uid="{0EDBD7CE-48C4-4826-8DDC-5390E45A6E41}"/>
    <cellStyle name="Normal 18 4" xfId="26263" xr:uid="{1CEB5272-EF46-419D-9CCA-CC83B72A865D}"/>
    <cellStyle name="Normal 18 5" xfId="32138" xr:uid="{75F45448-5A27-4720-9CD0-7E7EDC808C3A}"/>
    <cellStyle name="Normal 18 6" xfId="38003" xr:uid="{A0FF3C5A-54BD-4DF1-9963-1AEC1091A32E}"/>
    <cellStyle name="Normal 19" xfId="6033" xr:uid="{12B0ADEB-ABAE-476E-B783-71AA071A2C8A}"/>
    <cellStyle name="Normal 19 2" xfId="8902" xr:uid="{97A8B1CD-42CC-42E5-BD94-48361B08DB48}"/>
    <cellStyle name="Normal 19 2 2" xfId="23266" xr:uid="{F8B0C2F8-7935-48A3-9892-194931DF0F4F}"/>
    <cellStyle name="Normal 19 2 3" xfId="29133" xr:uid="{3DE86A49-1653-4BBA-B7F3-FAB78119184B}"/>
    <cellStyle name="Normal 19 2 4" xfId="35015" xr:uid="{66FC7467-4BD4-4E56-AB08-21AF9595CE49}"/>
    <cellStyle name="Normal 19 2 5" xfId="40879" xr:uid="{CB138A8A-7A38-45F9-AA31-742E97DC7106}"/>
    <cellStyle name="Normal 19 3" xfId="20481" xr:uid="{A5A3C45E-B12E-4C83-9428-48EABBF55A32}"/>
    <cellStyle name="Normal 19 4" xfId="26283" xr:uid="{07DE563E-790D-4D19-BAAC-AA3F99A6D58E}"/>
    <cellStyle name="Normal 19 5" xfId="32158" xr:uid="{22208055-D12D-40FC-954D-E86F5ACEF594}"/>
    <cellStyle name="Normal 19 6" xfId="38023" xr:uid="{BBEA7B97-E4B5-4624-8CE4-599A97F68AE3}"/>
    <cellStyle name="Normal 199 2 2" xfId="1878" xr:uid="{00000000-0005-0000-0000-000005040000}"/>
    <cellStyle name="Normal 2" xfId="49" xr:uid="{00000000-0005-0000-0000-000006040000}"/>
    <cellStyle name="Normal 2 10" xfId="85" xr:uid="{00000000-0005-0000-0000-000007040000}"/>
    <cellStyle name="Normal 2 10 2" xfId="973" xr:uid="{00000000-0005-0000-0000-000008040000}"/>
    <cellStyle name="Normal 2 10 2 2 2" xfId="1882" xr:uid="{00000000-0005-0000-0000-000009040000}"/>
    <cellStyle name="Normal 2 11" xfId="974" xr:uid="{00000000-0005-0000-0000-00000A040000}"/>
    <cellStyle name="Normal 2 12" xfId="975" xr:uid="{00000000-0005-0000-0000-00000B040000}"/>
    <cellStyle name="Normal 2 12 2" xfId="976" xr:uid="{00000000-0005-0000-0000-00000C040000}"/>
    <cellStyle name="Normal 2 13" xfId="977" xr:uid="{00000000-0005-0000-0000-00000D040000}"/>
    <cellStyle name="Normal 2 13 2" xfId="978" xr:uid="{00000000-0005-0000-0000-00000E040000}"/>
    <cellStyle name="Normal 2 14" xfId="216" xr:uid="{00000000-0005-0000-0000-00000F040000}"/>
    <cellStyle name="Normal 2 14 2" xfId="979" xr:uid="{00000000-0005-0000-0000-000010040000}"/>
    <cellStyle name="Normal 2 15" xfId="980" xr:uid="{00000000-0005-0000-0000-000011040000}"/>
    <cellStyle name="Normal 2 15 2" xfId="1767" xr:uid="{00000000-0005-0000-0000-000012040000}"/>
    <cellStyle name="Normal 2 15 3" xfId="1766" xr:uid="{00000000-0005-0000-0000-000013040000}"/>
    <cellStyle name="Normal 2 16" xfId="981" xr:uid="{00000000-0005-0000-0000-000014040000}"/>
    <cellStyle name="Normal 2 16 2" xfId="1768" xr:uid="{00000000-0005-0000-0000-000015040000}"/>
    <cellStyle name="Normal 2 17" xfId="1803" xr:uid="{00000000-0005-0000-0000-000016040000}"/>
    <cellStyle name="Normal 2 18" xfId="42349" xr:uid="{77C0F543-6AD3-42DA-AED9-6721D82119E1}"/>
    <cellStyle name="Normal 2 2" xfId="71" xr:uid="{00000000-0005-0000-0000-000017040000}"/>
    <cellStyle name="Normal 2 2 10" xfId="1892" xr:uid="{00000000-0005-0000-0000-000018040000}"/>
    <cellStyle name="Normal 2 2 11" xfId="3364" xr:uid="{4EA45465-F296-486A-A538-207E7B2585B2}"/>
    <cellStyle name="Normal 2 2 12" xfId="42350" xr:uid="{4B9E892E-77DE-4708-806B-1A632DFAB06B}"/>
    <cellStyle name="Normal 2 2 2" xfId="91" xr:uid="{00000000-0005-0000-0000-000019040000}"/>
    <cellStyle name="Normal 2 2 2 2" xfId="983" xr:uid="{00000000-0005-0000-0000-00001A040000}"/>
    <cellStyle name="Normal 2 2 2 3" xfId="1805" xr:uid="{00000000-0005-0000-0000-00001B040000}"/>
    <cellStyle name="Normal 2 2 2 4" xfId="3385" xr:uid="{7FC8F099-DC0A-44F1-A0AD-B47273159263}"/>
    <cellStyle name="Normal 2 2 2 5" xfId="3928" xr:uid="{B2908EF6-C378-458B-872E-D6AD68DB59CF}"/>
    <cellStyle name="Normal 2 2 2 6" xfId="42351" xr:uid="{01AA8933-BDEA-481F-B0A0-717269970463}"/>
    <cellStyle name="Normal 2 2 3" xfId="322" xr:uid="{00000000-0005-0000-0000-00001C040000}"/>
    <cellStyle name="Normal 2 2 3 2" xfId="984" xr:uid="{00000000-0005-0000-0000-00001D040000}"/>
    <cellStyle name="Normal 2 2 3 3" xfId="42352" xr:uid="{B8CD05F9-A17D-4524-B9BE-E60BAAAD114A}"/>
    <cellStyle name="Normal 2 2 4" xfId="985" xr:uid="{00000000-0005-0000-0000-00001E040000}"/>
    <cellStyle name="Normal 2 2 5" xfId="986" xr:uid="{00000000-0005-0000-0000-00001F040000}"/>
    <cellStyle name="Normal 2 2 6" xfId="987" xr:uid="{00000000-0005-0000-0000-000020040000}"/>
    <cellStyle name="Normal 2 2 7" xfId="988" xr:uid="{00000000-0005-0000-0000-000021040000}"/>
    <cellStyle name="Normal 2 2 8" xfId="989" xr:uid="{00000000-0005-0000-0000-000022040000}"/>
    <cellStyle name="Normal 2 2 9" xfId="982" xr:uid="{00000000-0005-0000-0000-000023040000}"/>
    <cellStyle name="Normal 2 3" xfId="90" xr:uid="{00000000-0005-0000-0000-000024040000}"/>
    <cellStyle name="Normal 2 3 10" xfId="1935" xr:uid="{00000000-0005-0000-0000-000025040000}"/>
    <cellStyle name="Normal 2 3 11" xfId="3829" xr:uid="{90129807-DCEB-4E12-95FB-6216127254CB}"/>
    <cellStyle name="Normal 2 3 12" xfId="42353" xr:uid="{39D45D19-9061-480D-82A2-1CEB929B3068}"/>
    <cellStyle name="Normal 2 3 2" xfId="991" xr:uid="{00000000-0005-0000-0000-000026040000}"/>
    <cellStyle name="Normal 2 3 2 2" xfId="1936" xr:uid="{00000000-0005-0000-0000-000027040000}"/>
    <cellStyle name="Normal 2 3 2 3" xfId="42354" xr:uid="{A7516694-31F1-4CB1-91F5-CCA1D7327257}"/>
    <cellStyle name="Normal 2 3 3" xfId="992" xr:uid="{00000000-0005-0000-0000-000028040000}"/>
    <cellStyle name="Normal 2 3 4" xfId="993" xr:uid="{00000000-0005-0000-0000-000029040000}"/>
    <cellStyle name="Normal 2 3 5" xfId="994" xr:uid="{00000000-0005-0000-0000-00002A040000}"/>
    <cellStyle name="Normal 2 3 6" xfId="995" xr:uid="{00000000-0005-0000-0000-00002B040000}"/>
    <cellStyle name="Normal 2 3 7" xfId="996" xr:uid="{00000000-0005-0000-0000-00002C040000}"/>
    <cellStyle name="Normal 2 3 8" xfId="997" xr:uid="{00000000-0005-0000-0000-00002D040000}"/>
    <cellStyle name="Normal 2 3 9" xfId="990" xr:uid="{00000000-0005-0000-0000-00002E040000}"/>
    <cellStyle name="Normal 2 4" xfId="48" xr:uid="{00000000-0005-0000-0000-00002F040000}"/>
    <cellStyle name="Normal 2 4 10" xfId="1934" xr:uid="{00000000-0005-0000-0000-000030040000}"/>
    <cellStyle name="Normal 2 4 11" xfId="3908" xr:uid="{764F00FC-1136-4544-A3E5-EF671959844A}"/>
    <cellStyle name="Normal 2 4 12" xfId="42355" xr:uid="{1C4F8101-86E0-4E6E-88D2-1690F3B6FB2C}"/>
    <cellStyle name="Normal 2 4 2" xfId="999" xr:uid="{00000000-0005-0000-0000-000031040000}"/>
    <cellStyle name="Normal 2 4 3" xfId="1000" xr:uid="{00000000-0005-0000-0000-000032040000}"/>
    <cellStyle name="Normal 2 4 4" xfId="1001" xr:uid="{00000000-0005-0000-0000-000033040000}"/>
    <cellStyle name="Normal 2 4 5" xfId="1002" xr:uid="{00000000-0005-0000-0000-000034040000}"/>
    <cellStyle name="Normal 2 4 6" xfId="1003" xr:uid="{00000000-0005-0000-0000-000035040000}"/>
    <cellStyle name="Normal 2 4 7" xfId="1004" xr:uid="{00000000-0005-0000-0000-000036040000}"/>
    <cellStyle name="Normal 2 4 8" xfId="1005" xr:uid="{00000000-0005-0000-0000-000037040000}"/>
    <cellStyle name="Normal 2 4 9" xfId="998" xr:uid="{00000000-0005-0000-0000-000038040000}"/>
    <cellStyle name="Normal 2 5" xfId="319" xr:uid="{00000000-0005-0000-0000-000039040000}"/>
    <cellStyle name="Normal 2 5 10" xfId="18336" xr:uid="{F2E66D7F-68F0-4EF1-9679-92CB54EB9970}"/>
    <cellStyle name="Normal 2 5 2" xfId="1007" xr:uid="{00000000-0005-0000-0000-00003A040000}"/>
    <cellStyle name="Normal 2 5 3" xfId="1008" xr:uid="{00000000-0005-0000-0000-00003B040000}"/>
    <cellStyle name="Normal 2 5 4" xfId="1009" xr:uid="{00000000-0005-0000-0000-00003C040000}"/>
    <cellStyle name="Normal 2 5 5" xfId="1010" xr:uid="{00000000-0005-0000-0000-00003D040000}"/>
    <cellStyle name="Normal 2 5 6" xfId="1011" xr:uid="{00000000-0005-0000-0000-00003E040000}"/>
    <cellStyle name="Normal 2 5 7" xfId="1012" xr:uid="{00000000-0005-0000-0000-00003F040000}"/>
    <cellStyle name="Normal 2 5 8" xfId="1013" xr:uid="{00000000-0005-0000-0000-000040040000}"/>
    <cellStyle name="Normal 2 5 9" xfId="1006" xr:uid="{00000000-0005-0000-0000-000041040000}"/>
    <cellStyle name="Normal 2 6" xfId="1014" xr:uid="{00000000-0005-0000-0000-000042040000}"/>
    <cellStyle name="Normal 2 6 2" xfId="1015" xr:uid="{00000000-0005-0000-0000-000043040000}"/>
    <cellStyle name="Normal 2 6 3" xfId="1016" xr:uid="{00000000-0005-0000-0000-000044040000}"/>
    <cellStyle name="Normal 2 6 4" xfId="1017" xr:uid="{00000000-0005-0000-0000-000045040000}"/>
    <cellStyle name="Normal 2 7" xfId="1018" xr:uid="{00000000-0005-0000-0000-000046040000}"/>
    <cellStyle name="Normal 2 7 2" xfId="1019" xr:uid="{00000000-0005-0000-0000-000047040000}"/>
    <cellStyle name="Normal 2 7 3" xfId="1020" xr:uid="{00000000-0005-0000-0000-000048040000}"/>
    <cellStyle name="Normal 2 7 4" xfId="1021" xr:uid="{00000000-0005-0000-0000-000049040000}"/>
    <cellStyle name="Normal 2 8" xfId="1022" xr:uid="{00000000-0005-0000-0000-00004A040000}"/>
    <cellStyle name="Normal 2 9" xfId="1023" xr:uid="{00000000-0005-0000-0000-00004B040000}"/>
    <cellStyle name="Normal 20" xfId="6053" xr:uid="{48DE1BD8-A1AE-484F-AFC4-73C0B4392C4C}"/>
    <cellStyle name="Normal 20 2" xfId="8922" xr:uid="{8C13519A-0DEF-4967-BE69-379361D06EE3}"/>
    <cellStyle name="Normal 20 2 2" xfId="23286" xr:uid="{14CBCA39-9313-4022-99B0-D9B31A0508AA}"/>
    <cellStyle name="Normal 20 2 3" xfId="29153" xr:uid="{41805777-F86E-4D8E-89D8-484D0C8A403A}"/>
    <cellStyle name="Normal 20 2 4" xfId="35035" xr:uid="{27902995-FD87-494B-A36E-91C1DA9039D3}"/>
    <cellStyle name="Normal 20 2 5" xfId="40899" xr:uid="{78907941-F1F7-4EBC-A2BA-52C3D5C22B15}"/>
    <cellStyle name="Normal 20 3" xfId="20501" xr:uid="{83BA6AF7-0CC9-404C-8CA3-2909F31C3E57}"/>
    <cellStyle name="Normal 20 4" xfId="26303" xr:uid="{28714D13-30B6-4F92-BE12-DFF458A1316C}"/>
    <cellStyle name="Normal 20 5" xfId="32178" xr:uid="{BE6801A7-209C-49ED-9B1B-13158B99DA8D}"/>
    <cellStyle name="Normal 20 6" xfId="38043" xr:uid="{230C5B87-020D-40C4-B245-5A21679B9543}"/>
    <cellStyle name="Normal 21" xfId="6073" xr:uid="{89ECBE18-B4F8-440C-B66F-E9AFBC23B11D}"/>
    <cellStyle name="Normal 21 2" xfId="8942" xr:uid="{31B2E22E-066B-4D94-AC10-E226657ED9DC}"/>
    <cellStyle name="Normal 21 2 2" xfId="23306" xr:uid="{C24C3A9B-D8AE-492D-8D03-B905C7D6D471}"/>
    <cellStyle name="Normal 21 2 3" xfId="29173" xr:uid="{60C92F1B-6AA5-410E-A100-70241D77DB89}"/>
    <cellStyle name="Normal 21 2 4" xfId="35055" xr:uid="{516412F5-6218-4DCB-9DA2-0136D6025200}"/>
    <cellStyle name="Normal 21 2 5" xfId="40919" xr:uid="{C18F7442-7B7F-44D9-9618-BCF3CCFD12DE}"/>
    <cellStyle name="Normal 21 3" xfId="20521" xr:uid="{E2397372-3BE6-4213-82C0-6908C7479F73}"/>
    <cellStyle name="Normal 21 4" xfId="26323" xr:uid="{2CD2CC49-780C-43B3-9B21-89A496287732}"/>
    <cellStyle name="Normal 21 5" xfId="32198" xr:uid="{3076F8C6-96E2-4834-BE70-42F8811EA54D}"/>
    <cellStyle name="Normal 21 6" xfId="38063" xr:uid="{28EC010F-BF08-41DB-88A7-AB775E55B178}"/>
    <cellStyle name="Normal 22" xfId="6093" xr:uid="{D38DDF86-ED94-4077-9957-6202DE3D68CB}"/>
    <cellStyle name="Normal 22 2" xfId="8962" xr:uid="{4705E819-6CB8-450A-A1F8-4E370DDB99B6}"/>
    <cellStyle name="Normal 22 2 2" xfId="23326" xr:uid="{4B2DD488-7B2D-4CBA-9278-73CAACD382B7}"/>
    <cellStyle name="Normal 22 2 3" xfId="29193" xr:uid="{B1F0C3B1-E466-476C-9A08-488786BC5B75}"/>
    <cellStyle name="Normal 22 2 4" xfId="35075" xr:uid="{617E1FB9-67BB-42E3-B44A-CC0010451002}"/>
    <cellStyle name="Normal 22 2 5" xfId="40939" xr:uid="{C48FBCF8-A2D3-4792-8632-E9C37F689799}"/>
    <cellStyle name="Normal 22 3" xfId="20541" xr:uid="{B271C376-2A7B-45C4-BF71-4F2F8712C540}"/>
    <cellStyle name="Normal 22 4" xfId="26343" xr:uid="{6E2296B1-F73D-4025-9DCF-0E648667A70B}"/>
    <cellStyle name="Normal 22 5" xfId="32218" xr:uid="{0958C29F-270D-42E7-8073-24E6AD14CFEB}"/>
    <cellStyle name="Normal 22 6" xfId="38083" xr:uid="{9F4CB66D-BB0B-4067-9AB0-E907F06CE0EB}"/>
    <cellStyle name="Normal 23" xfId="1769" xr:uid="{00000000-0005-0000-0000-00004C040000}"/>
    <cellStyle name="Normal 23 10" xfId="6113" xr:uid="{B8032700-12ED-4DBA-BFF3-3E2B8F38335B}"/>
    <cellStyle name="Normal 23 2" xfId="1024" xr:uid="{00000000-0005-0000-0000-00004D040000}"/>
    <cellStyle name="Normal 23 2 2" xfId="1025" xr:uid="{00000000-0005-0000-0000-00004E040000}"/>
    <cellStyle name="Normal 23 2 2 2" xfId="23346" xr:uid="{070A378B-2FE7-4AAD-8E7C-277534109A2D}"/>
    <cellStyle name="Normal 23 2 3" xfId="1026" xr:uid="{00000000-0005-0000-0000-00004F040000}"/>
    <cellStyle name="Normal 23 2 3 2" xfId="29213" xr:uid="{434BFC82-6FD4-48BC-BE7B-6147432F1245}"/>
    <cellStyle name="Normal 23 2 4" xfId="1027" xr:uid="{00000000-0005-0000-0000-000050040000}"/>
    <cellStyle name="Normal 23 2 4 2" xfId="35095" xr:uid="{8ECFBF32-A511-4387-8618-BA5717DECBC3}"/>
    <cellStyle name="Normal 23 2 5" xfId="8982" xr:uid="{4B75C98B-7D2D-4B07-AF82-96946B1792E1}"/>
    <cellStyle name="Normal 23 3" xfId="1028" xr:uid="{00000000-0005-0000-0000-000051040000}"/>
    <cellStyle name="Normal 23 3 2" xfId="20561" xr:uid="{57FFB9A4-EE82-4313-8C63-E7C9CA0772E3}"/>
    <cellStyle name="Normal 23 4" xfId="1029" xr:uid="{00000000-0005-0000-0000-000052040000}"/>
    <cellStyle name="Normal 23 4 2" xfId="26363" xr:uid="{F80E77E6-C549-4E21-A9EA-B7F20AE29126}"/>
    <cellStyle name="Normal 23 5" xfId="1030" xr:uid="{00000000-0005-0000-0000-000053040000}"/>
    <cellStyle name="Normal 23 5 2" xfId="32238" xr:uid="{BD40DDF4-A0F7-4ABC-BC5F-B3E25865A8A5}"/>
    <cellStyle name="Normal 23 6" xfId="1031" xr:uid="{00000000-0005-0000-0000-000054040000}"/>
    <cellStyle name="Normal 23 6 2" xfId="38103" xr:uid="{F64331D3-5667-4E1D-9755-5A9B04B1CD1A}"/>
    <cellStyle name="Normal 23 7" xfId="1032" xr:uid="{00000000-0005-0000-0000-000055040000}"/>
    <cellStyle name="Normal 23 8" xfId="1033" xr:uid="{00000000-0005-0000-0000-000056040000}"/>
    <cellStyle name="Normal 23 9" xfId="1034" xr:uid="{00000000-0005-0000-0000-000057040000}"/>
    <cellStyle name="Normal 24" xfId="1770" xr:uid="{00000000-0005-0000-0000-000058040000}"/>
    <cellStyle name="Normal 24 10" xfId="6133" xr:uid="{6CAF94EC-95F7-4717-9C09-DE12A894B501}"/>
    <cellStyle name="Normal 24 2" xfId="1035" xr:uid="{00000000-0005-0000-0000-000059040000}"/>
    <cellStyle name="Normal 24 2 2" xfId="1036" xr:uid="{00000000-0005-0000-0000-00005A040000}"/>
    <cellStyle name="Normal 24 2 2 2" xfId="23366" xr:uid="{11F45216-E7C3-497C-93C6-6FFD16F40D60}"/>
    <cellStyle name="Normal 24 2 3" xfId="1037" xr:uid="{00000000-0005-0000-0000-00005B040000}"/>
    <cellStyle name="Normal 24 2 3 2" xfId="29233" xr:uid="{5EF33D7D-26DF-4E44-A03B-9FBDD349F6B6}"/>
    <cellStyle name="Normal 24 2 4" xfId="1038" xr:uid="{00000000-0005-0000-0000-00005C040000}"/>
    <cellStyle name="Normal 24 2 4 2" xfId="35115" xr:uid="{A9196816-F22D-4630-B466-4275EE2CB0AC}"/>
    <cellStyle name="Normal 24 2 5" xfId="9002" xr:uid="{678F71A2-97BE-4247-A0C2-A1A7354CDEC8}"/>
    <cellStyle name="Normal 24 3" xfId="1039" xr:uid="{00000000-0005-0000-0000-00005D040000}"/>
    <cellStyle name="Normal 24 3 2" xfId="20581" xr:uid="{79CC7FDA-0CF8-498A-985D-D047D30DC43A}"/>
    <cellStyle name="Normal 24 4" xfId="1040" xr:uid="{00000000-0005-0000-0000-00005E040000}"/>
    <cellStyle name="Normal 24 4 2" xfId="26383" xr:uid="{D1F8F4BA-E274-42E8-9905-5952095297CC}"/>
    <cellStyle name="Normal 24 5" xfId="1041" xr:uid="{00000000-0005-0000-0000-00005F040000}"/>
    <cellStyle name="Normal 24 5 2" xfId="32258" xr:uid="{E1CE92A2-98E5-4889-A69C-ECEAD618AC43}"/>
    <cellStyle name="Normal 24 6" xfId="1042" xr:uid="{00000000-0005-0000-0000-000060040000}"/>
    <cellStyle name="Normal 24 6 2" xfId="38123" xr:uid="{392C4EA7-DD0B-417C-A5CF-ED433E80C6E4}"/>
    <cellStyle name="Normal 24 7" xfId="1043" xr:uid="{00000000-0005-0000-0000-000061040000}"/>
    <cellStyle name="Normal 24 8" xfId="1044" xr:uid="{00000000-0005-0000-0000-000062040000}"/>
    <cellStyle name="Normal 24 9" xfId="1045" xr:uid="{00000000-0005-0000-0000-000063040000}"/>
    <cellStyle name="Normal 25" xfId="1771" xr:uid="{00000000-0005-0000-0000-000064040000}"/>
    <cellStyle name="Normal 25 10" xfId="6153" xr:uid="{396C36B3-92F8-4ABB-AFB7-2D99B3EF8EBC}"/>
    <cellStyle name="Normal 25 2" xfId="1046" xr:uid="{00000000-0005-0000-0000-000065040000}"/>
    <cellStyle name="Normal 25 2 2" xfId="1047" xr:uid="{00000000-0005-0000-0000-000066040000}"/>
    <cellStyle name="Normal 25 2 2 2" xfId="23386" xr:uid="{0B46F9B9-1AA0-4C0B-A369-D888955CDFA1}"/>
    <cellStyle name="Normal 25 2 3" xfId="1048" xr:uid="{00000000-0005-0000-0000-000067040000}"/>
    <cellStyle name="Normal 25 2 3 2" xfId="29253" xr:uid="{019EC162-C41C-43EA-AA84-CF0AC96EE581}"/>
    <cellStyle name="Normal 25 2 4" xfId="1049" xr:uid="{00000000-0005-0000-0000-000068040000}"/>
    <cellStyle name="Normal 25 2 4 2" xfId="35135" xr:uid="{E587CAD0-BBAA-4DEB-A4A9-4F6D0A42AF3C}"/>
    <cellStyle name="Normal 25 2 5" xfId="9022" xr:uid="{FB021072-7FA1-4229-8113-76F980E79B81}"/>
    <cellStyle name="Normal 25 3" xfId="1050" xr:uid="{00000000-0005-0000-0000-000069040000}"/>
    <cellStyle name="Normal 25 3 2" xfId="20601" xr:uid="{065FC235-9C88-4D55-BC22-18FC8D93AF56}"/>
    <cellStyle name="Normal 25 4" xfId="1051" xr:uid="{00000000-0005-0000-0000-00006A040000}"/>
    <cellStyle name="Normal 25 4 2" xfId="26403" xr:uid="{F0504F6A-CBD8-43B4-B943-F74DF4A07484}"/>
    <cellStyle name="Normal 25 5" xfId="1052" xr:uid="{00000000-0005-0000-0000-00006B040000}"/>
    <cellStyle name="Normal 25 5 2" xfId="32278" xr:uid="{7E620764-85EE-4313-80A0-7D8F9544E677}"/>
    <cellStyle name="Normal 25 6" xfId="1053" xr:uid="{00000000-0005-0000-0000-00006C040000}"/>
    <cellStyle name="Normal 25 6 2" xfId="38143" xr:uid="{EAB04362-98A0-4FFB-AEAF-0F2DDC5E5E59}"/>
    <cellStyle name="Normal 25 7" xfId="1054" xr:uid="{00000000-0005-0000-0000-00006D040000}"/>
    <cellStyle name="Normal 25 8" xfId="1055" xr:uid="{00000000-0005-0000-0000-00006E040000}"/>
    <cellStyle name="Normal 25 9" xfId="1056" xr:uid="{00000000-0005-0000-0000-00006F040000}"/>
    <cellStyle name="Normal 26" xfId="1772" xr:uid="{00000000-0005-0000-0000-000070040000}"/>
    <cellStyle name="Normal 26 2" xfId="1057" xr:uid="{00000000-0005-0000-0000-000071040000}"/>
    <cellStyle name="Normal 26 2 2" xfId="1058" xr:uid="{00000000-0005-0000-0000-000072040000}"/>
    <cellStyle name="Normal 26 2 2 2" xfId="23406" xr:uid="{7037A068-CEFA-4C22-951E-C6A4FB9E0C46}"/>
    <cellStyle name="Normal 26 2 3" xfId="1059" xr:uid="{00000000-0005-0000-0000-000073040000}"/>
    <cellStyle name="Normal 26 2 3 2" xfId="29273" xr:uid="{098C8388-D596-47A3-A24C-0E5B7E404A90}"/>
    <cellStyle name="Normal 26 2 4" xfId="1060" xr:uid="{00000000-0005-0000-0000-000074040000}"/>
    <cellStyle name="Normal 26 2 4 2" xfId="35155" xr:uid="{AF720E27-E018-438B-8443-1CD504D2EEC2}"/>
    <cellStyle name="Normal 26 2 5" xfId="9042" xr:uid="{AEB2F53B-6978-4856-A2D9-B839CB87F1A9}"/>
    <cellStyle name="Normal 26 3" xfId="1061" xr:uid="{00000000-0005-0000-0000-000075040000}"/>
    <cellStyle name="Normal 26 3 2" xfId="20621" xr:uid="{503821B6-ED22-4E36-BD99-8CD7B0CE92EB}"/>
    <cellStyle name="Normal 26 4" xfId="1062" xr:uid="{00000000-0005-0000-0000-000076040000}"/>
    <cellStyle name="Normal 26 4 2" xfId="26423" xr:uid="{F636FB38-6FF6-4F66-B919-96596C86DEF9}"/>
    <cellStyle name="Normal 26 5" xfId="1063" xr:uid="{00000000-0005-0000-0000-000077040000}"/>
    <cellStyle name="Normal 26 5 2" xfId="32298" xr:uid="{2EF46A1E-30B3-4E41-8116-28A4F36E43F9}"/>
    <cellStyle name="Normal 26 6" xfId="1064" xr:uid="{00000000-0005-0000-0000-000078040000}"/>
    <cellStyle name="Normal 26 6 2" xfId="38163" xr:uid="{216E36C8-131C-4B14-AF8C-402F189739DF}"/>
    <cellStyle name="Normal 26 7" xfId="1065" xr:uid="{00000000-0005-0000-0000-000079040000}"/>
    <cellStyle name="Normal 26 8" xfId="6173" xr:uid="{346FACD2-BEFF-41C1-AA1C-DB919BF71E7C}"/>
    <cellStyle name="Normal 27" xfId="1773" xr:uid="{00000000-0005-0000-0000-00007A040000}"/>
    <cellStyle name="Normal 27 10" xfId="6193" xr:uid="{CB87FDC1-7153-4599-A925-464966FB78BE}"/>
    <cellStyle name="Normal 27 2" xfId="1066" xr:uid="{00000000-0005-0000-0000-00007B040000}"/>
    <cellStyle name="Normal 27 2 2" xfId="1067" xr:uid="{00000000-0005-0000-0000-00007C040000}"/>
    <cellStyle name="Normal 27 2 2 2" xfId="23426" xr:uid="{8EA515F0-C310-4EF6-ADF2-3D1B0D8E9E76}"/>
    <cellStyle name="Normal 27 2 3" xfId="1068" xr:uid="{00000000-0005-0000-0000-00007D040000}"/>
    <cellStyle name="Normal 27 2 3 2" xfId="29293" xr:uid="{5826A10D-867B-42ED-A412-AC437A686752}"/>
    <cellStyle name="Normal 27 2 4" xfId="1069" xr:uid="{00000000-0005-0000-0000-00007E040000}"/>
    <cellStyle name="Normal 27 2 4 2" xfId="35175" xr:uid="{84BD863C-04EA-41AC-89E5-F9E466F7B351}"/>
    <cellStyle name="Normal 27 2 5" xfId="9062" xr:uid="{4FE2F053-D8D1-4AA4-A28F-067C1087A301}"/>
    <cellStyle name="Normal 27 3" xfId="1070" xr:uid="{00000000-0005-0000-0000-00007F040000}"/>
    <cellStyle name="Normal 27 3 2" xfId="20641" xr:uid="{5F44A9D8-4E36-4C54-90C2-4AEFAF9C3FA7}"/>
    <cellStyle name="Normal 27 4" xfId="1071" xr:uid="{00000000-0005-0000-0000-000080040000}"/>
    <cellStyle name="Normal 27 4 2" xfId="26443" xr:uid="{C405CC85-FA2B-4CAD-9564-AAAE21F993E5}"/>
    <cellStyle name="Normal 27 5" xfId="1072" xr:uid="{00000000-0005-0000-0000-000081040000}"/>
    <cellStyle name="Normal 27 5 2" xfId="32318" xr:uid="{28B2018F-B46D-4E69-89DE-314729603AE0}"/>
    <cellStyle name="Normal 27 6" xfId="1073" xr:uid="{00000000-0005-0000-0000-000082040000}"/>
    <cellStyle name="Normal 27 6 2" xfId="38183" xr:uid="{5018D213-F000-417C-9407-CCD666A4898A}"/>
    <cellStyle name="Normal 27 7" xfId="1074" xr:uid="{00000000-0005-0000-0000-000083040000}"/>
    <cellStyle name="Normal 27 8" xfId="1075" xr:uid="{00000000-0005-0000-0000-000084040000}"/>
    <cellStyle name="Normal 27 9" xfId="1076" xr:uid="{00000000-0005-0000-0000-000085040000}"/>
    <cellStyle name="Normal 28" xfId="1774" xr:uid="{00000000-0005-0000-0000-000086040000}"/>
    <cellStyle name="Normal 28 10" xfId="6232" xr:uid="{398496C1-36C3-4E91-B8BA-7381D29B9751}"/>
    <cellStyle name="Normal 28 2" xfId="1077" xr:uid="{00000000-0005-0000-0000-000087040000}"/>
    <cellStyle name="Normal 28 2 2" xfId="1078" xr:uid="{00000000-0005-0000-0000-000088040000}"/>
    <cellStyle name="Normal 28 2 2 2" xfId="23465" xr:uid="{AA220390-09C7-4999-9121-168ACFEC3667}"/>
    <cellStyle name="Normal 28 2 3" xfId="1079" xr:uid="{00000000-0005-0000-0000-000089040000}"/>
    <cellStyle name="Normal 28 2 3 2" xfId="29332" xr:uid="{16803B7A-907B-4ACB-BBE7-CF9C0E859BA2}"/>
    <cellStyle name="Normal 28 2 4" xfId="1080" xr:uid="{00000000-0005-0000-0000-00008A040000}"/>
    <cellStyle name="Normal 28 2 4 2" xfId="35214" xr:uid="{18F04F51-D627-4284-8606-D337D4F910AB}"/>
    <cellStyle name="Normal 28 2 5" xfId="9101" xr:uid="{5FEA303D-D276-45D8-BFC6-27779508400E}"/>
    <cellStyle name="Normal 28 3" xfId="1081" xr:uid="{00000000-0005-0000-0000-00008B040000}"/>
    <cellStyle name="Normal 28 3 2" xfId="20673" xr:uid="{B21F4D6E-4293-40E8-BFBA-0E21FDCD2B01}"/>
    <cellStyle name="Normal 28 4" xfId="1082" xr:uid="{00000000-0005-0000-0000-00008C040000}"/>
    <cellStyle name="Normal 28 4 2" xfId="26482" xr:uid="{D6700DA9-0D9A-4431-ADC8-B36D2C20329B}"/>
    <cellStyle name="Normal 28 5" xfId="1083" xr:uid="{00000000-0005-0000-0000-00008D040000}"/>
    <cellStyle name="Normal 28 5 2" xfId="32357" xr:uid="{21D2E703-87E8-439E-9DBE-8194FECBED75}"/>
    <cellStyle name="Normal 28 6" xfId="1084" xr:uid="{00000000-0005-0000-0000-00008E040000}"/>
    <cellStyle name="Normal 28 6 2" xfId="38222" xr:uid="{7683AE6D-940D-4C73-B226-F34D7F21D5FC}"/>
    <cellStyle name="Normal 28 7" xfId="1085" xr:uid="{00000000-0005-0000-0000-00008F040000}"/>
    <cellStyle name="Normal 28 8" xfId="1086" xr:uid="{00000000-0005-0000-0000-000090040000}"/>
    <cellStyle name="Normal 28 9" xfId="1087" xr:uid="{00000000-0005-0000-0000-000091040000}"/>
    <cellStyle name="Normal 29" xfId="1775" xr:uid="{00000000-0005-0000-0000-000092040000}"/>
    <cellStyle name="Normal 29 10" xfId="6252" xr:uid="{5250A5C7-945E-45AD-8521-EA4DCD2AEB3B}"/>
    <cellStyle name="Normal 29 2" xfId="1088" xr:uid="{00000000-0005-0000-0000-000093040000}"/>
    <cellStyle name="Normal 29 2 2" xfId="1089" xr:uid="{00000000-0005-0000-0000-000094040000}"/>
    <cellStyle name="Normal 29 2 2 2" xfId="23485" xr:uid="{CC122007-25A2-42BC-B392-7A7FE55C2AF1}"/>
    <cellStyle name="Normal 29 2 3" xfId="1090" xr:uid="{00000000-0005-0000-0000-000095040000}"/>
    <cellStyle name="Normal 29 2 3 2" xfId="29352" xr:uid="{F8BC6EF9-7865-4876-9F84-3A5387C6FE16}"/>
    <cellStyle name="Normal 29 2 4" xfId="1091" xr:uid="{00000000-0005-0000-0000-000096040000}"/>
    <cellStyle name="Normal 29 2 4 2" xfId="35234" xr:uid="{FEEADAC6-F324-487F-9299-C8CD3DCE65C8}"/>
    <cellStyle name="Normal 29 2 5" xfId="9121" xr:uid="{DCA37742-F508-41A9-9970-B6E4398183B7}"/>
    <cellStyle name="Normal 29 3" xfId="1092" xr:uid="{00000000-0005-0000-0000-000097040000}"/>
    <cellStyle name="Normal 29 3 2" xfId="20693" xr:uid="{FD009C61-0976-4EE5-A76E-E68431D8E063}"/>
    <cellStyle name="Normal 29 4" xfId="1093" xr:uid="{00000000-0005-0000-0000-000098040000}"/>
    <cellStyle name="Normal 29 4 2" xfId="26502" xr:uid="{E5F26494-6F88-4590-8FDB-4708F413C09F}"/>
    <cellStyle name="Normal 29 5" xfId="1094" xr:uid="{00000000-0005-0000-0000-000099040000}"/>
    <cellStyle name="Normal 29 5 2" xfId="32377" xr:uid="{C9104DB6-4CE5-4720-A2CC-DE468AE94A2F}"/>
    <cellStyle name="Normal 29 6" xfId="1095" xr:uid="{00000000-0005-0000-0000-00009A040000}"/>
    <cellStyle name="Normal 29 6 2" xfId="38242" xr:uid="{49F44766-70ED-4C76-9642-25B285F5B2C6}"/>
    <cellStyle name="Normal 29 7" xfId="1096" xr:uid="{00000000-0005-0000-0000-00009B040000}"/>
    <cellStyle name="Normal 29 8" xfId="1097" xr:uid="{00000000-0005-0000-0000-00009C040000}"/>
    <cellStyle name="Normal 29 9" xfId="1098" xr:uid="{00000000-0005-0000-0000-00009D040000}"/>
    <cellStyle name="Normal 3" xfId="72" xr:uid="{00000000-0005-0000-0000-00009E040000}"/>
    <cellStyle name="Normal 3 10" xfId="1099" xr:uid="{00000000-0005-0000-0000-00009F040000}"/>
    <cellStyle name="Normal 3 11" xfId="1100" xr:uid="{00000000-0005-0000-0000-0000A0040000}"/>
    <cellStyle name="Normal 3 12" xfId="1101" xr:uid="{00000000-0005-0000-0000-0000A1040000}"/>
    <cellStyle name="Normal 3 13" xfId="1776" xr:uid="{00000000-0005-0000-0000-0000A2040000}"/>
    <cellStyle name="Normal 3 14" xfId="50190" xr:uid="{BC816256-D52C-4811-9A1E-699FC3A7770F}"/>
    <cellStyle name="Normal 3 2" xfId="73" xr:uid="{00000000-0005-0000-0000-0000A3040000}"/>
    <cellStyle name="Normal 3 2 10" xfId="1905" xr:uid="{00000000-0005-0000-0000-0000A4040000}"/>
    <cellStyle name="Normal 3 2 11" xfId="42356" xr:uid="{D2099BBA-5BAE-46F6-8F7E-C27317F30810}"/>
    <cellStyle name="Normal 3 2 2" xfId="1103" xr:uid="{00000000-0005-0000-0000-0000A5040000}"/>
    <cellStyle name="Normal 3 2 2 2" xfId="1909" xr:uid="{00000000-0005-0000-0000-0000A6040000}"/>
    <cellStyle name="Normal 3 2 2 2 2" xfId="5703" xr:uid="{10E25A5C-A2B3-4DDB-9D57-7C4615412320}"/>
    <cellStyle name="Normal 3 2 2 2 2 2" xfId="8571" xr:uid="{C07386D7-5D05-40B3-B1A2-4680B9ECAB74}"/>
    <cellStyle name="Normal 3 2 2 2 2 2 2" xfId="22943" xr:uid="{225B1128-F6EB-4FC3-93E7-6FA7717CCC75}"/>
    <cellStyle name="Normal 3 2 2 2 2 2 3" xfId="28804" xr:uid="{9D05FDF3-9795-4962-9A4D-105FEF3E5A8F}"/>
    <cellStyle name="Normal 3 2 2 2 2 2 4" xfId="34686" xr:uid="{7F229029-889E-47C2-8B6D-816D32E12706}"/>
    <cellStyle name="Normal 3 2 2 2 2 2 5" xfId="40550" xr:uid="{227961FC-7F6C-467C-A524-FB034EBA8A4A}"/>
    <cellStyle name="Normal 3 2 2 2 2 3" xfId="20160" xr:uid="{05BA6D47-E251-4C95-884F-034A0640A217}"/>
    <cellStyle name="Normal 3 2 2 2 2 4" xfId="25954" xr:uid="{290980CA-2DFC-4AB6-9C06-1EEFE3EF9F79}"/>
    <cellStyle name="Normal 3 2 2 2 2 5" xfId="31829" xr:uid="{82C88253-E485-42EF-8708-6A8E200CF530}"/>
    <cellStyle name="Normal 3 2 2 2 2 6" xfId="37696" xr:uid="{E29C70BC-BA70-462D-8DE1-06755000CCCB}"/>
    <cellStyle name="Normal 3 2 2 2 3" xfId="7599" xr:uid="{F761AC10-9AE4-4509-8959-5DD66C40D023}"/>
    <cellStyle name="Normal 3 2 2 2 3 2" xfId="21993" xr:uid="{E1307ACB-882F-43DC-857A-E462E0832F7D}"/>
    <cellStyle name="Normal 3 2 2 2 3 3" xfId="27833" xr:uid="{7F13716D-5158-4BB8-A290-14103E13B6E9}"/>
    <cellStyle name="Normal 3 2 2 2 3 4" xfId="33715" xr:uid="{08250C76-9664-4D9D-A0CA-42922BAE4FD9}"/>
    <cellStyle name="Normal 3 2 2 2 3 5" xfId="39579" xr:uid="{3050B6F3-97F6-4B1C-81A0-4C2C2B233A86}"/>
    <cellStyle name="Normal 3 2 2 2 4" xfId="4735" xr:uid="{5CA4E443-374D-4718-BA1E-FBC5E14FB0ED}"/>
    <cellStyle name="Normal 3 2 2 2 5" xfId="24984" xr:uid="{52692844-4973-4CAD-BD70-653AFFF88BF5}"/>
    <cellStyle name="Normal 3 2 2 2 6" xfId="30858" xr:uid="{7CF3027D-1A5C-4D26-8D40-E0858E8445BF}"/>
    <cellStyle name="Normal 3 2 2 2 7" xfId="36739" xr:uid="{EC2EC2B3-9708-4771-B3DF-2527352A92AE}"/>
    <cellStyle name="Normal 3 2 2 3" xfId="5219" xr:uid="{01D0FDCA-73C7-4A06-9802-D06A2D7D201D}"/>
    <cellStyle name="Normal 3 2 2 3 2" xfId="8086" xr:uid="{863203CB-F5EE-45D1-B0C2-B2800BAA7104}"/>
    <cellStyle name="Normal 3 2 2 3 2 2" xfId="22464" xr:uid="{C597EC22-FC4C-41C8-8447-5F24AEBCFC33}"/>
    <cellStyle name="Normal 3 2 2 3 2 3" xfId="28319" xr:uid="{D7C20C5C-6751-4ED8-BAF4-C7B527DD6B9E}"/>
    <cellStyle name="Normal 3 2 2 3 2 4" xfId="34201" xr:uid="{0E157E43-300C-45B1-BE8B-17E5E03AEAD0}"/>
    <cellStyle name="Normal 3 2 2 3 2 5" xfId="40065" xr:uid="{0F2AACF3-D427-4165-9E35-4CC389F502B7}"/>
    <cellStyle name="Normal 3 2 2 3 3" xfId="19689" xr:uid="{DC965B8F-73D6-4B35-B528-40C88017BAD8}"/>
    <cellStyle name="Normal 3 2 2 3 4" xfId="25470" xr:uid="{E5BCAC89-EA61-4DEF-9D4F-A6050FB4024A}"/>
    <cellStyle name="Normal 3 2 2 3 5" xfId="31344" xr:uid="{17D7D874-691D-42D6-9ADA-4501C4988B5B}"/>
    <cellStyle name="Normal 3 2 2 3 6" xfId="37217" xr:uid="{E754F311-53BA-4DFE-9506-E93424A5AEAA}"/>
    <cellStyle name="Normal 3 2 2 4" xfId="7114" xr:uid="{5DB93575-DD0D-4047-BB76-B73963B8A79B}"/>
    <cellStyle name="Normal 3 2 2 4 2" xfId="21525" xr:uid="{6584E605-14C8-45A7-8E0C-E0EDD08BEE41}"/>
    <cellStyle name="Normal 3 2 2 4 3" xfId="27349" xr:uid="{AE471000-9596-4305-BB28-A4E0D19D15AE}"/>
    <cellStyle name="Normal 3 2 2 4 4" xfId="33230" xr:uid="{10898D26-3782-4054-B269-72FD072C3103}"/>
    <cellStyle name="Normal 3 2 2 4 5" xfId="39094" xr:uid="{15A44B86-D6D1-4E28-88CA-3C930C0C8264}"/>
    <cellStyle name="Normal 3 2 2 5" xfId="4255" xr:uid="{9F1F8543-6B43-457B-91D0-D806B6E41AD0}"/>
    <cellStyle name="Normal 3 2 2 6" xfId="24498" xr:uid="{4B211287-3A15-4B77-8472-D160DEE07884}"/>
    <cellStyle name="Normal 3 2 2 7" xfId="30377" xr:uid="{DBBAE1C8-74B7-434E-944D-66F75967BC8E}"/>
    <cellStyle name="Normal 3 2 2 8" xfId="36258" xr:uid="{2BA5C446-38C7-4203-9523-D948D4639C5A}"/>
    <cellStyle name="Normal 3 2 3" xfId="1104" xr:uid="{00000000-0005-0000-0000-0000A7040000}"/>
    <cellStyle name="Normal 3 2 3 2" xfId="9086" xr:uid="{F7D0E811-7DFB-4E63-8A8C-90CCE513745B}"/>
    <cellStyle name="Normal 3 2 3 2 2" xfId="23450" xr:uid="{8FCE3CD0-FDCB-4B22-B85E-C56C54E01B6C}"/>
    <cellStyle name="Normal 3 2 3 2 3" xfId="29317" xr:uid="{4A0ED1EC-BF0B-4B69-80B7-88E1292A775E}"/>
    <cellStyle name="Normal 3 2 3 2 4" xfId="35199" xr:uid="{600E67AD-2DBE-432F-9DEC-D5D8B50EA08C}"/>
    <cellStyle name="Normal 3 2 3 2 5" xfId="41060" xr:uid="{BC2133D6-2BEF-4037-94AD-41D29E279C88}"/>
    <cellStyle name="Normal 3 2 3 3" xfId="6217" xr:uid="{ECF3CCF6-194A-4DBD-8CCE-B7944447D462}"/>
    <cellStyle name="Normal 3 2 3 4" xfId="26467" xr:uid="{F476B82D-3068-4819-8FD9-39DC3B37ED25}"/>
    <cellStyle name="Normal 3 2 3 5" xfId="32342" xr:uid="{36393C1B-CA6A-451C-87DD-11E29E01C483}"/>
    <cellStyle name="Normal 3 2 3 6" xfId="38207" xr:uid="{02DF4936-0D96-414B-9438-602C41AA5D59}"/>
    <cellStyle name="Normal 3 2 4" xfId="1105" xr:uid="{00000000-0005-0000-0000-0000A8040000}"/>
    <cellStyle name="Normal 3 2 5" xfId="1106" xr:uid="{00000000-0005-0000-0000-0000A9040000}"/>
    <cellStyle name="Normal 3 2 6" xfId="1107" xr:uid="{00000000-0005-0000-0000-0000AA040000}"/>
    <cellStyle name="Normal 3 2 7" xfId="1108" xr:uid="{00000000-0005-0000-0000-0000AB040000}"/>
    <cellStyle name="Normal 3 2 8" xfId="1109" xr:uid="{00000000-0005-0000-0000-0000AC040000}"/>
    <cellStyle name="Normal 3 2 9" xfId="1102" xr:uid="{00000000-0005-0000-0000-0000AD040000}"/>
    <cellStyle name="Normal 3 3" xfId="43" xr:uid="{00000000-0005-0000-0000-0000AE040000}"/>
    <cellStyle name="Normal 3 3 10" xfId="1924" xr:uid="{00000000-0005-0000-0000-0000AF040000}"/>
    <cellStyle name="Normal 3 3 2" xfId="1111" xr:uid="{00000000-0005-0000-0000-0000B0040000}"/>
    <cellStyle name="Normal 3 3 3" xfId="1112" xr:uid="{00000000-0005-0000-0000-0000B1040000}"/>
    <cellStyle name="Normal 3 3 4" xfId="1113" xr:uid="{00000000-0005-0000-0000-0000B2040000}"/>
    <cellStyle name="Normal 3 3 5" xfId="1114" xr:uid="{00000000-0005-0000-0000-0000B3040000}"/>
    <cellStyle name="Normal 3 3 6" xfId="1115" xr:uid="{00000000-0005-0000-0000-0000B4040000}"/>
    <cellStyle name="Normal 3 3 7" xfId="1116" xr:uid="{00000000-0005-0000-0000-0000B5040000}"/>
    <cellStyle name="Normal 3 3 8" xfId="1117" xr:uid="{00000000-0005-0000-0000-0000B6040000}"/>
    <cellStyle name="Normal 3 3 9" xfId="1110" xr:uid="{00000000-0005-0000-0000-0000B7040000}"/>
    <cellStyle name="Normal 3 4" xfId="348" xr:uid="{00000000-0005-0000-0000-0000B8040000}"/>
    <cellStyle name="Normal 3 4 2" xfId="1119" xr:uid="{00000000-0005-0000-0000-0000B9040000}"/>
    <cellStyle name="Normal 3 4 2 2" xfId="46985" xr:uid="{746EBE23-F823-4E61-A03A-AEACCB7B7D65}"/>
    <cellStyle name="Normal 3 4 3" xfId="1120" xr:uid="{00000000-0005-0000-0000-0000BA040000}"/>
    <cellStyle name="Normal 3 4 4" xfId="1121" xr:uid="{00000000-0005-0000-0000-0000BB040000}"/>
    <cellStyle name="Normal 3 4 5" xfId="1122" xr:uid="{00000000-0005-0000-0000-0000BC040000}"/>
    <cellStyle name="Normal 3 4 6" xfId="1123" xr:uid="{00000000-0005-0000-0000-0000BD040000}"/>
    <cellStyle name="Normal 3 4 7" xfId="1124" xr:uid="{00000000-0005-0000-0000-0000BE040000}"/>
    <cellStyle name="Normal 3 4 8" xfId="1125" xr:uid="{00000000-0005-0000-0000-0000BF040000}"/>
    <cellStyle name="Normal 3 4 9" xfId="1118" xr:uid="{00000000-0005-0000-0000-0000C0040000}"/>
    <cellStyle name="Normal 3 5" xfId="1126" xr:uid="{00000000-0005-0000-0000-0000C1040000}"/>
    <cellStyle name="Normal 3 5 2" xfId="1127" xr:uid="{00000000-0005-0000-0000-0000C2040000}"/>
    <cellStyle name="Normal 3 5 3" xfId="1128" xr:uid="{00000000-0005-0000-0000-0000C3040000}"/>
    <cellStyle name="Normal 3 5 4" xfId="1129" xr:uid="{00000000-0005-0000-0000-0000C4040000}"/>
    <cellStyle name="Normal 3 5 5" xfId="1130" xr:uid="{00000000-0005-0000-0000-0000C5040000}"/>
    <cellStyle name="Normal 3 5 6" xfId="1131" xr:uid="{00000000-0005-0000-0000-0000C6040000}"/>
    <cellStyle name="Normal 3 5 7" xfId="1132" xr:uid="{00000000-0005-0000-0000-0000C7040000}"/>
    <cellStyle name="Normal 3 5 8" xfId="1133" xr:uid="{00000000-0005-0000-0000-0000C8040000}"/>
    <cellStyle name="Normal 3 6" xfId="1134" xr:uid="{00000000-0005-0000-0000-0000C9040000}"/>
    <cellStyle name="Normal 3 6 2" xfId="1135" xr:uid="{00000000-0005-0000-0000-0000CA040000}"/>
    <cellStyle name="Normal 3 6 3" xfId="1136" xr:uid="{00000000-0005-0000-0000-0000CB040000}"/>
    <cellStyle name="Normal 3 6 4" xfId="1137" xr:uid="{00000000-0005-0000-0000-0000CC040000}"/>
    <cellStyle name="Normal 3 6 5" xfId="1138" xr:uid="{00000000-0005-0000-0000-0000CD040000}"/>
    <cellStyle name="Normal 3 6 6" xfId="1139" xr:uid="{00000000-0005-0000-0000-0000CE040000}"/>
    <cellStyle name="Normal 3 6 7" xfId="1140" xr:uid="{00000000-0005-0000-0000-0000CF040000}"/>
    <cellStyle name="Normal 3 6 8" xfId="1141" xr:uid="{00000000-0005-0000-0000-0000D0040000}"/>
    <cellStyle name="Normal 3 7" xfId="1142" xr:uid="{00000000-0005-0000-0000-0000D1040000}"/>
    <cellStyle name="Normal 3 7 2" xfId="1143" xr:uid="{00000000-0005-0000-0000-0000D2040000}"/>
    <cellStyle name="Normal 3 7 3" xfId="1144" xr:uid="{00000000-0005-0000-0000-0000D3040000}"/>
    <cellStyle name="Normal 3 7 4" xfId="1145" xr:uid="{00000000-0005-0000-0000-0000D4040000}"/>
    <cellStyle name="Normal 3 7 5" xfId="1146" xr:uid="{00000000-0005-0000-0000-0000D5040000}"/>
    <cellStyle name="Normal 3 7 6" xfId="1147" xr:uid="{00000000-0005-0000-0000-0000D6040000}"/>
    <cellStyle name="Normal 3 7 7" xfId="1148" xr:uid="{00000000-0005-0000-0000-0000D7040000}"/>
    <cellStyle name="Normal 3 7 8" xfId="1149" xr:uid="{00000000-0005-0000-0000-0000D8040000}"/>
    <cellStyle name="Normal 3 8" xfId="1150" xr:uid="{00000000-0005-0000-0000-0000D9040000}"/>
    <cellStyle name="Normal 3 8 2" xfId="1151" xr:uid="{00000000-0005-0000-0000-0000DA040000}"/>
    <cellStyle name="Normal 3 8 3" xfId="1152" xr:uid="{00000000-0005-0000-0000-0000DB040000}"/>
    <cellStyle name="Normal 3 8 4" xfId="1153" xr:uid="{00000000-0005-0000-0000-0000DC040000}"/>
    <cellStyle name="Normal 3 8 5" xfId="1154" xr:uid="{00000000-0005-0000-0000-0000DD040000}"/>
    <cellStyle name="Normal 3 8 6" xfId="1155" xr:uid="{00000000-0005-0000-0000-0000DE040000}"/>
    <cellStyle name="Normal 3 9" xfId="1156" xr:uid="{00000000-0005-0000-0000-0000DF040000}"/>
    <cellStyle name="Normal 30" xfId="1777" xr:uid="{00000000-0005-0000-0000-0000E0040000}"/>
    <cellStyle name="Normal 30 10" xfId="6272" xr:uid="{7838645B-0F44-4B67-9231-0AECEFE89198}"/>
    <cellStyle name="Normal 30 2" xfId="1157" xr:uid="{00000000-0005-0000-0000-0000E1040000}"/>
    <cellStyle name="Normal 30 2 2" xfId="1158" xr:uid="{00000000-0005-0000-0000-0000E2040000}"/>
    <cellStyle name="Normal 30 2 2 2" xfId="23505" xr:uid="{84B92669-B7FC-475F-A890-68FE95D29744}"/>
    <cellStyle name="Normal 30 2 3" xfId="1159" xr:uid="{00000000-0005-0000-0000-0000E3040000}"/>
    <cellStyle name="Normal 30 2 3 2" xfId="29372" xr:uid="{6407C330-3E8C-48D6-878E-68489B477873}"/>
    <cellStyle name="Normal 30 2 4" xfId="1160" xr:uid="{00000000-0005-0000-0000-0000E4040000}"/>
    <cellStyle name="Normal 30 2 4 2" xfId="35254" xr:uid="{E5CF54F8-2CE1-4818-B419-4AD9288E5D7C}"/>
    <cellStyle name="Normal 30 2 5" xfId="9141" xr:uid="{DF1AA768-BE49-4896-918E-2ED78226F36D}"/>
    <cellStyle name="Normal 30 3" xfId="1161" xr:uid="{00000000-0005-0000-0000-0000E5040000}"/>
    <cellStyle name="Normal 30 3 2" xfId="20713" xr:uid="{BD111777-9118-4DA0-8A94-DB93E9930706}"/>
    <cellStyle name="Normal 30 4" xfId="1162" xr:uid="{00000000-0005-0000-0000-0000E6040000}"/>
    <cellStyle name="Normal 30 4 2" xfId="26522" xr:uid="{0B549A92-40C0-498C-8FC1-DDDA7FED094A}"/>
    <cellStyle name="Normal 30 5" xfId="1163" xr:uid="{00000000-0005-0000-0000-0000E7040000}"/>
    <cellStyle name="Normal 30 5 2" xfId="32397" xr:uid="{511F1598-34D3-426D-8509-3E8F00CADE42}"/>
    <cellStyle name="Normal 30 6" xfId="1164" xr:uid="{00000000-0005-0000-0000-0000E8040000}"/>
    <cellStyle name="Normal 30 6 2" xfId="38262" xr:uid="{8498CFB3-FA9E-4F53-AA8C-36E398F4B4D1}"/>
    <cellStyle name="Normal 30 7" xfId="1165" xr:uid="{00000000-0005-0000-0000-0000E9040000}"/>
    <cellStyle name="Normal 30 8" xfId="1166" xr:uid="{00000000-0005-0000-0000-0000EA040000}"/>
    <cellStyle name="Normal 30 9" xfId="1167" xr:uid="{00000000-0005-0000-0000-0000EB040000}"/>
    <cellStyle name="Normal 31" xfId="1778" xr:uid="{00000000-0005-0000-0000-0000EC040000}"/>
    <cellStyle name="Normal 31 10" xfId="6292" xr:uid="{73D8191C-7052-4784-A9CB-406FEB4919EC}"/>
    <cellStyle name="Normal 31 2" xfId="1168" xr:uid="{00000000-0005-0000-0000-0000ED040000}"/>
    <cellStyle name="Normal 31 2 2" xfId="1169" xr:uid="{00000000-0005-0000-0000-0000EE040000}"/>
    <cellStyle name="Normal 31 2 2 2" xfId="23525" xr:uid="{38DB3335-A96C-4F45-B2B4-5CCD283070BD}"/>
    <cellStyle name="Normal 31 2 3" xfId="1170" xr:uid="{00000000-0005-0000-0000-0000EF040000}"/>
    <cellStyle name="Normal 31 2 3 2" xfId="29392" xr:uid="{746202A8-08BE-4394-BC7E-EB56BF94356D}"/>
    <cellStyle name="Normal 31 2 4" xfId="1171" xr:uid="{00000000-0005-0000-0000-0000F0040000}"/>
    <cellStyle name="Normal 31 2 4 2" xfId="35274" xr:uid="{2BDE337C-C3E6-4AF3-AE56-8322E184E334}"/>
    <cellStyle name="Normal 31 2 5" xfId="9161" xr:uid="{AF543702-0D6F-4C31-9FA3-9C4C904F049A}"/>
    <cellStyle name="Normal 31 3" xfId="1172" xr:uid="{00000000-0005-0000-0000-0000F1040000}"/>
    <cellStyle name="Normal 31 3 2" xfId="20733" xr:uid="{AAE728BE-00A8-472A-B393-9416CEE2D37E}"/>
    <cellStyle name="Normal 31 4" xfId="1173" xr:uid="{00000000-0005-0000-0000-0000F2040000}"/>
    <cellStyle name="Normal 31 4 2" xfId="26542" xr:uid="{C211D338-6D7F-4795-9B60-67834DFF074B}"/>
    <cellStyle name="Normal 31 5" xfId="1174" xr:uid="{00000000-0005-0000-0000-0000F3040000}"/>
    <cellStyle name="Normal 31 5 2" xfId="32417" xr:uid="{ADE387F4-FD61-41D9-841C-4A619F11693F}"/>
    <cellStyle name="Normal 31 6" xfId="1175" xr:uid="{00000000-0005-0000-0000-0000F4040000}"/>
    <cellStyle name="Normal 31 6 2" xfId="38282" xr:uid="{37930E40-4B49-4AAD-97E2-330556DC6CB5}"/>
    <cellStyle name="Normal 31 7" xfId="1176" xr:uid="{00000000-0005-0000-0000-0000F5040000}"/>
    <cellStyle name="Normal 31 8" xfId="1177" xr:uid="{00000000-0005-0000-0000-0000F6040000}"/>
    <cellStyle name="Normal 31 9" xfId="1178" xr:uid="{00000000-0005-0000-0000-0000F7040000}"/>
    <cellStyle name="Normal 32" xfId="1779" xr:uid="{00000000-0005-0000-0000-0000F8040000}"/>
    <cellStyle name="Normal 32 10" xfId="6328" xr:uid="{B108FA6F-0BF8-48BA-AEFD-AD4E8D4F1862}"/>
    <cellStyle name="Normal 32 2" xfId="1179" xr:uid="{00000000-0005-0000-0000-0000F9040000}"/>
    <cellStyle name="Normal 32 2 2" xfId="1180" xr:uid="{00000000-0005-0000-0000-0000FA040000}"/>
    <cellStyle name="Normal 32 2 2 2" xfId="23556" xr:uid="{A586AB70-3C9A-4E97-9B05-A8AE68B8D33D}"/>
    <cellStyle name="Normal 32 2 3" xfId="1181" xr:uid="{00000000-0005-0000-0000-0000FB040000}"/>
    <cellStyle name="Normal 32 2 3 2" xfId="29424" xr:uid="{8BA8224B-1BD6-4F30-B51D-EE631932B60D}"/>
    <cellStyle name="Normal 32 2 4" xfId="1182" xr:uid="{00000000-0005-0000-0000-0000FC040000}"/>
    <cellStyle name="Normal 32 2 4 2" xfId="35306" xr:uid="{FA42CE0C-AC80-412A-BC49-B4EFDEE1C259}"/>
    <cellStyle name="Normal 32 2 5" xfId="9193" xr:uid="{5723B517-148A-40F7-B113-19BE79AB4AF0}"/>
    <cellStyle name="Normal 32 3" xfId="1183" xr:uid="{00000000-0005-0000-0000-0000FD040000}"/>
    <cellStyle name="Normal 32 3 2" xfId="20769" xr:uid="{63A16786-314C-43A1-9CB9-7271C7586761}"/>
    <cellStyle name="Normal 32 4" xfId="1184" xr:uid="{00000000-0005-0000-0000-0000FE040000}"/>
    <cellStyle name="Normal 32 4 2" xfId="26578" xr:uid="{8D3C4AC0-1899-4A70-B787-8D025054FDA5}"/>
    <cellStyle name="Normal 32 5" xfId="1185" xr:uid="{00000000-0005-0000-0000-0000FF040000}"/>
    <cellStyle name="Normal 32 5 2" xfId="32453" xr:uid="{0DD74839-89A7-4006-A476-769BD3C777A9}"/>
    <cellStyle name="Normal 32 6" xfId="1186" xr:uid="{00000000-0005-0000-0000-000000050000}"/>
    <cellStyle name="Normal 32 6 2" xfId="38317" xr:uid="{C4AF3533-52B5-4227-8D19-60B971ADE59B}"/>
    <cellStyle name="Normal 32 7" xfId="1187" xr:uid="{00000000-0005-0000-0000-000001050000}"/>
    <cellStyle name="Normal 32 8" xfId="1188" xr:uid="{00000000-0005-0000-0000-000002050000}"/>
    <cellStyle name="Normal 32 9" xfId="1189" xr:uid="{00000000-0005-0000-0000-000003050000}"/>
    <cellStyle name="Normal 33" xfId="6348" xr:uid="{2E5323C3-162A-46B4-8EAA-8683CEDACCDC}"/>
    <cellStyle name="Normal 33 2" xfId="9213" xr:uid="{F9AB6130-5D7C-4F9D-AB4B-4F8F060212D5}"/>
    <cellStyle name="Normal 33 2 2" xfId="23576" xr:uid="{3D09A7C3-FB94-4233-879F-CC9D13F1667C}"/>
    <cellStyle name="Normal 33 2 3" xfId="29444" xr:uid="{B3248247-58B3-44D2-850C-1B889BF0D037}"/>
    <cellStyle name="Normal 33 2 4" xfId="35326" xr:uid="{7618E350-D950-4B74-84F4-101BB5D782B2}"/>
    <cellStyle name="Normal 33 2 5" xfId="41185" xr:uid="{C3190B25-35DA-4907-8037-BCE3E292FD0E}"/>
    <cellStyle name="Normal 33 3" xfId="20789" xr:uid="{D2E5E8F5-7F09-4B2A-A4C7-FC1D3A68E055}"/>
    <cellStyle name="Normal 33 4" xfId="26598" xr:uid="{E97EF13E-4936-4E99-82F6-D0D3ABEC4329}"/>
    <cellStyle name="Normal 33 5" xfId="32473" xr:uid="{55ADB2CD-FEC5-4AD2-931C-98A07236FF3E}"/>
    <cellStyle name="Normal 33 6" xfId="38337" xr:uid="{A6913D18-62DB-43C6-93D7-00F50CA225E0}"/>
    <cellStyle name="Normal 34" xfId="6368" xr:uid="{A3B8748A-0D8C-4D97-9968-C7278A48A210}"/>
    <cellStyle name="Normal 34 2" xfId="9233" xr:uid="{3248D64F-C441-4993-B295-F7FFFD73AC82}"/>
    <cellStyle name="Normal 34 2 2" xfId="23596" xr:uid="{EF143383-A092-4843-B226-EF300E40ABC4}"/>
    <cellStyle name="Normal 34 2 3" xfId="29464" xr:uid="{0EEF1635-8C9B-471B-9662-44FD5D8C5C64}"/>
    <cellStyle name="Normal 34 2 4" xfId="35346" xr:uid="{D421C7A2-6B2E-47F0-ABE2-8A743AC7A9E6}"/>
    <cellStyle name="Normal 34 2 5" xfId="41205" xr:uid="{8370C1CA-90D2-4849-80F5-6D9DC8C4EB84}"/>
    <cellStyle name="Normal 34 3" xfId="20809" xr:uid="{7A95277D-1942-43AD-BB1A-94D1B5EE50BB}"/>
    <cellStyle name="Normal 34 4" xfId="26618" xr:uid="{09C79954-5F39-4B7B-9949-45ABA3BA8C6A}"/>
    <cellStyle name="Normal 34 5" xfId="32493" xr:uid="{C3DA6A13-5598-487D-B85C-AE5AD1BA7AB7}"/>
    <cellStyle name="Normal 34 6" xfId="38357" xr:uid="{426DB4F2-D8CB-435B-8E0E-D1047BC024BC}"/>
    <cellStyle name="Normal 35" xfId="6388" xr:uid="{CA40A58D-249D-4A36-A3B0-68DD9C31B5B4}"/>
    <cellStyle name="Normal 35 2" xfId="9253" xr:uid="{0922DFD3-CB43-42C6-A183-8DE86882997F}"/>
    <cellStyle name="Normal 35 2 2" xfId="23616" xr:uid="{B1862110-D122-462C-8370-D76E346514E9}"/>
    <cellStyle name="Normal 35 2 3" xfId="29484" xr:uid="{B9229CB9-6527-4D28-895B-8D8454F81ED0}"/>
    <cellStyle name="Normal 35 2 4" xfId="35366" xr:uid="{4C9371DE-8FDC-4AEA-875D-4F518938FA89}"/>
    <cellStyle name="Normal 35 2 5" xfId="41225" xr:uid="{51FEC7FC-E364-4BF9-B4D9-D49E98C08ADA}"/>
    <cellStyle name="Normal 35 3" xfId="20829" xr:uid="{AB4E0125-7B82-40B1-BAD5-72FDE893D7C0}"/>
    <cellStyle name="Normal 35 4" xfId="26638" xr:uid="{E90ECD36-1BBD-47E2-BCF5-8F74344DCC50}"/>
    <cellStyle name="Normal 35 5" xfId="32513" xr:uid="{7DEDB5BA-0128-4B0A-B536-BE035CCED61B}"/>
    <cellStyle name="Normal 35 6" xfId="38377" xr:uid="{949CBA8B-F0FA-415A-B9F7-1DD210219CC9}"/>
    <cellStyle name="Normal 36" xfId="6415" xr:uid="{20C6EA29-5327-49ED-9262-1A157608138E}"/>
    <cellStyle name="Normal 36 2" xfId="9278" xr:uid="{F214FC72-EC00-4DCB-B814-AA477CBF95C7}"/>
    <cellStyle name="Normal 36 2 2" xfId="23641" xr:uid="{BBA48F0A-BC98-4F91-9876-C745E0928617}"/>
    <cellStyle name="Normal 36 2 3" xfId="29509" xr:uid="{C4C052E0-2544-4EA6-AA51-E4ECFAB00762}"/>
    <cellStyle name="Normal 36 2 4" xfId="35391" xr:uid="{A03D72E2-B714-472E-9A11-1B85A66FBB14}"/>
    <cellStyle name="Normal 36 2 5" xfId="41250" xr:uid="{73DE65FA-062A-4B1C-B555-EB2725D72187}"/>
    <cellStyle name="Normal 36 3" xfId="20856" xr:uid="{88F0833D-35AD-4626-B987-DE1149E26868}"/>
    <cellStyle name="Normal 36 4" xfId="26665" xr:uid="{B8F0A4AC-F0C3-45CC-84AC-58569F74B30C}"/>
    <cellStyle name="Normal 36 5" xfId="32540" xr:uid="{1D5C120B-CDEF-43DA-BF07-A019E1FD19E8}"/>
    <cellStyle name="Normal 36 6" xfId="38404" xr:uid="{446DFED0-D65B-4138-AB70-F066BD2A923E}"/>
    <cellStyle name="Normal 37" xfId="6452" xr:uid="{E07022A7-FA10-426F-9C18-A5B0AF723AE8}"/>
    <cellStyle name="Normal 37 2" xfId="9312" xr:uid="{3DD64975-9CB0-4314-A321-6A4CE6CCC56F}"/>
    <cellStyle name="Normal 37 2 2" xfId="23675" xr:uid="{7C9E965B-FA57-43FA-BEEF-5050D8FBE669}"/>
    <cellStyle name="Normal 37 2 3" xfId="29543" xr:uid="{AE7F9332-DE8D-4832-A094-798F09FCFC48}"/>
    <cellStyle name="Normal 37 2 4" xfId="35425" xr:uid="{E06B4BD6-3745-4FF2-B87A-60B18DB195A8}"/>
    <cellStyle name="Normal 37 2 5" xfId="41284" xr:uid="{CC9A590D-F645-427B-B4FA-0BCB5E08B00C}"/>
    <cellStyle name="Normal 37 3" xfId="20890" xr:uid="{FE840724-1944-42CE-AC39-2FF69DB45DF8}"/>
    <cellStyle name="Normal 37 4" xfId="26701" xr:uid="{8A8018A7-D0EE-4294-A73B-67AEA68733D5}"/>
    <cellStyle name="Normal 37 5" xfId="32576" xr:uid="{81ECB814-B8E0-4D7B-AA7B-0D5FFCB29DD6}"/>
    <cellStyle name="Normal 37 6" xfId="38440" xr:uid="{AE20D953-9FD3-483B-9550-9DFB7C01163B}"/>
    <cellStyle name="Normal 38" xfId="6472" xr:uid="{2C0F0E46-34AC-4627-BB1B-D961D29E7956}"/>
    <cellStyle name="Normal 38 2" xfId="9332" xr:uid="{6824B33C-5138-4E92-96C5-198144E8E501}"/>
    <cellStyle name="Normal 38 2 2" xfId="23695" xr:uid="{E97F7638-0980-48AA-BF7B-97B89FAEECAF}"/>
    <cellStyle name="Normal 38 2 3" xfId="29563" xr:uid="{4A9AA52F-83B2-4211-BF79-AD483395B39E}"/>
    <cellStyle name="Normal 38 2 4" xfId="35445" xr:uid="{36BC6985-422B-4C46-889B-996EF98D40F2}"/>
    <cellStyle name="Normal 38 2 5" xfId="41304" xr:uid="{4DED6E7A-2EA2-4790-9559-A5AEC2F67019}"/>
    <cellStyle name="Normal 38 3" xfId="20910" xr:uid="{3FB3E977-4955-4297-BD90-D26BD045D89E}"/>
    <cellStyle name="Normal 38 4" xfId="26721" xr:uid="{B80DA326-7E47-4283-8ED6-4AC62A612EAD}"/>
    <cellStyle name="Normal 38 5" xfId="32596" xr:uid="{FCFABA48-1CB0-455D-B5B8-FC4D4396E50D}"/>
    <cellStyle name="Normal 38 6" xfId="38460" xr:uid="{984AB7B0-A9BE-4C71-83D4-16DCEEEA9AED}"/>
    <cellStyle name="Normal 39" xfId="6492" xr:uid="{BB7837EA-CD1E-48AC-9C97-71922D857843}"/>
    <cellStyle name="Normal 39 2" xfId="9352" xr:uid="{D2F29488-D3AB-4DB9-8A7E-36043BA52269}"/>
    <cellStyle name="Normal 39 2 2" xfId="23715" xr:uid="{3E9D8A7B-5072-4D90-A777-86299E9729EC}"/>
    <cellStyle name="Normal 39 2 3" xfId="29583" xr:uid="{AA083EA3-CD60-46A7-8300-54D7B660DB9C}"/>
    <cellStyle name="Normal 39 2 4" xfId="35465" xr:uid="{3D9532B0-4776-49A5-BBC0-2960BDD2CA94}"/>
    <cellStyle name="Normal 39 2 5" xfId="41324" xr:uid="{3007EA39-FDFA-44AD-BA88-5560695B486E}"/>
    <cellStyle name="Normal 39 3" xfId="20930" xr:uid="{542C508E-D5EC-470E-84BD-2E69C01CBF0A}"/>
    <cellStyle name="Normal 39 4" xfId="26741" xr:uid="{100C28B8-563C-4575-A054-6817C13FDEBC}"/>
    <cellStyle name="Normal 39 5" xfId="32616" xr:uid="{0B1F18DA-AE14-470C-B3E3-5367ACA33CA8}"/>
    <cellStyle name="Normal 39 6" xfId="38480" xr:uid="{11E3B20D-111A-4538-9196-44C66978DAC6}"/>
    <cellStyle name="Normal 4" xfId="443" xr:uid="{00000000-0005-0000-0000-000004050000}"/>
    <cellStyle name="Normal 4 10" xfId="1190" xr:uid="{00000000-0005-0000-0000-000005050000}"/>
    <cellStyle name="Normal 4 10 2" xfId="1191" xr:uid="{00000000-0005-0000-0000-000006050000}"/>
    <cellStyle name="Normal 4 10 2 2" xfId="24047" xr:uid="{E3ED7527-E488-4D34-8F30-9E5055CBF1A6}"/>
    <cellStyle name="Normal 4 10 3" xfId="1192" xr:uid="{00000000-0005-0000-0000-000007050000}"/>
    <cellStyle name="Normal 4 10 3 2" xfId="29925" xr:uid="{C32CC487-E9E4-4646-9B86-C31C562404CF}"/>
    <cellStyle name="Normal 4 10 4" xfId="1193" xr:uid="{00000000-0005-0000-0000-000008050000}"/>
    <cellStyle name="Normal 4 10 4 2" xfId="35806" xr:uid="{58FC157D-0ADB-4EB6-9592-22BC64649484}"/>
    <cellStyle name="Normal 4 10 5" xfId="1194" xr:uid="{00000000-0005-0000-0000-000009050000}"/>
    <cellStyle name="Normal 4 10 6" xfId="1195" xr:uid="{00000000-0005-0000-0000-00000A050000}"/>
    <cellStyle name="Normal 4 10 7" xfId="1196" xr:uid="{00000000-0005-0000-0000-00000B050000}"/>
    <cellStyle name="Normal 4 10 8" xfId="1197" xr:uid="{00000000-0005-0000-0000-00000C050000}"/>
    <cellStyle name="Normal 4 10 9" xfId="18338" xr:uid="{90D0706D-CFC9-4100-923D-8C76642A594B}"/>
    <cellStyle name="Normal 4 11" xfId="1198" xr:uid="{00000000-0005-0000-0000-00000D050000}"/>
    <cellStyle name="Normal 4 11 2" xfId="1199" xr:uid="{00000000-0005-0000-0000-00000E050000}"/>
    <cellStyle name="Normal 4 11 3" xfId="1200" xr:uid="{00000000-0005-0000-0000-00000F050000}"/>
    <cellStyle name="Normal 4 11 4" xfId="1201" xr:uid="{00000000-0005-0000-0000-000010050000}"/>
    <cellStyle name="Normal 4 11 5" xfId="1202" xr:uid="{00000000-0005-0000-0000-000011050000}"/>
    <cellStyle name="Normal 4 11 6" xfId="1203" xr:uid="{00000000-0005-0000-0000-000012050000}"/>
    <cellStyle name="Normal 4 11 7" xfId="1204" xr:uid="{00000000-0005-0000-0000-000013050000}"/>
    <cellStyle name="Normal 4 11 8" xfId="1205" xr:uid="{00000000-0005-0000-0000-000014050000}"/>
    <cellStyle name="Normal 4 12" xfId="1206" xr:uid="{00000000-0005-0000-0000-000015050000}"/>
    <cellStyle name="Normal 4 12 2" xfId="1207" xr:uid="{00000000-0005-0000-0000-000016050000}"/>
    <cellStyle name="Normal 4 12 3" xfId="1208" xr:uid="{00000000-0005-0000-0000-000017050000}"/>
    <cellStyle name="Normal 4 12 4" xfId="1209" xr:uid="{00000000-0005-0000-0000-000018050000}"/>
    <cellStyle name="Normal 4 12 5" xfId="1210" xr:uid="{00000000-0005-0000-0000-000019050000}"/>
    <cellStyle name="Normal 4 12 6" xfId="1211" xr:uid="{00000000-0005-0000-0000-00001A050000}"/>
    <cellStyle name="Normal 4 12 7" xfId="1212" xr:uid="{00000000-0005-0000-0000-00001B050000}"/>
    <cellStyle name="Normal 4 12 8" xfId="1213" xr:uid="{00000000-0005-0000-0000-00001C050000}"/>
    <cellStyle name="Normal 4 13" xfId="1214" xr:uid="{00000000-0005-0000-0000-00001D050000}"/>
    <cellStyle name="Normal 4 13 2" xfId="1215" xr:uid="{00000000-0005-0000-0000-00001E050000}"/>
    <cellStyle name="Normal 4 13 3" xfId="1216" xr:uid="{00000000-0005-0000-0000-00001F050000}"/>
    <cellStyle name="Normal 4 13 4" xfId="1217" xr:uid="{00000000-0005-0000-0000-000020050000}"/>
    <cellStyle name="Normal 4 13 5" xfId="1218" xr:uid="{00000000-0005-0000-0000-000021050000}"/>
    <cellStyle name="Normal 4 13 6" xfId="1219" xr:uid="{00000000-0005-0000-0000-000022050000}"/>
    <cellStyle name="Normal 4 13 7" xfId="1220" xr:uid="{00000000-0005-0000-0000-000023050000}"/>
    <cellStyle name="Normal 4 13 8" xfId="1221" xr:uid="{00000000-0005-0000-0000-000024050000}"/>
    <cellStyle name="Normal 4 14" xfId="1222" xr:uid="{00000000-0005-0000-0000-000025050000}"/>
    <cellStyle name="Normal 4 14 2" xfId="1223" xr:uid="{00000000-0005-0000-0000-000026050000}"/>
    <cellStyle name="Normal 4 14 3" xfId="1224" xr:uid="{00000000-0005-0000-0000-000027050000}"/>
    <cellStyle name="Normal 4 14 4" xfId="1225" xr:uid="{00000000-0005-0000-0000-000028050000}"/>
    <cellStyle name="Normal 4 14 5" xfId="1226" xr:uid="{00000000-0005-0000-0000-000029050000}"/>
    <cellStyle name="Normal 4 14 6" xfId="1227" xr:uid="{00000000-0005-0000-0000-00002A050000}"/>
    <cellStyle name="Normal 4 14 7" xfId="1228" xr:uid="{00000000-0005-0000-0000-00002B050000}"/>
    <cellStyle name="Normal 4 14 8" xfId="1229" xr:uid="{00000000-0005-0000-0000-00002C050000}"/>
    <cellStyle name="Normal 4 15" xfId="1230" xr:uid="{00000000-0005-0000-0000-00002D050000}"/>
    <cellStyle name="Normal 4 15 2" xfId="1231" xr:uid="{00000000-0005-0000-0000-00002E050000}"/>
    <cellStyle name="Normal 4 15 3" xfId="1232" xr:uid="{00000000-0005-0000-0000-00002F050000}"/>
    <cellStyle name="Normal 4 15 4" xfId="1233" xr:uid="{00000000-0005-0000-0000-000030050000}"/>
    <cellStyle name="Normal 4 15 5" xfId="1234" xr:uid="{00000000-0005-0000-0000-000031050000}"/>
    <cellStyle name="Normal 4 15 6" xfId="1235" xr:uid="{00000000-0005-0000-0000-000032050000}"/>
    <cellStyle name="Normal 4 15 7" xfId="1236" xr:uid="{00000000-0005-0000-0000-000033050000}"/>
    <cellStyle name="Normal 4 15 8" xfId="1237" xr:uid="{00000000-0005-0000-0000-000034050000}"/>
    <cellStyle name="Normal 4 16" xfId="1238" xr:uid="{00000000-0005-0000-0000-000035050000}"/>
    <cellStyle name="Normal 4 16 2" xfId="1239" xr:uid="{00000000-0005-0000-0000-000036050000}"/>
    <cellStyle name="Normal 4 16 3" xfId="1240" xr:uid="{00000000-0005-0000-0000-000037050000}"/>
    <cellStyle name="Normal 4 16 4" xfId="1241" xr:uid="{00000000-0005-0000-0000-000038050000}"/>
    <cellStyle name="Normal 4 16 5" xfId="1242" xr:uid="{00000000-0005-0000-0000-000039050000}"/>
    <cellStyle name="Normal 4 16 6" xfId="1243" xr:uid="{00000000-0005-0000-0000-00003A050000}"/>
    <cellStyle name="Normal 4 16 7" xfId="1244" xr:uid="{00000000-0005-0000-0000-00003B050000}"/>
    <cellStyle name="Normal 4 16 8" xfId="1245" xr:uid="{00000000-0005-0000-0000-00003C050000}"/>
    <cellStyle name="Normal 4 17" xfId="1246" xr:uid="{00000000-0005-0000-0000-00003D050000}"/>
    <cellStyle name="Normal 4 17 2" xfId="1247" xr:uid="{00000000-0005-0000-0000-00003E050000}"/>
    <cellStyle name="Normal 4 17 3" xfId="1248" xr:uid="{00000000-0005-0000-0000-00003F050000}"/>
    <cellStyle name="Normal 4 17 4" xfId="1249" xr:uid="{00000000-0005-0000-0000-000040050000}"/>
    <cellStyle name="Normal 4 17 5" xfId="1250" xr:uid="{00000000-0005-0000-0000-000041050000}"/>
    <cellStyle name="Normal 4 17 6" xfId="1251" xr:uid="{00000000-0005-0000-0000-000042050000}"/>
    <cellStyle name="Normal 4 17 7" xfId="1252" xr:uid="{00000000-0005-0000-0000-000043050000}"/>
    <cellStyle name="Normal 4 17 8" xfId="1253" xr:uid="{00000000-0005-0000-0000-000044050000}"/>
    <cellStyle name="Normal 4 18" xfId="1254" xr:uid="{00000000-0005-0000-0000-000045050000}"/>
    <cellStyle name="Normal 4 18 2" xfId="1255" xr:uid="{00000000-0005-0000-0000-000046050000}"/>
    <cellStyle name="Normal 4 18 3" xfId="1256" xr:uid="{00000000-0005-0000-0000-000047050000}"/>
    <cellStyle name="Normal 4 18 4" xfId="1257" xr:uid="{00000000-0005-0000-0000-000048050000}"/>
    <cellStyle name="Normal 4 18 5" xfId="1258" xr:uid="{00000000-0005-0000-0000-000049050000}"/>
    <cellStyle name="Normal 4 18 6" xfId="1259" xr:uid="{00000000-0005-0000-0000-00004A050000}"/>
    <cellStyle name="Normal 4 18 7" xfId="1260" xr:uid="{00000000-0005-0000-0000-00004B050000}"/>
    <cellStyle name="Normal 4 18 8" xfId="1261" xr:uid="{00000000-0005-0000-0000-00004C050000}"/>
    <cellStyle name="Normal 4 19" xfId="1262" xr:uid="{00000000-0005-0000-0000-00004D050000}"/>
    <cellStyle name="Normal 4 19 2" xfId="1263" xr:uid="{00000000-0005-0000-0000-00004E050000}"/>
    <cellStyle name="Normal 4 19 3" xfId="1264" xr:uid="{00000000-0005-0000-0000-00004F050000}"/>
    <cellStyle name="Normal 4 19 4" xfId="1265" xr:uid="{00000000-0005-0000-0000-000050050000}"/>
    <cellStyle name="Normal 4 19 5" xfId="1266" xr:uid="{00000000-0005-0000-0000-000051050000}"/>
    <cellStyle name="Normal 4 19 6" xfId="1267" xr:uid="{00000000-0005-0000-0000-000052050000}"/>
    <cellStyle name="Normal 4 19 7" xfId="1268" xr:uid="{00000000-0005-0000-0000-000053050000}"/>
    <cellStyle name="Normal 4 19 8" xfId="1269" xr:uid="{00000000-0005-0000-0000-000054050000}"/>
    <cellStyle name="Normal 4 2" xfId="1270" xr:uid="{00000000-0005-0000-0000-000055050000}"/>
    <cellStyle name="Normal 4 2 10" xfId="46986" xr:uid="{8386A1EB-956C-45B7-9666-D5E579C652C5}"/>
    <cellStyle name="Normal 4 2 2" xfId="1271" xr:uid="{00000000-0005-0000-0000-000056050000}"/>
    <cellStyle name="Normal 4 2 3" xfId="1272" xr:uid="{00000000-0005-0000-0000-000057050000}"/>
    <cellStyle name="Normal 4 2 4" xfId="1273" xr:uid="{00000000-0005-0000-0000-000058050000}"/>
    <cellStyle name="Normal 4 2 5" xfId="1274" xr:uid="{00000000-0005-0000-0000-000059050000}"/>
    <cellStyle name="Normal 4 2 6" xfId="1275" xr:uid="{00000000-0005-0000-0000-00005A050000}"/>
    <cellStyle name="Normal 4 2 7" xfId="1276" xr:uid="{00000000-0005-0000-0000-00005B050000}"/>
    <cellStyle name="Normal 4 2 8" xfId="1277" xr:uid="{00000000-0005-0000-0000-00005C050000}"/>
    <cellStyle name="Normal 4 2 9" xfId="1897" xr:uid="{00000000-0005-0000-0000-00005D050000}"/>
    <cellStyle name="Normal 4 20" xfId="1278" xr:uid="{00000000-0005-0000-0000-00005E050000}"/>
    <cellStyle name="Normal 4 20 2" xfId="1279" xr:uid="{00000000-0005-0000-0000-00005F050000}"/>
    <cellStyle name="Normal 4 20 3" xfId="1280" xr:uid="{00000000-0005-0000-0000-000060050000}"/>
    <cellStyle name="Normal 4 20 4" xfId="1281" xr:uid="{00000000-0005-0000-0000-000061050000}"/>
    <cellStyle name="Normal 4 20 5" xfId="1282" xr:uid="{00000000-0005-0000-0000-000062050000}"/>
    <cellStyle name="Normal 4 20 6" xfId="1283" xr:uid="{00000000-0005-0000-0000-000063050000}"/>
    <cellStyle name="Normal 4 20 7" xfId="1284" xr:uid="{00000000-0005-0000-0000-000064050000}"/>
    <cellStyle name="Normal 4 20 8" xfId="1285" xr:uid="{00000000-0005-0000-0000-000065050000}"/>
    <cellStyle name="Normal 4 21" xfId="1286" xr:uid="{00000000-0005-0000-0000-000066050000}"/>
    <cellStyle name="Normal 4 21 2" xfId="1287" xr:uid="{00000000-0005-0000-0000-000067050000}"/>
    <cellStyle name="Normal 4 21 3" xfId="1288" xr:uid="{00000000-0005-0000-0000-000068050000}"/>
    <cellStyle name="Normal 4 21 4" xfId="1289" xr:uid="{00000000-0005-0000-0000-000069050000}"/>
    <cellStyle name="Normal 4 21 5" xfId="1290" xr:uid="{00000000-0005-0000-0000-00006A050000}"/>
    <cellStyle name="Normal 4 21 6" xfId="1291" xr:uid="{00000000-0005-0000-0000-00006B050000}"/>
    <cellStyle name="Normal 4 21 7" xfId="1292" xr:uid="{00000000-0005-0000-0000-00006C050000}"/>
    <cellStyle name="Normal 4 21 8" xfId="1293" xr:uid="{00000000-0005-0000-0000-00006D050000}"/>
    <cellStyle name="Normal 4 22" xfId="1294" xr:uid="{00000000-0005-0000-0000-00006E050000}"/>
    <cellStyle name="Normal 4 22 2" xfId="1295" xr:uid="{00000000-0005-0000-0000-00006F050000}"/>
    <cellStyle name="Normal 4 22 3" xfId="1296" xr:uid="{00000000-0005-0000-0000-000070050000}"/>
    <cellStyle name="Normal 4 22 4" xfId="1297" xr:uid="{00000000-0005-0000-0000-000071050000}"/>
    <cellStyle name="Normal 4 22 5" xfId="1298" xr:uid="{00000000-0005-0000-0000-000072050000}"/>
    <cellStyle name="Normal 4 22 6" xfId="1299" xr:uid="{00000000-0005-0000-0000-000073050000}"/>
    <cellStyle name="Normal 4 22 7" xfId="1300" xr:uid="{00000000-0005-0000-0000-000074050000}"/>
    <cellStyle name="Normal 4 22 8" xfId="1301" xr:uid="{00000000-0005-0000-0000-000075050000}"/>
    <cellStyle name="Normal 4 23" xfId="1302" xr:uid="{00000000-0005-0000-0000-000076050000}"/>
    <cellStyle name="Normal 4 23 2" xfId="1303" xr:uid="{00000000-0005-0000-0000-000077050000}"/>
    <cellStyle name="Normal 4 23 3" xfId="1304" xr:uid="{00000000-0005-0000-0000-000078050000}"/>
    <cellStyle name="Normal 4 23 4" xfId="1305" xr:uid="{00000000-0005-0000-0000-000079050000}"/>
    <cellStyle name="Normal 4 23 5" xfId="1306" xr:uid="{00000000-0005-0000-0000-00007A050000}"/>
    <cellStyle name="Normal 4 23 6" xfId="1307" xr:uid="{00000000-0005-0000-0000-00007B050000}"/>
    <cellStyle name="Normal 4 23 7" xfId="1308" xr:uid="{00000000-0005-0000-0000-00007C050000}"/>
    <cellStyle name="Normal 4 23 8" xfId="1309" xr:uid="{00000000-0005-0000-0000-00007D050000}"/>
    <cellStyle name="Normal 4 24" xfId="1310" xr:uid="{00000000-0005-0000-0000-00007E050000}"/>
    <cellStyle name="Normal 4 24 2" xfId="1311" xr:uid="{00000000-0005-0000-0000-00007F050000}"/>
    <cellStyle name="Normal 4 24 3" xfId="1312" xr:uid="{00000000-0005-0000-0000-000080050000}"/>
    <cellStyle name="Normal 4 24 4" xfId="1313" xr:uid="{00000000-0005-0000-0000-000081050000}"/>
    <cellStyle name="Normal 4 24 5" xfId="1314" xr:uid="{00000000-0005-0000-0000-000082050000}"/>
    <cellStyle name="Normal 4 24 6" xfId="1315" xr:uid="{00000000-0005-0000-0000-000083050000}"/>
    <cellStyle name="Normal 4 24 7" xfId="1316" xr:uid="{00000000-0005-0000-0000-000084050000}"/>
    <cellStyle name="Normal 4 24 8" xfId="1317" xr:uid="{00000000-0005-0000-0000-000085050000}"/>
    <cellStyle name="Normal 4 25" xfId="1318" xr:uid="{00000000-0005-0000-0000-000086050000}"/>
    <cellStyle name="Normal 4 25 2" xfId="1319" xr:uid="{00000000-0005-0000-0000-000087050000}"/>
    <cellStyle name="Normal 4 25 3" xfId="1320" xr:uid="{00000000-0005-0000-0000-000088050000}"/>
    <cellStyle name="Normal 4 25 4" xfId="1321" xr:uid="{00000000-0005-0000-0000-000089050000}"/>
    <cellStyle name="Normal 4 26" xfId="1322" xr:uid="{00000000-0005-0000-0000-00008A050000}"/>
    <cellStyle name="Normal 4 27" xfId="1323" xr:uid="{00000000-0005-0000-0000-00008B050000}"/>
    <cellStyle name="Normal 4 28" xfId="1324" xr:uid="{00000000-0005-0000-0000-00008C050000}"/>
    <cellStyle name="Normal 4 29" xfId="1325" xr:uid="{00000000-0005-0000-0000-00008D050000}"/>
    <cellStyle name="Normal 4 3" xfId="1326" xr:uid="{00000000-0005-0000-0000-00008E050000}"/>
    <cellStyle name="Normal 4 3 10" xfId="4026" xr:uid="{A5556654-A449-4A0B-B624-94A57929EB5B}"/>
    <cellStyle name="Normal 4 3 10 2" xfId="46987" xr:uid="{566577A7-5379-4A79-A364-8C3FE4EC0F1B}"/>
    <cellStyle name="Normal 4 3 2" xfId="1327" xr:uid="{00000000-0005-0000-0000-00008F050000}"/>
    <cellStyle name="Normal 4 3 2 2" xfId="5466" xr:uid="{72ED2642-C955-4F4F-9702-C593CD8E5117}"/>
    <cellStyle name="Normal 4 3 2 2 2" xfId="8333" xr:uid="{563B3813-F466-4576-B6D1-FC72117C4BD0}"/>
    <cellStyle name="Normal 4 3 2 2 2 2" xfId="22709" xr:uid="{58A1731E-136F-4CC6-97DC-84C8950040F6}"/>
    <cellStyle name="Normal 4 3 2 2 2 3" xfId="28566" xr:uid="{A6A726E4-A08C-40DA-9442-6C274E11119B}"/>
    <cellStyle name="Normal 4 3 2 2 2 4" xfId="34448" xr:uid="{A46A3BEE-12F6-4AC9-A250-85BEA505A484}"/>
    <cellStyle name="Normal 4 3 2 2 2 5" xfId="40312" xr:uid="{3FBEA819-1FBE-45A2-80D0-5FDA904B4B39}"/>
    <cellStyle name="Normal 4 3 2 2 3" xfId="19928" xr:uid="{25E4CC87-D307-4D1E-BFE5-723A517FB35D}"/>
    <cellStyle name="Normal 4 3 2 2 4" xfId="25717" xr:uid="{6E21BE64-C964-4497-9586-FBCAFFC95DD6}"/>
    <cellStyle name="Normal 4 3 2 2 5" xfId="31591" xr:uid="{FBA64599-3EC6-4513-BB98-8DCB81FA683A}"/>
    <cellStyle name="Normal 4 3 2 2 6" xfId="37462" xr:uid="{7975CBE4-D48F-4358-9833-D1F7BFC2B786}"/>
    <cellStyle name="Normal 4 3 2 3" xfId="7361" xr:uid="{F1454654-D63B-4D7E-A752-832ADF7F2498}"/>
    <cellStyle name="Normal 4 3 2 3 2" xfId="21764" xr:uid="{A201C578-1C52-47AD-8EBC-E4B2B2805E0E}"/>
    <cellStyle name="Normal 4 3 2 3 3" xfId="27595" xr:uid="{17C2DDDB-80E0-4695-87D7-DFF442496AE8}"/>
    <cellStyle name="Normal 4 3 2 3 4" xfId="33477" xr:uid="{0145AB36-A013-46C2-9E81-B6F6D7CA1DBE}"/>
    <cellStyle name="Normal 4 3 2 3 5" xfId="39341" xr:uid="{10982564-4438-4A66-9318-A39102FF7178}"/>
    <cellStyle name="Normal 4 3 2 4" xfId="4498" xr:uid="{218C5831-92AA-4F31-8D77-83C291568B58}"/>
    <cellStyle name="Normal 4 3 2 5" xfId="24746" xr:uid="{240C0832-983C-425B-BBEF-0056F36E027A}"/>
    <cellStyle name="Normal 4 3 2 6" xfId="30623" xr:uid="{885A1465-8041-405D-8F37-98A7C734651C}"/>
    <cellStyle name="Normal 4 3 2 7" xfId="36505" xr:uid="{1435C2B4-025F-4007-BA20-D44A006D1797}"/>
    <cellStyle name="Normal 4 3 3" xfId="1328" xr:uid="{00000000-0005-0000-0000-000090050000}"/>
    <cellStyle name="Normal 4 3 3 2" xfId="7848" xr:uid="{E7071AF8-DA6D-4D02-92B7-10D6228CB922}"/>
    <cellStyle name="Normal 4 3 3 2 2" xfId="22234" xr:uid="{CE16380E-659F-4859-8E5D-CDB65A55879E}"/>
    <cellStyle name="Normal 4 3 3 2 3" xfId="28081" xr:uid="{119EFF7F-3778-44D6-903D-CB71BBA42CA3}"/>
    <cellStyle name="Normal 4 3 3 2 4" xfId="33963" xr:uid="{692A8718-B724-44CA-87C6-1B231024EE72}"/>
    <cellStyle name="Normal 4 3 3 2 5" xfId="39827" xr:uid="{77569FF4-E063-451E-B2CF-8CF8D1999F3F}"/>
    <cellStyle name="Normal 4 3 3 3" xfId="4981" xr:uid="{AB299F45-2799-487D-B5ED-B955A27F663B}"/>
    <cellStyle name="Normal 4 3 3 4" xfId="25232" xr:uid="{5D582CCD-C03A-484C-A300-1E27FA3F6BB0}"/>
    <cellStyle name="Normal 4 3 3 5" xfId="31106" xr:uid="{659B76F3-E4C8-41E7-97FE-19829C3A4115}"/>
    <cellStyle name="Normal 4 3 3 6" xfId="36985" xr:uid="{4EB265BD-8C42-40E2-801D-71BA8248DA88}"/>
    <cellStyle name="Normal 4 3 4" xfId="1329" xr:uid="{00000000-0005-0000-0000-000091050000}"/>
    <cellStyle name="Normal 4 3 4 2" xfId="6876" xr:uid="{55B5CB48-FE90-4522-963F-358A95060DC5}"/>
    <cellStyle name="Normal 4 3 4 3" xfId="27115" xr:uid="{511FC3FF-8259-4785-8233-30BE19FD3C4C}"/>
    <cellStyle name="Normal 4 3 4 4" xfId="32992" xr:uid="{0C328B90-893A-424D-9F25-AE35BFEF10A3}"/>
    <cellStyle name="Normal 4 3 4 5" xfId="38856" xr:uid="{2828D159-73C2-4A79-AA78-19E2A1CFD166}"/>
    <cellStyle name="Normal 4 3 5" xfId="1330" xr:uid="{00000000-0005-0000-0000-000092050000}"/>
    <cellStyle name="Normal 4 3 5 2" xfId="18553" xr:uid="{A15CE21F-5CA6-4ED9-AABA-36A45628C91A}"/>
    <cellStyle name="Normal 4 3 6" xfId="1331" xr:uid="{00000000-0005-0000-0000-000093050000}"/>
    <cellStyle name="Normal 4 3 6 2" xfId="24263" xr:uid="{046C976D-5A97-47DF-8B55-E5E10B4ACF41}"/>
    <cellStyle name="Normal 4 3 7" xfId="1332" xr:uid="{00000000-0005-0000-0000-000094050000}"/>
    <cellStyle name="Normal 4 3 7 2" xfId="30141" xr:uid="{41F0955D-78A7-47D1-A325-4BB30E46A1CB}"/>
    <cellStyle name="Normal 4 3 8" xfId="1333" xr:uid="{00000000-0005-0000-0000-000095050000}"/>
    <cellStyle name="Normal 4 3 8 2" xfId="36020" xr:uid="{95F526A9-9C57-496A-8AB0-3829797C063B}"/>
    <cellStyle name="Normal 4 3 9" xfId="1937" xr:uid="{00000000-0005-0000-0000-000096050000}"/>
    <cellStyle name="Normal 4 30" xfId="1334" xr:uid="{00000000-0005-0000-0000-000097050000}"/>
    <cellStyle name="Normal 4 31" xfId="1335" xr:uid="{00000000-0005-0000-0000-000098050000}"/>
    <cellStyle name="Normal 4 32" xfId="1781" xr:uid="{00000000-0005-0000-0000-000099050000}"/>
    <cellStyle name="Normal 4 33" xfId="3828" xr:uid="{EF26B283-61F1-4B5D-8B06-B79D397B6D8B}"/>
    <cellStyle name="Normal 4 34" xfId="42357" xr:uid="{8AEB1E28-A942-4671-8CEC-04E7546BE0A8}"/>
    <cellStyle name="Normal 4 4" xfId="1336" xr:uid="{00000000-0005-0000-0000-00009A050000}"/>
    <cellStyle name="Normal 4 4 2" xfId="1337" xr:uid="{00000000-0005-0000-0000-00009B050000}"/>
    <cellStyle name="Normal 4 4 2 2" xfId="5708" xr:uid="{011332FD-FDCA-484D-9F4B-341D15E1DA6E}"/>
    <cellStyle name="Normal 4 4 2 2 2" xfId="8576" xr:uid="{E4D05CFE-137A-4A17-B31D-416A282A8C7E}"/>
    <cellStyle name="Normal 4 4 2 2 2 2" xfId="22948" xr:uid="{63BF87D4-7E58-4135-8441-B321549FE85D}"/>
    <cellStyle name="Normal 4 4 2 2 2 3" xfId="28809" xr:uid="{36DEEE45-2695-4549-B33C-0B9967E497AA}"/>
    <cellStyle name="Normal 4 4 2 2 2 4" xfId="34691" xr:uid="{CCFCC984-C870-40EA-90CC-4600A2E00DFB}"/>
    <cellStyle name="Normal 4 4 2 2 2 5" xfId="40555" xr:uid="{249DA98B-EAFF-4508-8BEC-DCDB9F1A7FD2}"/>
    <cellStyle name="Normal 4 4 2 2 3" xfId="20165" xr:uid="{2A49D6FC-F17C-4FE2-92E8-0CAF31448AEB}"/>
    <cellStyle name="Normal 4 4 2 2 4" xfId="25959" xr:uid="{ABC3FBD4-0DF8-4711-B7A3-0A1DDECDA6C6}"/>
    <cellStyle name="Normal 4 4 2 2 5" xfId="31834" xr:uid="{346C1226-F93E-4D47-814E-529CCC6C2812}"/>
    <cellStyle name="Normal 4 4 2 2 6" xfId="37701" xr:uid="{0A2435C1-BCDE-45B2-8FD2-E12343B942EC}"/>
    <cellStyle name="Normal 4 4 2 3" xfId="7604" xr:uid="{77F6BD28-F2D1-4CC4-B427-F32DBE4AF3F3}"/>
    <cellStyle name="Normal 4 4 2 3 2" xfId="21998" xr:uid="{38B2A6F4-A2AF-482A-88E0-F3D2A10B881A}"/>
    <cellStyle name="Normal 4 4 2 3 3" xfId="27838" xr:uid="{BCF8900C-6F82-47BC-BBCB-86AA4035B900}"/>
    <cellStyle name="Normal 4 4 2 3 4" xfId="33720" xr:uid="{923BCA7D-FCFA-4530-87F5-3CF52AACFA1A}"/>
    <cellStyle name="Normal 4 4 2 3 5" xfId="39584" xr:uid="{C595BE98-43EA-4277-AF35-64BC607ED47F}"/>
    <cellStyle name="Normal 4 4 2 4" xfId="4740" xr:uid="{38DEF01A-221B-4BDA-A6F3-B7F43EB8797A}"/>
    <cellStyle name="Normal 4 4 2 5" xfId="24989" xr:uid="{560A41B8-5BF2-46ED-A7FF-3CA3A4A1CA06}"/>
    <cellStyle name="Normal 4 4 2 6" xfId="30863" xr:uid="{F0B1D135-913D-40D3-9001-B497509AF149}"/>
    <cellStyle name="Normal 4 4 2 7" xfId="36744" xr:uid="{F72E9A90-9E8B-431E-B0B0-C9F4CB15387E}"/>
    <cellStyle name="Normal 4 4 3" xfId="1338" xr:uid="{00000000-0005-0000-0000-00009C050000}"/>
    <cellStyle name="Normal 4 4 3 2" xfId="8091" xr:uid="{3677E61D-0EC2-4249-8F72-511D7EC55537}"/>
    <cellStyle name="Normal 4 4 3 2 2" xfId="22469" xr:uid="{1AAD9C40-6518-473A-BDD4-6AFD0E447FDF}"/>
    <cellStyle name="Normal 4 4 3 2 3" xfId="28324" xr:uid="{466EF86A-6308-4B79-ADEA-69D33FBA80C9}"/>
    <cellStyle name="Normal 4 4 3 2 4" xfId="34206" xr:uid="{35B98B9A-BFCF-44D8-A0AC-0CEB520ED988}"/>
    <cellStyle name="Normal 4 4 3 2 5" xfId="40070" xr:uid="{CC95C81B-E9DE-4D7B-B02C-D94A221EF419}"/>
    <cellStyle name="Normal 4 4 3 3" xfId="5224" xr:uid="{F6AF6BBA-F910-4283-B44B-D1C3995B6453}"/>
    <cellStyle name="Normal 4 4 3 4" xfId="25475" xr:uid="{B1DF7911-35FE-4BAA-BD63-717DC78ACEBB}"/>
    <cellStyle name="Normal 4 4 3 5" xfId="31349" xr:uid="{0679C49F-670C-4E0C-B88E-E8B08EE9DB6E}"/>
    <cellStyle name="Normal 4 4 3 6" xfId="37222" xr:uid="{90F8D73A-7AF7-4A14-B286-23772024CF22}"/>
    <cellStyle name="Normal 4 4 4" xfId="1339" xr:uid="{00000000-0005-0000-0000-00009D050000}"/>
    <cellStyle name="Normal 4 4 4 2" xfId="7119" xr:uid="{76A9A27C-A359-4332-BF7A-09B787A86B1E}"/>
    <cellStyle name="Normal 4 4 4 3" xfId="27354" xr:uid="{02F3A74A-210B-481F-8318-8983C4A3D2A0}"/>
    <cellStyle name="Normal 4 4 4 4" xfId="33235" xr:uid="{24D1697B-BFEA-47C7-9E86-0B7FE6E9D2F2}"/>
    <cellStyle name="Normal 4 4 4 5" xfId="39099" xr:uid="{2A0B6EFB-5EBC-48A9-B82E-F57CD3B3CAA6}"/>
    <cellStyle name="Normal 4 4 5" xfId="1340" xr:uid="{00000000-0005-0000-0000-00009E050000}"/>
    <cellStyle name="Normal 4 4 5 2" xfId="18781" xr:uid="{E7C6E733-DCDE-4545-AAF8-17F1A84C3B1A}"/>
    <cellStyle name="Normal 4 4 6" xfId="1341" xr:uid="{00000000-0005-0000-0000-00009F050000}"/>
    <cellStyle name="Normal 4 4 6 2" xfId="24503" xr:uid="{2E04303B-2050-4A2A-8555-DB8EBBCC7E55}"/>
    <cellStyle name="Normal 4 4 7" xfId="1342" xr:uid="{00000000-0005-0000-0000-0000A0050000}"/>
    <cellStyle name="Normal 4 4 7 2" xfId="30382" xr:uid="{80B02498-9F6C-4F06-9CD2-E2AC71364B53}"/>
    <cellStyle name="Normal 4 4 8" xfId="1343" xr:uid="{00000000-0005-0000-0000-0000A1050000}"/>
    <cellStyle name="Normal 4 4 8 2" xfId="36263" xr:uid="{02071F06-735B-4987-93CD-7E5D7B29E2CE}"/>
    <cellStyle name="Normal 4 4 9" xfId="4260" xr:uid="{850674E5-658D-496B-B4C3-63AE73924E57}"/>
    <cellStyle name="Normal 4 5" xfId="1344" xr:uid="{00000000-0005-0000-0000-0000A2050000}"/>
    <cellStyle name="Normal 4 5 2" xfId="1345" xr:uid="{00000000-0005-0000-0000-0000A3050000}"/>
    <cellStyle name="Normal 4 5 2 2" xfId="8137" xr:uid="{06BF6291-2F2F-4E59-9A46-64D63512C273}"/>
    <cellStyle name="Normal 4 5 2 2 2" xfId="22514" xr:uid="{1933B979-D9A9-498C-A1E4-6069DA94BB14}"/>
    <cellStyle name="Normal 4 5 2 2 3" xfId="28370" xr:uid="{3E9189B8-ABE5-4A8B-835A-9BCE48B6F3ED}"/>
    <cellStyle name="Normal 4 5 2 2 4" xfId="34252" xr:uid="{824F74D1-3B4B-402A-A064-F81A26EE12BB}"/>
    <cellStyle name="Normal 4 5 2 2 5" xfId="40116" xr:uid="{06608789-845F-47A4-BDB5-52CBFD247445}"/>
    <cellStyle name="Normal 4 5 2 3" xfId="5270" xr:uid="{8B380AEB-DE8E-4769-A44B-9FC114C27FBC}"/>
    <cellStyle name="Normal 4 5 2 4" xfId="25521" xr:uid="{7442AA75-CEAC-4C5B-83FB-DE57513625A9}"/>
    <cellStyle name="Normal 4 5 2 5" xfId="31395" xr:uid="{E9A75B3E-FE98-4FBB-9724-CBAAC17BD9CB}"/>
    <cellStyle name="Normal 4 5 2 6" xfId="37267" xr:uid="{0E321E19-4A3F-4C67-9E92-02FA3D389135}"/>
    <cellStyle name="Normal 4 5 3" xfId="1346" xr:uid="{00000000-0005-0000-0000-0000A4050000}"/>
    <cellStyle name="Normal 4 5 3 2" xfId="7165" xr:uid="{12AD7B93-2798-4346-A4A8-BCF5C727BC36}"/>
    <cellStyle name="Normal 4 5 3 3" xfId="27399" xr:uid="{4816405C-26D7-4F51-9C10-FF5BCF73C8A7}"/>
    <cellStyle name="Normal 4 5 3 4" xfId="33281" xr:uid="{1A86C4FC-1A77-4A0E-9DC8-C9FE9AE33346}"/>
    <cellStyle name="Normal 4 5 3 5" xfId="39145" xr:uid="{D365004F-B0EC-44DE-B561-FD2B9FEE33B3}"/>
    <cellStyle name="Normal 4 5 4" xfId="1347" xr:uid="{00000000-0005-0000-0000-0000A5050000}"/>
    <cellStyle name="Normal 4 5 4 2" xfId="18811" xr:uid="{B6FD3D20-8242-4290-8E3F-FE55E7D5D4D0}"/>
    <cellStyle name="Normal 4 5 5" xfId="1348" xr:uid="{00000000-0005-0000-0000-0000A6050000}"/>
    <cellStyle name="Normal 4 5 5 2" xfId="24550" xr:uid="{01ED8680-E2DE-4337-B2C0-A20223625F2F}"/>
    <cellStyle name="Normal 4 5 6" xfId="1349" xr:uid="{00000000-0005-0000-0000-0000A7050000}"/>
    <cellStyle name="Normal 4 5 6 2" xfId="30429" xr:uid="{A9A249BB-5C82-4712-9615-E87199433EC6}"/>
    <cellStyle name="Normal 4 5 7" xfId="1350" xr:uid="{00000000-0005-0000-0000-0000A8050000}"/>
    <cellStyle name="Normal 4 5 7 2" xfId="36310" xr:uid="{942F4300-D97F-4792-9C23-D5D85080CFC7}"/>
    <cellStyle name="Normal 4 5 8" xfId="1351" xr:uid="{00000000-0005-0000-0000-0000A9050000}"/>
    <cellStyle name="Normal 4 5 9" xfId="4304" xr:uid="{B072A3A3-6D04-4A19-AE21-8E2EA599D2CB}"/>
    <cellStyle name="Normal 4 6" xfId="1352" xr:uid="{00000000-0005-0000-0000-0000AA050000}"/>
    <cellStyle name="Normal 4 6 2" xfId="1353" xr:uid="{00000000-0005-0000-0000-0000AB050000}"/>
    <cellStyle name="Normal 4 6 2 2" xfId="7651" xr:uid="{A5B46975-C310-4C1D-9118-4AC1ABBEA1F3}"/>
    <cellStyle name="Normal 4 6 2 3" xfId="27885" xr:uid="{817AE0BB-D93C-44D8-AE49-E8AA9989703E}"/>
    <cellStyle name="Normal 4 6 2 4" xfId="33767" xr:uid="{C0D0D75E-09F6-4F04-A1F1-B6A8A3EAB67E}"/>
    <cellStyle name="Normal 4 6 2 5" xfId="39631" xr:uid="{58075D78-48B0-47BB-A50B-9E5D750CB5DF}"/>
    <cellStyle name="Normal 4 6 3" xfId="1354" xr:uid="{00000000-0005-0000-0000-0000AC050000}"/>
    <cellStyle name="Normal 4 6 3 2" xfId="19270" xr:uid="{23A7ECCB-238F-4922-A9B8-CF7E9B834021}"/>
    <cellStyle name="Normal 4 6 4" xfId="1355" xr:uid="{00000000-0005-0000-0000-0000AD050000}"/>
    <cellStyle name="Normal 4 6 4 2" xfId="25036" xr:uid="{8B925E0D-31E5-4807-B36A-911D2B238585}"/>
    <cellStyle name="Normal 4 6 5" xfId="1356" xr:uid="{00000000-0005-0000-0000-0000AE050000}"/>
    <cellStyle name="Normal 4 6 5 2" xfId="30910" xr:uid="{FBF34A9E-A9C2-4A69-8AE5-5691F7D10256}"/>
    <cellStyle name="Normal 4 6 6" xfId="1357" xr:uid="{00000000-0005-0000-0000-0000AF050000}"/>
    <cellStyle name="Normal 4 6 6 2" xfId="36790" xr:uid="{A3483A21-10FF-4BCD-8F4D-D10E0CE7E6B4}"/>
    <cellStyle name="Normal 4 6 7" xfId="1358" xr:uid="{00000000-0005-0000-0000-0000B0050000}"/>
    <cellStyle name="Normal 4 6 8" xfId="1359" xr:uid="{00000000-0005-0000-0000-0000B1050000}"/>
    <cellStyle name="Normal 4 6 9" xfId="4788" xr:uid="{0D4D553E-68A0-4B8E-8C3E-C39E424C0E20}"/>
    <cellStyle name="Normal 4 7" xfId="1360" xr:uid="{00000000-0005-0000-0000-0000B2050000}"/>
    <cellStyle name="Normal 4 7 2" xfId="1361" xr:uid="{00000000-0005-0000-0000-0000B3050000}"/>
    <cellStyle name="Normal 4 7 2 2" xfId="8663" xr:uid="{5E918773-1E04-4C2A-A4DA-1CE747AF7964}"/>
    <cellStyle name="Normal 4 7 2 3" xfId="28896" xr:uid="{50049F59-54FF-42AC-8C8B-6541BCAC2F21}"/>
    <cellStyle name="Normal 4 7 2 4" xfId="34778" xr:uid="{D9D10E6B-478B-4117-921F-FD321A4399EA}"/>
    <cellStyle name="Normal 4 7 2 5" xfId="40642" xr:uid="{4567C58E-9268-494A-9D52-08D4A5EF46CE}"/>
    <cellStyle name="Normal 4 7 3" xfId="1362" xr:uid="{00000000-0005-0000-0000-0000B4050000}"/>
    <cellStyle name="Normal 4 7 3 2" xfId="20249" xr:uid="{D3401BD6-1BCE-4A6A-A5A7-84E135C2B894}"/>
    <cellStyle name="Normal 4 7 4" xfId="1363" xr:uid="{00000000-0005-0000-0000-0000B5050000}"/>
    <cellStyle name="Normal 4 7 4 2" xfId="26046" xr:uid="{25982814-A98D-435D-AE94-227189855BCF}"/>
    <cellStyle name="Normal 4 7 5" xfId="1364" xr:uid="{00000000-0005-0000-0000-0000B6050000}"/>
    <cellStyle name="Normal 4 7 5 2" xfId="31921" xr:uid="{00044096-7913-4A77-B55C-7A996AE39592}"/>
    <cellStyle name="Normal 4 7 6" xfId="1365" xr:uid="{00000000-0005-0000-0000-0000B7050000}"/>
    <cellStyle name="Normal 4 7 6 2" xfId="37787" xr:uid="{6E47969C-DF7D-49EB-BE7B-7CCBE8076DAD}"/>
    <cellStyle name="Normal 4 7 7" xfId="1366" xr:uid="{00000000-0005-0000-0000-0000B8050000}"/>
    <cellStyle name="Normal 4 7 8" xfId="1367" xr:uid="{00000000-0005-0000-0000-0000B9050000}"/>
    <cellStyle name="Normal 4 7 9" xfId="5794" xr:uid="{330073F2-EAF2-435C-A3BE-7DEF7F94DCFC}"/>
    <cellStyle name="Normal 4 8" xfId="1368" xr:uid="{00000000-0005-0000-0000-0000BA050000}"/>
    <cellStyle name="Normal 4 8 2" xfId="1369" xr:uid="{00000000-0005-0000-0000-0000BB050000}"/>
    <cellStyle name="Normal 4 8 2 2" xfId="9091" xr:uid="{85907C79-D42B-48E1-8154-AF2CC2320A4E}"/>
    <cellStyle name="Normal 4 8 2 3" xfId="29322" xr:uid="{5E8D6A16-6F5D-459E-BB48-116F768F4BCB}"/>
    <cellStyle name="Normal 4 8 2 4" xfId="35204" xr:uid="{76819C75-F697-4FCC-9916-22369D81E9EE}"/>
    <cellStyle name="Normal 4 8 2 5" xfId="41065" xr:uid="{15BF56C7-E570-4C90-B474-9EACC7711AFD}"/>
    <cellStyle name="Normal 4 8 3" xfId="1370" xr:uid="{00000000-0005-0000-0000-0000BC050000}"/>
    <cellStyle name="Normal 4 8 3 2" xfId="20668" xr:uid="{1DE1AD9B-65D4-428F-B3A4-3CED0D58270A}"/>
    <cellStyle name="Normal 4 8 4" xfId="1371" xr:uid="{00000000-0005-0000-0000-0000BD050000}"/>
    <cellStyle name="Normal 4 8 4 2" xfId="26472" xr:uid="{4136EE07-0765-4945-A6D8-91C264540773}"/>
    <cellStyle name="Normal 4 8 5" xfId="1372" xr:uid="{00000000-0005-0000-0000-0000BE050000}"/>
    <cellStyle name="Normal 4 8 5 2" xfId="32347" xr:uid="{264AC54F-51E1-4C3A-A5CF-554F8C10950B}"/>
    <cellStyle name="Normal 4 8 6" xfId="1373" xr:uid="{00000000-0005-0000-0000-0000BF050000}"/>
    <cellStyle name="Normal 4 8 6 2" xfId="38212" xr:uid="{299EEA56-CFD6-48F4-9B57-3475235BAFA0}"/>
    <cellStyle name="Normal 4 8 7" xfId="1374" xr:uid="{00000000-0005-0000-0000-0000C0050000}"/>
    <cellStyle name="Normal 4 8 8" xfId="1375" xr:uid="{00000000-0005-0000-0000-0000C1050000}"/>
    <cellStyle name="Normal 4 8 9" xfId="6222" xr:uid="{E85D5677-17C1-4113-847B-D4963F609402}"/>
    <cellStyle name="Normal 4 9" xfId="1376" xr:uid="{00000000-0005-0000-0000-0000C2050000}"/>
    <cellStyle name="Normal 4 9 2" xfId="1377" xr:uid="{00000000-0005-0000-0000-0000C3050000}"/>
    <cellStyle name="Normal 4 9 2 2" xfId="21109" xr:uid="{9F102E14-8AD8-4DE8-8B54-062D7F01C1BE}"/>
    <cellStyle name="Normal 4 9 3" xfId="1378" xr:uid="{00000000-0005-0000-0000-0000C4050000}"/>
    <cellStyle name="Normal 4 9 3 2" xfId="26921" xr:uid="{085FD47D-14A8-4CD6-9F2A-2035B553F578}"/>
    <cellStyle name="Normal 4 9 4" xfId="1379" xr:uid="{00000000-0005-0000-0000-0000C5050000}"/>
    <cellStyle name="Normal 4 9 4 2" xfId="32796" xr:uid="{9CDA0EDF-4346-4AE2-919A-BC4068EAFC1B}"/>
    <cellStyle name="Normal 4 9 5" xfId="1380" xr:uid="{00000000-0005-0000-0000-0000C6050000}"/>
    <cellStyle name="Normal 4 9 5 2" xfId="38660" xr:uid="{9728268C-3342-4C75-9755-DBD3BBFE0BD1}"/>
    <cellStyle name="Normal 4 9 6" xfId="1381" xr:uid="{00000000-0005-0000-0000-0000C7050000}"/>
    <cellStyle name="Normal 4 9 7" xfId="1382" xr:uid="{00000000-0005-0000-0000-0000C8050000}"/>
    <cellStyle name="Normal 4 9 8" xfId="1383" xr:uid="{00000000-0005-0000-0000-0000C9050000}"/>
    <cellStyle name="Normal 4 9 9" xfId="6680" xr:uid="{E0B35FB1-BDE5-4B6C-931C-EBB3025E6511}"/>
    <cellStyle name="Normal 40" xfId="6512" xr:uid="{1DB604D9-0478-417C-B569-DF3F7DC22480}"/>
    <cellStyle name="Normal 40 2" xfId="9372" xr:uid="{FA520C4E-318E-4C71-8CF8-8124C70D6D14}"/>
    <cellStyle name="Normal 40 2 2" xfId="23735" xr:uid="{80E72876-C9A7-4A85-8F1E-3E17F48C6BF9}"/>
    <cellStyle name="Normal 40 2 3" xfId="29603" xr:uid="{7D135378-CA93-47E7-B83C-903AAD651F14}"/>
    <cellStyle name="Normal 40 2 4" xfId="35485" xr:uid="{1F13830E-C627-4771-9F8A-F512BF3D1FE5}"/>
    <cellStyle name="Normal 40 2 5" xfId="41344" xr:uid="{E545A989-49F9-4EEF-A2E9-50AAD3A5844D}"/>
    <cellStyle name="Normal 40 3" xfId="20950" xr:uid="{D42C103B-7E9B-437C-9D73-EE19796BA88A}"/>
    <cellStyle name="Normal 40 4" xfId="26761" xr:uid="{A248AA0B-AA53-42A8-948D-BBFD1D7BEEC1}"/>
    <cellStyle name="Normal 40 5" xfId="32636" xr:uid="{D2EDBBAB-AE5D-4B5A-85AB-9EBD6DC369DB}"/>
    <cellStyle name="Normal 40 6" xfId="38500" xr:uid="{50A0D9DD-180B-481D-960E-4133B9BDFDD3}"/>
    <cellStyle name="Normal 41" xfId="6532" xr:uid="{5A24008B-C6CE-4D5C-83FE-987A9A8CEBE8}"/>
    <cellStyle name="Normal 41 2" xfId="9392" xr:uid="{5B4AE23A-FC5E-4E42-9501-0F8F2EFDC70A}"/>
    <cellStyle name="Normal 41 2 2" xfId="23755" xr:uid="{0BB260CB-E551-48BC-BE0D-907AA8FB876A}"/>
    <cellStyle name="Normal 41 2 3" xfId="29623" xr:uid="{4D9C607D-059E-46A1-A3A8-62D09CDAEEDD}"/>
    <cellStyle name="Normal 41 2 4" xfId="35505" xr:uid="{C551EC2D-B054-4883-8036-00401A3109DD}"/>
    <cellStyle name="Normal 41 2 5" xfId="41364" xr:uid="{C2BFED0F-4859-4B93-833D-C91EF8C2EB82}"/>
    <cellStyle name="Normal 41 3" xfId="20970" xr:uid="{081A01C5-04B2-4B44-BFD9-450B3203B203}"/>
    <cellStyle name="Normal 41 4" xfId="26781" xr:uid="{6B7ADAAB-356B-4397-93F5-E232764766BA}"/>
    <cellStyle name="Normal 41 5" xfId="32656" xr:uid="{9EC0F816-D1CF-4CDE-9560-2C0EC24CDF88}"/>
    <cellStyle name="Normal 41 6" xfId="38520" xr:uid="{1F54D5C4-8B1A-4629-93EB-4AD0B1C99447}"/>
    <cellStyle name="Normal 42" xfId="1782" xr:uid="{00000000-0005-0000-0000-0000CA050000}"/>
    <cellStyle name="Normal 42 2" xfId="9412" xr:uid="{838BB0B2-BBF5-41AA-8EDD-D8E4BA4A3613}"/>
    <cellStyle name="Normal 42 2 2" xfId="23775" xr:uid="{B37D8F25-A8E7-442E-B34B-B337AEC74565}"/>
    <cellStyle name="Normal 42 2 3" xfId="29643" xr:uid="{A4D516D4-1D0D-41FB-AB8D-EF4D4516207D}"/>
    <cellStyle name="Normal 42 2 4" xfId="35525" xr:uid="{0D4A5E98-F5A1-4171-B1C0-9CE1239D2CA9}"/>
    <cellStyle name="Normal 42 2 5" xfId="41384" xr:uid="{1913BDAC-2694-4655-8DB5-C4078E689237}"/>
    <cellStyle name="Normal 42 3" xfId="20990" xr:uid="{84619F26-B4BD-4E66-AC01-2538D6C25F6F}"/>
    <cellStyle name="Normal 42 4" xfId="26801" xr:uid="{8A0CEE07-7049-4170-B57D-994BC0A258C0}"/>
    <cellStyle name="Normal 42 5" xfId="32676" xr:uid="{B00272A7-DDD8-4A1B-884A-46A569A57F10}"/>
    <cellStyle name="Normal 42 6" xfId="38540" xr:uid="{02D7AEF4-06DE-42AD-BBAB-A2149697957B}"/>
    <cellStyle name="Normal 43" xfId="1783" xr:uid="{00000000-0005-0000-0000-0000CB050000}"/>
    <cellStyle name="Normal 43 2" xfId="1384" xr:uid="{00000000-0005-0000-0000-0000CC050000}"/>
    <cellStyle name="Normal 43 2 2" xfId="9437" xr:uid="{F54E0F34-8319-426F-AF59-3E367DA4D1C0}"/>
    <cellStyle name="Normal 43 2 3" xfId="29668" xr:uid="{EAC4A6DF-E379-4947-BF86-86235915711D}"/>
    <cellStyle name="Normal 43 2 4" xfId="35550" xr:uid="{DAFDC7B4-26EA-4908-AA0B-2C9F7336A122}"/>
    <cellStyle name="Normal 43 2 5" xfId="41409" xr:uid="{DAB4CEF3-9672-43EF-8A9C-F4ECFD87D240}"/>
    <cellStyle name="Normal 43 3" xfId="6576" xr:uid="{5C3BBB12-48D6-4FCD-99A2-B62150CBEAAB}"/>
    <cellStyle name="Normal 43 4" xfId="26826" xr:uid="{74E582AF-3EBB-400F-8247-6672A2760C0F}"/>
    <cellStyle name="Normal 43 5" xfId="32701" xr:uid="{B3849A74-21AB-4E42-A829-FCEF334A2A9A}"/>
    <cellStyle name="Normal 43 6" xfId="38565" xr:uid="{B81A4AC2-D969-488C-97F7-3C1E780C3E3F}"/>
    <cellStyle name="Normal 44" xfId="1784" xr:uid="{00000000-0005-0000-0000-0000CD050000}"/>
    <cellStyle name="Normal 44 2" xfId="1385" xr:uid="{00000000-0005-0000-0000-0000CE050000}"/>
    <cellStyle name="Normal 44 2 2" xfId="9438" xr:uid="{484F2803-3B7B-4A62-B871-9A265EAB1C91}"/>
    <cellStyle name="Normal 44 2 3" xfId="29669" xr:uid="{B149187F-DD8B-4969-9FF9-2F33E936695B}"/>
    <cellStyle name="Normal 44 2 4" xfId="35551" xr:uid="{7431A41F-0943-40E5-B975-3861538EA8E8}"/>
    <cellStyle name="Normal 44 2 5" xfId="41410" xr:uid="{63A23B76-B2CA-4FF9-9391-C58F5041A833}"/>
    <cellStyle name="Normal 44 3" xfId="1386" xr:uid="{00000000-0005-0000-0000-0000CF050000}"/>
    <cellStyle name="Normal 44 3 2" xfId="21016" xr:uid="{E4712245-D0A8-409D-B836-57664D9CD372}"/>
    <cellStyle name="Normal 44 4" xfId="1387" xr:uid="{00000000-0005-0000-0000-0000D0050000}"/>
    <cellStyle name="Normal 44 4 2" xfId="26827" xr:uid="{79F8BEF9-9E8C-4ADA-B42F-62521DC53EB9}"/>
    <cellStyle name="Normal 44 5" xfId="1388" xr:uid="{00000000-0005-0000-0000-0000D1050000}"/>
    <cellStyle name="Normal 44 5 2" xfId="32702" xr:uid="{54C23478-B2D6-44C4-AB71-7FC04A9FF344}"/>
    <cellStyle name="Normal 44 6" xfId="1389" xr:uid="{00000000-0005-0000-0000-0000D2050000}"/>
    <cellStyle name="Normal 44 6 2" xfId="38566" xr:uid="{639307DC-E3F9-49B2-96E7-F73A7E49EF6F}"/>
    <cellStyle name="Normal 44 7" xfId="6578" xr:uid="{9FFB9863-37B7-4180-BE63-1FDBF1D4DB13}"/>
    <cellStyle name="Normal 45" xfId="6608" xr:uid="{517B17E6-88F9-49FD-B046-0213D6CBC76C}"/>
    <cellStyle name="Normal 45 2" xfId="9468" xr:uid="{840E331B-488F-4F3F-BDCC-75EAA6DB81BC}"/>
    <cellStyle name="Normal 45 2 2" xfId="23830" xr:uid="{C9EE1217-83EF-4F19-9823-7F6CA5D1D17F}"/>
    <cellStyle name="Normal 45 2 3" xfId="29699" xr:uid="{16E480D9-AA9C-4396-A825-6FC2D625E391}"/>
    <cellStyle name="Normal 45 2 4" xfId="35581" xr:uid="{47DA6FE2-44AB-4785-881C-F22BC53C03EC}"/>
    <cellStyle name="Normal 45 2 5" xfId="41440" xr:uid="{F068BC1F-DE80-4568-8175-1FE37F1F8D3C}"/>
    <cellStyle name="Normal 45 3" xfId="21045" xr:uid="{48DAC89D-E061-4193-B4C3-2076CB0B4284}"/>
    <cellStyle name="Normal 45 4" xfId="26857" xr:uid="{150BB38E-3802-4DFA-AD65-D5CF6FDF02E7}"/>
    <cellStyle name="Normal 45 5" xfId="32732" xr:uid="{FEFADE26-BCC1-49E9-9649-F044B15B9AAA}"/>
    <cellStyle name="Normal 45 6" xfId="38596" xr:uid="{D0E82D0B-173C-4D1F-A718-0505DB2FEA6D}"/>
    <cellStyle name="Normal 46" xfId="6628" xr:uid="{442894F8-8AF3-48D5-B145-01FED3669603}"/>
    <cellStyle name="Normal 46 2" xfId="21065" xr:uid="{F65A1552-E556-4654-9120-FB5490BDB821}"/>
    <cellStyle name="Normal 46 3" xfId="26877" xr:uid="{371F5414-101D-4E70-8A0B-363F9C55835E}"/>
    <cellStyle name="Normal 46 4" xfId="32752" xr:uid="{BE1A78B6-CADD-4760-8612-C3852F21FB52}"/>
    <cellStyle name="Normal 46 5" xfId="38616" xr:uid="{8BBAA935-DE9E-40E8-ABCA-2153D674D8EB}"/>
    <cellStyle name="Normal 47" xfId="1390" xr:uid="{00000000-0005-0000-0000-0000D3050000}"/>
    <cellStyle name="Normal 47 2" xfId="9506" xr:uid="{48759771-9148-445A-A236-C45E109898FD}"/>
    <cellStyle name="Normal 47 3" xfId="29737" xr:uid="{C4478445-27DE-4FEB-9EEE-C0954B37A0E9}"/>
    <cellStyle name="Normal 47 4" xfId="35619" xr:uid="{2511B037-6E0E-422E-964D-C0E4B7A14B49}"/>
    <cellStyle name="Normal 47 5" xfId="41478" xr:uid="{D0E2CBB8-94F8-4D0F-9F53-1E5B3434D100}"/>
    <cellStyle name="Normal 48" xfId="1391" xr:uid="{00000000-0005-0000-0000-0000D4050000}"/>
    <cellStyle name="Normal 48 2" xfId="9508" xr:uid="{3BF66260-8F17-4247-A44C-06254C5F1B3A}"/>
    <cellStyle name="Normal 48 3" xfId="29739" xr:uid="{2E57F964-717F-4FBD-BFC9-0F233FD16B85}"/>
    <cellStyle name="Normal 48 4" xfId="35621" xr:uid="{A345D653-C875-466D-AD22-9B710F32EA03}"/>
    <cellStyle name="Normal 48 5" xfId="41480" xr:uid="{CCF25962-2037-4968-B18B-5388E1E17C15}"/>
    <cellStyle name="Normal 49" xfId="1392" xr:uid="{00000000-0005-0000-0000-0000D5050000}"/>
    <cellStyle name="Normal 49 2" xfId="9509" xr:uid="{6A824605-16F0-4160-8608-4B7B9441EABF}"/>
    <cellStyle name="Normal 49 3" xfId="29740" xr:uid="{698B3006-4417-4A55-BCED-3FE530C6FCC4}"/>
    <cellStyle name="Normal 49 4" xfId="35622" xr:uid="{92C7247B-AEB2-49F0-8649-214578ED388E}"/>
    <cellStyle name="Normal 49 5" xfId="41481" xr:uid="{BC8CFD68-9EF2-48B0-A5E6-4E45411FB4EC}"/>
    <cellStyle name="Normal 5" xfId="76" xr:uid="{00000000-0005-0000-0000-0000D6050000}"/>
    <cellStyle name="Normal 5 10" xfId="1393" xr:uid="{00000000-0005-0000-0000-0000D7050000}"/>
    <cellStyle name="Normal 5 11" xfId="1394" xr:uid="{00000000-0005-0000-0000-0000D8050000}"/>
    <cellStyle name="Normal 5 12" xfId="1395" xr:uid="{00000000-0005-0000-0000-0000D9050000}"/>
    <cellStyle name="Normal 5 13" xfId="1785" xr:uid="{00000000-0005-0000-0000-0000DA050000}"/>
    <cellStyle name="Normal 5 14" xfId="1893" xr:uid="{00000000-0005-0000-0000-0000DB050000}"/>
    <cellStyle name="Normal 5 15" xfId="3370" xr:uid="{268625BD-E30F-4C47-80FE-7BA8B41A7CEB}"/>
    <cellStyle name="Normal 5 16" xfId="3347" xr:uid="{58F80A51-CFFB-4EE8-ADCF-FE3F2D011CFF}"/>
    <cellStyle name="Normal 5 17" xfId="42358" xr:uid="{B8386430-FA8D-4A5A-8457-9DF9FD49D379}"/>
    <cellStyle name="Normal 5 17 2" xfId="46988" xr:uid="{51A4DB43-3E12-4498-A829-4DF0E20B4E63}"/>
    <cellStyle name="Normal 5 2" xfId="1396" xr:uid="{00000000-0005-0000-0000-0000DC050000}"/>
    <cellStyle name="Normal 5 2 10" xfId="3384" xr:uid="{C0D83040-C0AF-4EEB-89EF-0A5DEE1AE5ED}"/>
    <cellStyle name="Normal 5 2 11" xfId="4031" xr:uid="{77D027C0-35AC-45B8-B193-D05A67C51C9B}"/>
    <cellStyle name="Normal 5 2 11 2" xfId="46989" xr:uid="{7ACB8629-3D87-494E-B7F4-AA05489EA0BE}"/>
    <cellStyle name="Normal 5 2 12" xfId="42359" xr:uid="{D51243F2-AC8C-4962-8B23-725903542B85}"/>
    <cellStyle name="Normal 5 2 12 2" xfId="46990" xr:uid="{C35DF913-507E-4DBA-9667-201A6E50BF3B}"/>
    <cellStyle name="Normal 5 2 2" xfId="1397" xr:uid="{00000000-0005-0000-0000-0000DD050000}"/>
    <cellStyle name="Normal 5 2 2 2" xfId="5473" xr:uid="{E2AD4E09-8ABC-4493-936B-F45AADF9D1E9}"/>
    <cellStyle name="Normal 5 2 2 2 2" xfId="8340" xr:uid="{E100AE25-ED96-4629-882C-8D0224FDF878}"/>
    <cellStyle name="Normal 5 2 2 2 2 2" xfId="22715" xr:uid="{AD002E3B-CDB4-4F37-A8F9-D8192088D779}"/>
    <cellStyle name="Normal 5 2 2 2 2 3" xfId="28573" xr:uid="{6F46FB1B-253A-4002-9D42-CCCFC9EDFF55}"/>
    <cellStyle name="Normal 5 2 2 2 2 4" xfId="34455" xr:uid="{2AF31D82-E554-4BAA-8532-3E3AE1408F7C}"/>
    <cellStyle name="Normal 5 2 2 2 2 5" xfId="40319" xr:uid="{6C7800FB-9DCA-4C3A-9851-98C2381879D2}"/>
    <cellStyle name="Normal 5 2 2 2 3" xfId="19934" xr:uid="{05C1D9C9-304A-4EFF-A3C0-0E3143272E05}"/>
    <cellStyle name="Normal 5 2 2 2 4" xfId="25724" xr:uid="{24C127F2-77AD-4E72-BEE8-E9566940D001}"/>
    <cellStyle name="Normal 5 2 2 2 5" xfId="31598" xr:uid="{78BFD881-2932-4CD9-AEEE-9E8923BD62BA}"/>
    <cellStyle name="Normal 5 2 2 2 6" xfId="37468" xr:uid="{35B54427-0CF3-4ABC-B991-84F472DC1EBD}"/>
    <cellStyle name="Normal 5 2 2 3" xfId="7368" xr:uid="{A8716CA5-4A90-4FDE-9034-AFE9F2A516D1}"/>
    <cellStyle name="Normal 5 2 2 3 2" xfId="21770" xr:uid="{D31596E0-7628-4314-9670-17726EB8BB81}"/>
    <cellStyle name="Normal 5 2 2 3 3" xfId="27602" xr:uid="{1E000694-578D-4512-8E27-C7C2E45F9103}"/>
    <cellStyle name="Normal 5 2 2 3 4" xfId="33484" xr:uid="{5AF6764F-EF87-4510-844A-AA9C244EDC50}"/>
    <cellStyle name="Normal 5 2 2 3 5" xfId="39348" xr:uid="{FCE745B3-8CFB-4DB1-A32F-9E5D58D263B9}"/>
    <cellStyle name="Normal 5 2 2 4" xfId="4505" xr:uid="{E59BA6EC-0FEF-4907-B1F6-97D69EE71AA7}"/>
    <cellStyle name="Normal 5 2 2 5" xfId="24753" xr:uid="{C31F7A44-9032-473A-81C9-C43F83477595}"/>
    <cellStyle name="Normal 5 2 2 6" xfId="30630" xr:uid="{B4C25AA1-5116-47C2-B95E-5638F2197599}"/>
    <cellStyle name="Normal 5 2 2 7" xfId="36511" xr:uid="{C2857B41-4628-4FB8-AE71-B6AE52367E24}"/>
    <cellStyle name="Normal 5 2 3" xfId="1398" xr:uid="{00000000-0005-0000-0000-0000DE050000}"/>
    <cellStyle name="Normal 5 2 3 2" xfId="7855" xr:uid="{B5AF94D6-19AE-4DAC-8888-8D7A60530788}"/>
    <cellStyle name="Normal 5 2 3 2 2" xfId="22240" xr:uid="{D28528FE-F119-4E64-B152-B25067AAD232}"/>
    <cellStyle name="Normal 5 2 3 2 3" xfId="28088" xr:uid="{64E6A7CD-5ACF-437F-A131-B45E1736AC55}"/>
    <cellStyle name="Normal 5 2 3 2 4" xfId="33970" xr:uid="{2388DFE9-BC29-4C4A-9A81-EBD4E6040F41}"/>
    <cellStyle name="Normal 5 2 3 2 5" xfId="39834" xr:uid="{DB929C50-D371-45FA-8D8F-6FD0BC5B1ABC}"/>
    <cellStyle name="Normal 5 2 3 3" xfId="4988" xr:uid="{385EFE2C-A3CE-4FC3-9E76-4C4B6A1B72A4}"/>
    <cellStyle name="Normal 5 2 3 4" xfId="25239" xr:uid="{86C77056-12B7-40C4-B417-1ED1F46F32AA}"/>
    <cellStyle name="Normal 5 2 3 5" xfId="31113" xr:uid="{5856556E-333F-4CBD-BC3A-3B0EAF949847}"/>
    <cellStyle name="Normal 5 2 3 6" xfId="36991" xr:uid="{5442D773-B0CB-4082-BD68-E572B9894623}"/>
    <cellStyle name="Normal 5 2 4" xfId="1399" xr:uid="{00000000-0005-0000-0000-0000DF050000}"/>
    <cellStyle name="Normal 5 2 4 2" xfId="6883" xr:uid="{DE6A19BA-6BCD-49A1-ADCF-7BC5EAB89997}"/>
    <cellStyle name="Normal 5 2 4 3" xfId="27121" xr:uid="{89228DD5-3B1E-48E4-933A-78886638CF9C}"/>
    <cellStyle name="Normal 5 2 4 4" xfId="32999" xr:uid="{30DC1189-7AF7-4B87-83CC-25D66CFD3DE4}"/>
    <cellStyle name="Normal 5 2 4 5" xfId="38863" xr:uid="{6A7D251A-6632-4D7E-926A-6F6151D1F217}"/>
    <cellStyle name="Normal 5 2 5" xfId="1400" xr:uid="{00000000-0005-0000-0000-0000E0050000}"/>
    <cellStyle name="Normal 5 2 5 2" xfId="18559" xr:uid="{C64D91C0-8596-47D0-91C2-5A2D70B6955F}"/>
    <cellStyle name="Normal 5 2 6" xfId="1401" xr:uid="{00000000-0005-0000-0000-0000E1050000}"/>
    <cellStyle name="Normal 5 2 6 2" xfId="24270" xr:uid="{E048B433-B044-4143-ABD8-EA927F5A2022}"/>
    <cellStyle name="Normal 5 2 7" xfId="1402" xr:uid="{00000000-0005-0000-0000-0000E2050000}"/>
    <cellStyle name="Normal 5 2 7 2" xfId="30148" xr:uid="{2920CD0C-1D46-480E-B28A-4747B0F5DF51}"/>
    <cellStyle name="Normal 5 2 8" xfId="1403" xr:uid="{00000000-0005-0000-0000-0000E3050000}"/>
    <cellStyle name="Normal 5 2 8 2" xfId="36027" xr:uid="{FE8DAC52-ADB5-4603-AF96-9DCC23B3A6DA}"/>
    <cellStyle name="Normal 5 2 9" xfId="1938" xr:uid="{00000000-0005-0000-0000-0000E4050000}"/>
    <cellStyle name="Normal 5 3" xfId="1404" xr:uid="{00000000-0005-0000-0000-0000E5050000}"/>
    <cellStyle name="Normal 5 3 2" xfId="1405" xr:uid="{00000000-0005-0000-0000-0000E6050000}"/>
    <cellStyle name="Normal 5 3 2 2" xfId="8144" xr:uid="{72084532-F3EC-48C9-9EE0-8458E7544F3F}"/>
    <cellStyle name="Normal 5 3 2 2 2" xfId="22520" xr:uid="{8832997D-31E4-4C42-9B51-F67CC142A5C4}"/>
    <cellStyle name="Normal 5 3 2 2 3" xfId="28377" xr:uid="{5D31A6D5-5B29-4B6F-B718-EAE5E6B48FB4}"/>
    <cellStyle name="Normal 5 3 2 2 4" xfId="34259" xr:uid="{FA4A6203-6BB8-4038-A712-177BFE6DBC6F}"/>
    <cellStyle name="Normal 5 3 2 2 5" xfId="40123" xr:uid="{58A2AA97-CBFF-4EC7-B6DD-5D6C694DBE5D}"/>
    <cellStyle name="Normal 5 3 2 3" xfId="5277" xr:uid="{D5096954-B4F1-4075-9AEB-C55239E89E61}"/>
    <cellStyle name="Normal 5 3 2 4" xfId="25528" xr:uid="{693D27DD-2DFA-48D1-812E-BA610BAC7E4C}"/>
    <cellStyle name="Normal 5 3 2 5" xfId="31402" xr:uid="{2C9EB93B-97B6-4474-8BF0-C7A3C5E98B47}"/>
    <cellStyle name="Normal 5 3 2 6" xfId="37273" xr:uid="{14AF2628-FCE9-4DC1-A039-3B7C8A403F97}"/>
    <cellStyle name="Normal 5 3 3" xfId="1406" xr:uid="{00000000-0005-0000-0000-0000E7050000}"/>
    <cellStyle name="Normal 5 3 3 2" xfId="7172" xr:uid="{68CE60C4-ED10-47C5-8EF9-246859A6F56E}"/>
    <cellStyle name="Normal 5 3 3 3" xfId="27406" xr:uid="{467D69ED-7AE4-47B9-9FA9-BB5784D34D00}"/>
    <cellStyle name="Normal 5 3 3 4" xfId="33288" xr:uid="{7547BED4-80F4-4601-95C1-29A7EEECC590}"/>
    <cellStyle name="Normal 5 3 3 5" xfId="39152" xr:uid="{57894449-2A0E-4FFF-8C6F-A9732E372BA6}"/>
    <cellStyle name="Normal 5 3 4" xfId="1407" xr:uid="{00000000-0005-0000-0000-0000E8050000}"/>
    <cellStyle name="Normal 5 3 4 2" xfId="18816" xr:uid="{808AEFA3-8822-426B-9516-4D313AFDC154}"/>
    <cellStyle name="Normal 5 3 5" xfId="1408" xr:uid="{00000000-0005-0000-0000-0000E9050000}"/>
    <cellStyle name="Normal 5 3 5 2" xfId="24557" xr:uid="{351FC18D-0564-4E96-AACE-33DDE7CFC568}"/>
    <cellStyle name="Normal 5 3 6" xfId="1409" xr:uid="{00000000-0005-0000-0000-0000EA050000}"/>
    <cellStyle name="Normal 5 3 6 2" xfId="30436" xr:uid="{2521277D-68DD-42C5-9B43-2C555ED662D8}"/>
    <cellStyle name="Normal 5 3 7" xfId="1410" xr:uid="{00000000-0005-0000-0000-0000EB050000}"/>
    <cellStyle name="Normal 5 3 7 2" xfId="36316" xr:uid="{C9718E3E-3D42-4611-9838-C3711359268B}"/>
    <cellStyle name="Normal 5 3 8" xfId="1411" xr:uid="{00000000-0005-0000-0000-0000EC050000}"/>
    <cellStyle name="Normal 5 3 9" xfId="4311" xr:uid="{5475FA1F-50F3-4C1E-9A6C-D3BAFE4EEBA9}"/>
    <cellStyle name="Normal 5 4" xfId="1412" xr:uid="{00000000-0005-0000-0000-0000ED050000}"/>
    <cellStyle name="Normal 5 4 2" xfId="1413" xr:uid="{00000000-0005-0000-0000-0000EE050000}"/>
    <cellStyle name="Normal 5 4 2 2" xfId="7659" xr:uid="{7787B9E3-AC82-4263-9432-19E5804CD75D}"/>
    <cellStyle name="Normal 5 4 2 3" xfId="27892" xr:uid="{0CB760CE-EBA4-4648-A2DE-6D57DC849A92}"/>
    <cellStyle name="Normal 5 4 2 4" xfId="33774" xr:uid="{EFF532E9-C0DB-479B-BAAE-0C5FC59BF1AB}"/>
    <cellStyle name="Normal 5 4 2 5" xfId="39638" xr:uid="{0C0568FF-EEB0-4EF7-93A8-0311AF0D8AE7}"/>
    <cellStyle name="Normal 5 4 3" xfId="1414" xr:uid="{00000000-0005-0000-0000-0000EF050000}"/>
    <cellStyle name="Normal 5 4 3 2" xfId="19275" xr:uid="{42B95CD5-81F3-42C8-8CDA-324E6AC828CB}"/>
    <cellStyle name="Normal 5 4 4" xfId="1415" xr:uid="{00000000-0005-0000-0000-0000F0050000}"/>
    <cellStyle name="Normal 5 4 4 2" xfId="25043" xr:uid="{E55E44F8-3BBA-400A-BAD4-151E8364C035}"/>
    <cellStyle name="Normal 5 4 5" xfId="1416" xr:uid="{00000000-0005-0000-0000-0000F1050000}"/>
    <cellStyle name="Normal 5 4 5 2" xfId="30917" xr:uid="{7F62D6A5-19C8-42B6-AC6B-D9732DA2B810}"/>
    <cellStyle name="Normal 5 4 6" xfId="1417" xr:uid="{00000000-0005-0000-0000-0000F2050000}"/>
    <cellStyle name="Normal 5 4 6 2" xfId="36796" xr:uid="{B531FE38-C564-472E-881B-4D68588F35D6}"/>
    <cellStyle name="Normal 5 4 7" xfId="1418" xr:uid="{00000000-0005-0000-0000-0000F3050000}"/>
    <cellStyle name="Normal 5 4 8" xfId="1419" xr:uid="{00000000-0005-0000-0000-0000F4050000}"/>
    <cellStyle name="Normal 5 4 9" xfId="4796" xr:uid="{E0F29210-A09F-400E-99AC-C60122BFEEEA}"/>
    <cellStyle name="Normal 5 5" xfId="1420" xr:uid="{00000000-0005-0000-0000-0000F5050000}"/>
    <cellStyle name="Normal 5 5 2" xfId="1421" xr:uid="{00000000-0005-0000-0000-0000F6050000}"/>
    <cellStyle name="Normal 5 5 2 2" xfId="8671" xr:uid="{EF46245E-2777-4234-A192-E88355D03440}"/>
    <cellStyle name="Normal 5 5 2 3" xfId="28903" xr:uid="{C7CD19E9-B7D9-416D-A3C2-69D08F9FE5A6}"/>
    <cellStyle name="Normal 5 5 2 4" xfId="34785" xr:uid="{C1A2B850-4938-42E6-B4F8-8DB363BEB824}"/>
    <cellStyle name="Normal 5 5 2 5" xfId="40649" xr:uid="{08D5E3F5-6F30-4F9D-BA21-3DBA6D5F9145}"/>
    <cellStyle name="Normal 5 5 3" xfId="1422" xr:uid="{00000000-0005-0000-0000-0000F7050000}"/>
    <cellStyle name="Normal 5 5 3 2" xfId="20254" xr:uid="{094F17AD-A12B-4ACB-B4B8-52BD323BDA99}"/>
    <cellStyle name="Normal 5 5 4" xfId="1423" xr:uid="{00000000-0005-0000-0000-0000F8050000}"/>
    <cellStyle name="Normal 5 5 4 2" xfId="26053" xr:uid="{FD041150-0188-442C-89B6-DE24DBEC3660}"/>
    <cellStyle name="Normal 5 5 5" xfId="1424" xr:uid="{00000000-0005-0000-0000-0000F9050000}"/>
    <cellStyle name="Normal 5 5 5 2" xfId="31928" xr:uid="{B84062C1-D030-46EE-A8AF-D09F5D370691}"/>
    <cellStyle name="Normal 5 5 6" xfId="1425" xr:uid="{00000000-0005-0000-0000-0000FA050000}"/>
    <cellStyle name="Normal 5 5 6 2" xfId="37794" xr:uid="{F2E33A5A-6C90-4943-B60A-D2565AD72D1E}"/>
    <cellStyle name="Normal 5 5 7" xfId="1426" xr:uid="{00000000-0005-0000-0000-0000FB050000}"/>
    <cellStyle name="Normal 5 5 8" xfId="1427" xr:uid="{00000000-0005-0000-0000-0000FC050000}"/>
    <cellStyle name="Normal 5 5 9" xfId="5802" xr:uid="{715B75DD-7BAB-45C7-BFE8-2D080041D217}"/>
    <cellStyle name="Normal 5 6" xfId="1428" xr:uid="{00000000-0005-0000-0000-0000FD050000}"/>
    <cellStyle name="Normal 5 6 2" xfId="1429" xr:uid="{00000000-0005-0000-0000-0000FE050000}"/>
    <cellStyle name="Normal 5 6 3" xfId="1430" xr:uid="{00000000-0005-0000-0000-0000FF050000}"/>
    <cellStyle name="Normal 5 6 4" xfId="1431" xr:uid="{00000000-0005-0000-0000-000000060000}"/>
    <cellStyle name="Normal 5 6 5" xfId="1432" xr:uid="{00000000-0005-0000-0000-000001060000}"/>
    <cellStyle name="Normal 5 6 6" xfId="1433" xr:uid="{00000000-0005-0000-0000-000002060000}"/>
    <cellStyle name="Normal 5 6 7" xfId="1434" xr:uid="{00000000-0005-0000-0000-000003060000}"/>
    <cellStyle name="Normal 5 6 8" xfId="1435" xr:uid="{00000000-0005-0000-0000-000004060000}"/>
    <cellStyle name="Normal 5 6 9" xfId="6650" xr:uid="{31ABB774-AFD2-4CFB-8D46-49733C4E8298}"/>
    <cellStyle name="Normal 5 7" xfId="1436" xr:uid="{00000000-0005-0000-0000-000005060000}"/>
    <cellStyle name="Normal 5 7 2" xfId="1437" xr:uid="{00000000-0005-0000-0000-000006060000}"/>
    <cellStyle name="Normal 5 7 2 2" xfId="21115" xr:uid="{4CC3640A-F100-4F5C-BDE6-2196B52D5EEC}"/>
    <cellStyle name="Normal 5 7 3" xfId="1438" xr:uid="{00000000-0005-0000-0000-000007060000}"/>
    <cellStyle name="Normal 5 7 3 2" xfId="26927" xr:uid="{5F228AB3-EC80-472A-96FE-CFCC74D3AFAE}"/>
    <cellStyle name="Normal 5 7 4" xfId="1439" xr:uid="{00000000-0005-0000-0000-000008060000}"/>
    <cellStyle name="Normal 5 7 4 2" xfId="32803" xr:uid="{45911A89-7B18-4544-98C9-74D783578F5E}"/>
    <cellStyle name="Normal 5 7 5" xfId="1440" xr:uid="{00000000-0005-0000-0000-000009060000}"/>
    <cellStyle name="Normal 5 7 5 2" xfId="38667" xr:uid="{16A4BB1A-49B4-4E06-BA58-054E2DFDCF22}"/>
    <cellStyle name="Normal 5 7 6" xfId="1441" xr:uid="{00000000-0005-0000-0000-00000A060000}"/>
    <cellStyle name="Normal 5 7 7" xfId="1442" xr:uid="{00000000-0005-0000-0000-00000B060000}"/>
    <cellStyle name="Normal 5 7 8" xfId="1443" xr:uid="{00000000-0005-0000-0000-00000C060000}"/>
    <cellStyle name="Normal 5 7 9" xfId="6688" xr:uid="{0D3FFAD6-DF89-4531-BD59-5BE6AECD8EE0}"/>
    <cellStyle name="Normal 5 8" xfId="1444" xr:uid="{00000000-0005-0000-0000-00000D060000}"/>
    <cellStyle name="Normal 5 8 2" xfId="1445" xr:uid="{00000000-0005-0000-0000-00000E060000}"/>
    <cellStyle name="Normal 5 8 2 2" xfId="24056" xr:uid="{F91F963D-B011-462C-A1D3-55F00AA81863}"/>
    <cellStyle name="Normal 5 8 3" xfId="1446" xr:uid="{00000000-0005-0000-0000-00000F060000}"/>
    <cellStyle name="Normal 5 8 3 2" xfId="29934" xr:uid="{20594B80-32EC-4A6D-B179-A1361B1D2922}"/>
    <cellStyle name="Normal 5 8 4" xfId="1447" xr:uid="{00000000-0005-0000-0000-000010060000}"/>
    <cellStyle name="Normal 5 8 4 2" xfId="35815" xr:uid="{0E6692D1-3368-4E83-86B5-26B5AC9A5140}"/>
    <cellStyle name="Normal 5 8 5" xfId="18348" xr:uid="{A9AC3B29-A8F6-456C-BE15-6B983DA2BDD6}"/>
    <cellStyle name="Normal 5 9" xfId="1448" xr:uid="{00000000-0005-0000-0000-000011060000}"/>
    <cellStyle name="Normal 50" xfId="1449" xr:uid="{00000000-0005-0000-0000-000012060000}"/>
    <cellStyle name="Normal 50 2" xfId="23890" xr:uid="{2F7C1766-F5C0-4E41-BC2E-6675CC9F46E9}"/>
    <cellStyle name="Normal 50 3" xfId="29760" xr:uid="{99E94BA7-CA0C-4383-8254-F70F6ACC6F35}"/>
    <cellStyle name="Normal 50 4" xfId="35642" xr:uid="{B32D3F8E-7A46-4DD6-96CA-1F07F5C4218C}"/>
    <cellStyle name="Normal 50 5" xfId="41501" xr:uid="{1EE4FD7C-C8BE-4B5C-8E2E-8A52D85E32AF}"/>
    <cellStyle name="Normal 51" xfId="1450" xr:uid="{00000000-0005-0000-0000-000013060000}"/>
    <cellStyle name="Normal 51 2" xfId="9548" xr:uid="{ABE79EDF-351B-48A2-978F-468265B68ECA}"/>
    <cellStyle name="Normal 51 3" xfId="29780" xr:uid="{08248267-BBED-4D28-8763-8BE0EC840E38}"/>
    <cellStyle name="Normal 51 4" xfId="35662" xr:uid="{5569B1BF-AA46-4A42-9DDA-04F8EC37AF3F}"/>
    <cellStyle name="Normal 51 5" xfId="41521" xr:uid="{6240DC4A-2818-4146-A2FD-5540F1CAEE17}"/>
    <cellStyle name="Normal 52" xfId="1451" xr:uid="{00000000-0005-0000-0000-000014060000}"/>
    <cellStyle name="Normal 52 2" xfId="15753" xr:uid="{E27D5812-5138-4BB1-8769-7A41B91AF6C8}"/>
    <cellStyle name="Normal 52 3" xfId="29845" xr:uid="{CA5D34CE-9F87-4513-8050-B409FFDCB5F7}"/>
    <cellStyle name="Normal 52 4" xfId="35727" xr:uid="{C9627BE4-9156-4258-AEC3-E825BC136888}"/>
    <cellStyle name="Normal 52 5" xfId="41586" xr:uid="{B7F19B67-8B90-4095-B2CB-A123F6C92476}"/>
    <cellStyle name="Normal 53" xfId="1452" xr:uid="{00000000-0005-0000-0000-000015060000}"/>
    <cellStyle name="Normal 53 2" xfId="15777" xr:uid="{69F06DF5-38B7-4EF5-9C76-17AC19C74E6E}"/>
    <cellStyle name="Normal 53 3" xfId="29869" xr:uid="{D0C7182B-DD1D-4BA1-8B70-835DD0E5C84A}"/>
    <cellStyle name="Normal 53 4" xfId="35751" xr:uid="{76B746BF-BB49-4A59-948C-63A454BEF905}"/>
    <cellStyle name="Normal 53 5" xfId="41610" xr:uid="{19D97CE9-AC28-4E7A-A332-17A7981FD8FC}"/>
    <cellStyle name="Normal 54" xfId="1453" xr:uid="{00000000-0005-0000-0000-000016060000}"/>
    <cellStyle name="Normal 54 2" xfId="15808" xr:uid="{0B6547BE-A680-44BC-B0C1-EE0994887917}"/>
    <cellStyle name="Normal 54 2 2" xfId="18334" xr:uid="{D5F4BCB7-BDA5-42A3-A492-50FB417BB44C}"/>
    <cellStyle name="Normal 55" xfId="1454" xr:uid="{00000000-0005-0000-0000-000017060000}"/>
    <cellStyle name="Normal 55 2" xfId="24019" xr:uid="{5797243C-D3C4-4F69-8C3E-FEEFF93A49E8}"/>
    <cellStyle name="Normal 55 3" xfId="18290" xr:uid="{8C3FE027-A0F9-4C28-8D65-E7FC271FE7F1}"/>
    <cellStyle name="Normal 56" xfId="1455" xr:uid="{00000000-0005-0000-0000-000018060000}"/>
    <cellStyle name="Normal 56 2" xfId="24021" xr:uid="{6E971678-F394-41EB-AE60-D1567FD093B8}"/>
    <cellStyle name="Normal 56 3" xfId="24020" xr:uid="{6C8D218C-0D60-436C-AC71-E74B80F1FFA8}"/>
    <cellStyle name="Normal 57" xfId="1456" xr:uid="{00000000-0005-0000-0000-000019060000}"/>
    <cellStyle name="Normal 57 2" xfId="29899" xr:uid="{2A17D63C-7DA4-4F37-86BD-181E6AF17CD0}"/>
    <cellStyle name="Normal 57 3" xfId="18310" xr:uid="{C4123F73-3519-456C-B7E4-29F69DA20671}"/>
    <cellStyle name="Normal 58" xfId="1457" xr:uid="{00000000-0005-0000-0000-00001A060000}"/>
    <cellStyle name="Normal 58 2" xfId="24022" xr:uid="{F21774E6-E8E7-448B-ABA4-C59484B85121}"/>
    <cellStyle name="Normal 59" xfId="3826" xr:uid="{FB664EC8-491B-4730-94DE-A4DDAD5F6924}"/>
    <cellStyle name="Normal 59 2" xfId="14907" xr:uid="{DEC97680-0B33-4972-9BE2-959787BF4C3F}"/>
    <cellStyle name="Normal 59 3" xfId="29900" xr:uid="{25DF3F36-0DCD-4375-9150-B7217545228A}"/>
    <cellStyle name="Normal 6" xfId="655" xr:uid="{00000000-0005-0000-0000-00001B060000}"/>
    <cellStyle name="Normal 6 10" xfId="1458" xr:uid="{00000000-0005-0000-0000-00001C060000}"/>
    <cellStyle name="Normal 6 11" xfId="1459" xr:uid="{00000000-0005-0000-0000-00001D060000}"/>
    <cellStyle name="Normal 6 12" xfId="1460" xr:uid="{00000000-0005-0000-0000-00001E060000}"/>
    <cellStyle name="Normal 6 13" xfId="1786" xr:uid="{00000000-0005-0000-0000-00001F060000}"/>
    <cellStyle name="Normal 6 14" xfId="1888" xr:uid="{00000000-0005-0000-0000-000020060000}"/>
    <cellStyle name="Normal 6 15" xfId="3371" xr:uid="{6F15D44A-B18B-40B7-A573-90E3E6C73966}"/>
    <cellStyle name="Normal 6 16" xfId="42360" xr:uid="{3A86F426-8903-4C9B-A8B2-E751B6914AA8}"/>
    <cellStyle name="Normal 6 16 2" xfId="46991" xr:uid="{45D25616-EE17-452E-903D-788F7CC68A31}"/>
    <cellStyle name="Normal 6 2" xfId="1461" xr:uid="{00000000-0005-0000-0000-000021060000}"/>
    <cellStyle name="Normal 6 2 10" xfId="42361" xr:uid="{45593B7E-6223-44C0-AC7C-E44D25C7214F}"/>
    <cellStyle name="Normal 6 2 2" xfId="1462" xr:uid="{00000000-0005-0000-0000-000022060000}"/>
    <cellStyle name="Normal 6 2 2 2" xfId="5495" xr:uid="{C9410A26-B8CB-49AA-8C92-E707E5E66132}"/>
    <cellStyle name="Normal 6 2 2 2 2" xfId="8362" xr:uid="{4C82DC79-D3A4-4E64-A2BF-807C54B8E337}"/>
    <cellStyle name="Normal 6 2 2 2 2 2" xfId="22737" xr:uid="{026A3C43-FAA7-4AA1-A44D-DC24B771D278}"/>
    <cellStyle name="Normal 6 2 2 2 2 3" xfId="28595" xr:uid="{162EE3A7-A662-41DF-A156-6C11102A791B}"/>
    <cellStyle name="Normal 6 2 2 2 2 4" xfId="34477" xr:uid="{E7747D7F-F083-4A42-8F03-1CEBB03CEEF8}"/>
    <cellStyle name="Normal 6 2 2 2 2 5" xfId="40341" xr:uid="{A64C9C56-62CA-477E-9933-0153F0C2430D}"/>
    <cellStyle name="Normal 6 2 2 2 3" xfId="19956" xr:uid="{D0E44DAF-E562-432C-AD0D-8D56A7FD1CF9}"/>
    <cellStyle name="Normal 6 2 2 2 4" xfId="25746" xr:uid="{A1115E8A-10FC-4D2E-83CA-FAD9222DA906}"/>
    <cellStyle name="Normal 6 2 2 2 5" xfId="31620" xr:uid="{97F9959C-F096-4DB8-A4B1-E643CFF26443}"/>
    <cellStyle name="Normal 6 2 2 2 6" xfId="37490" xr:uid="{CB1BB632-A487-41DE-943C-DDCECD4E4AE7}"/>
    <cellStyle name="Normal 6 2 2 3" xfId="7390" xr:uid="{D25559CB-66A9-4355-B1EB-ACCB886249B5}"/>
    <cellStyle name="Normal 6 2 2 3 2" xfId="21792" xr:uid="{74C070C7-63AC-42F0-9A02-4FEBF1C2B524}"/>
    <cellStyle name="Normal 6 2 2 3 3" xfId="27624" xr:uid="{DB54BEA0-EDEA-4CB0-BC5A-2DB80E637FB5}"/>
    <cellStyle name="Normal 6 2 2 3 4" xfId="33506" xr:uid="{B207CC3E-2FB3-454E-9133-7F7F076998EC}"/>
    <cellStyle name="Normal 6 2 2 3 5" xfId="39370" xr:uid="{1E4AAFA4-6AFC-4E36-BF0F-EFBC6108CC5D}"/>
    <cellStyle name="Normal 6 2 2 4" xfId="4527" xr:uid="{3B1BA161-CC5F-41C1-85BF-1F0AD5B32D07}"/>
    <cellStyle name="Normal 6 2 2 5" xfId="24775" xr:uid="{1A553CC4-8E76-44B1-8E06-96F60D4C77F0}"/>
    <cellStyle name="Normal 6 2 2 6" xfId="30652" xr:uid="{94A33966-0574-4BBC-976B-98F79AE63B78}"/>
    <cellStyle name="Normal 6 2 2 7" xfId="36533" xr:uid="{5B478506-23BE-42EC-BE53-A7E404D65C73}"/>
    <cellStyle name="Normal 6 2 3" xfId="1463" xr:uid="{00000000-0005-0000-0000-000023060000}"/>
    <cellStyle name="Normal 6 2 3 2" xfId="7877" xr:uid="{B186BD6B-7C43-4344-AB9A-57D1A6C94495}"/>
    <cellStyle name="Normal 6 2 3 2 2" xfId="22262" xr:uid="{018CD087-7B31-4CC7-A612-0EC0C11D8D6B}"/>
    <cellStyle name="Normal 6 2 3 2 3" xfId="28110" xr:uid="{3FBBE09D-3ADD-4787-AED4-0B818C3DB251}"/>
    <cellStyle name="Normal 6 2 3 2 4" xfId="33992" xr:uid="{F75F2B61-DB96-4914-8436-91B54FA26F1B}"/>
    <cellStyle name="Normal 6 2 3 2 5" xfId="39856" xr:uid="{432C2952-96EE-4EF3-A163-6CDCC92BE522}"/>
    <cellStyle name="Normal 6 2 3 3" xfId="5010" xr:uid="{F673910D-5907-4DF8-85AE-A804C8372029}"/>
    <cellStyle name="Normal 6 2 3 4" xfId="25261" xr:uid="{6D863B80-5278-4310-A096-5273EF313B4A}"/>
    <cellStyle name="Normal 6 2 3 5" xfId="31135" xr:uid="{85ACD85D-9BF5-43B6-9A4F-7DA499AC3E04}"/>
    <cellStyle name="Normal 6 2 3 6" xfId="37013" xr:uid="{56A89281-8199-4C03-9C3C-E2752D87D9D8}"/>
    <cellStyle name="Normal 6 2 4" xfId="1464" xr:uid="{00000000-0005-0000-0000-000024060000}"/>
    <cellStyle name="Normal 6 2 4 2" xfId="6905" xr:uid="{92D55D23-9341-4866-8618-7BBE83E0CDF2}"/>
    <cellStyle name="Normal 6 2 4 3" xfId="27143" xr:uid="{30B1F40A-7F62-4C8C-8CAE-56C292CCAFEF}"/>
    <cellStyle name="Normal 6 2 4 4" xfId="33021" xr:uid="{1473E0BF-779D-434C-80A7-A6D2AADEBCFF}"/>
    <cellStyle name="Normal 6 2 4 5" xfId="38885" xr:uid="{2001BADE-ABD5-407D-9EE9-C72D61379E52}"/>
    <cellStyle name="Normal 6 2 5" xfId="1465" xr:uid="{00000000-0005-0000-0000-000025060000}"/>
    <cellStyle name="Normal 6 2 5 2" xfId="18580" xr:uid="{6F98035C-5E38-48DE-8543-F70F01763EEE}"/>
    <cellStyle name="Normal 6 2 6" xfId="1466" xr:uid="{00000000-0005-0000-0000-000026060000}"/>
    <cellStyle name="Normal 6 2 6 2" xfId="24292" xr:uid="{007C63AA-86F2-4619-A629-DE257A993D3F}"/>
    <cellStyle name="Normal 6 2 7" xfId="1467" xr:uid="{00000000-0005-0000-0000-000027060000}"/>
    <cellStyle name="Normal 6 2 7 2" xfId="30170" xr:uid="{14B7ECA0-6709-4737-8866-8C0FC841D6B3}"/>
    <cellStyle name="Normal 6 2 8" xfId="1468" xr:uid="{00000000-0005-0000-0000-000028060000}"/>
    <cellStyle name="Normal 6 2 8 2" xfId="36049" xr:uid="{8AFE74D1-2388-4E2D-82D1-8778F66B6A61}"/>
    <cellStyle name="Normal 6 2 9" xfId="1910" xr:uid="{00000000-0005-0000-0000-000029060000}"/>
    <cellStyle name="Normal 6 3" xfId="1469" xr:uid="{00000000-0005-0000-0000-00002A060000}"/>
    <cellStyle name="Normal 6 3 2" xfId="1470" xr:uid="{00000000-0005-0000-0000-00002B060000}"/>
    <cellStyle name="Normal 6 3 2 2" xfId="8166" xr:uid="{12BD4C22-FD9E-46AB-A923-AF0DC4421E53}"/>
    <cellStyle name="Normal 6 3 2 2 2" xfId="22542" xr:uid="{7E9B0486-3B68-4704-B717-6C9CF64D1DBE}"/>
    <cellStyle name="Normal 6 3 2 2 3" xfId="28399" xr:uid="{5B54746A-9C63-466D-95F9-E8E75E888BAB}"/>
    <cellStyle name="Normal 6 3 2 2 4" xfId="34281" xr:uid="{D04C768E-BC12-4B75-BBB0-0F19A5FAE7F8}"/>
    <cellStyle name="Normal 6 3 2 2 5" xfId="40145" xr:uid="{FDF47CF5-87E6-49AD-BACD-31AE1B3BF906}"/>
    <cellStyle name="Normal 6 3 2 3" xfId="5299" xr:uid="{5CAD17EF-5B71-40A6-8CE0-8ADCC2B94CE9}"/>
    <cellStyle name="Normal 6 3 2 4" xfId="25550" xr:uid="{584679EB-AD26-4B10-9A63-F8B87A29EDD5}"/>
    <cellStyle name="Normal 6 3 2 5" xfId="31424" xr:uid="{5BEB29A3-9313-40CD-8527-D275E67EB4A4}"/>
    <cellStyle name="Normal 6 3 2 6" xfId="37295" xr:uid="{E260C82F-0BA9-41E1-87C1-57CC5562A777}"/>
    <cellStyle name="Normal 6 3 3" xfId="1471" xr:uid="{00000000-0005-0000-0000-00002C060000}"/>
    <cellStyle name="Normal 6 3 3 2" xfId="7194" xr:uid="{E78EC584-5DC7-422F-9CBD-88EC3A01D1A7}"/>
    <cellStyle name="Normal 6 3 3 3" xfId="27428" xr:uid="{28DC1E64-AE61-4BAF-A1E8-D4467DC9EA99}"/>
    <cellStyle name="Normal 6 3 3 4" xfId="33310" xr:uid="{A8B0FFFA-DFEB-45EA-A231-490EC45F9D47}"/>
    <cellStyle name="Normal 6 3 3 5" xfId="39174" xr:uid="{3534ED78-0057-45B0-A4C3-7914D802345B}"/>
    <cellStyle name="Normal 6 3 4" xfId="1472" xr:uid="{00000000-0005-0000-0000-00002D060000}"/>
    <cellStyle name="Normal 6 3 4 2" xfId="18838" xr:uid="{CCE9155C-68C6-45B8-83E9-46013CC63C55}"/>
    <cellStyle name="Normal 6 3 5" xfId="1473" xr:uid="{00000000-0005-0000-0000-00002E060000}"/>
    <cellStyle name="Normal 6 3 5 2" xfId="24579" xr:uid="{57A3274C-BFB0-4ED6-A042-16D2A23BE8B2}"/>
    <cellStyle name="Normal 6 3 6" xfId="1474" xr:uid="{00000000-0005-0000-0000-00002F060000}"/>
    <cellStyle name="Normal 6 3 6 2" xfId="30458" xr:uid="{189EBA84-2575-43A1-BDAD-6F91E7831277}"/>
    <cellStyle name="Normal 6 3 7" xfId="1475" xr:uid="{00000000-0005-0000-0000-000030060000}"/>
    <cellStyle name="Normal 6 3 7 2" xfId="36338" xr:uid="{70B5FD3B-20F3-4D09-A2AA-4B6BEB883FB0}"/>
    <cellStyle name="Normal 6 3 8" xfId="1476" xr:uid="{00000000-0005-0000-0000-000031060000}"/>
    <cellStyle name="Normal 6 3 9" xfId="4333" xr:uid="{78B276F8-433C-4C11-8DA9-713C46F7CE03}"/>
    <cellStyle name="Normal 6 4" xfId="1477" xr:uid="{00000000-0005-0000-0000-000032060000}"/>
    <cellStyle name="Normal 6 4 2" xfId="1478" xr:uid="{00000000-0005-0000-0000-000033060000}"/>
    <cellStyle name="Normal 6 4 2 2" xfId="7681" xr:uid="{EC52588E-46E3-414C-82CC-51572DCCB655}"/>
    <cellStyle name="Normal 6 4 2 3" xfId="27914" xr:uid="{DE578B6F-A109-4F8A-B1B5-92F1F6440177}"/>
    <cellStyle name="Normal 6 4 2 4" xfId="33796" xr:uid="{7936BDCB-3293-4E83-BF55-9912105E5FBB}"/>
    <cellStyle name="Normal 6 4 2 5" xfId="39660" xr:uid="{4C387FA3-3E48-4813-BBB6-3AEA4A73A769}"/>
    <cellStyle name="Normal 6 4 3" xfId="1479" xr:uid="{00000000-0005-0000-0000-000034060000}"/>
    <cellStyle name="Normal 6 4 3 2" xfId="19297" xr:uid="{E559BA6D-2140-4136-8AD4-B5433AE9D884}"/>
    <cellStyle name="Normal 6 4 4" xfId="1480" xr:uid="{00000000-0005-0000-0000-000035060000}"/>
    <cellStyle name="Normal 6 4 4 2" xfId="25065" xr:uid="{B1C1AD6B-E1E3-45DE-BE81-8F45BC22A94B}"/>
    <cellStyle name="Normal 6 4 5" xfId="1481" xr:uid="{00000000-0005-0000-0000-000036060000}"/>
    <cellStyle name="Normal 6 4 5 2" xfId="30939" xr:uid="{28F34715-E17B-484E-8223-546D8D6C5304}"/>
    <cellStyle name="Normal 6 4 6" xfId="1482" xr:uid="{00000000-0005-0000-0000-000037060000}"/>
    <cellStyle name="Normal 6 4 6 2" xfId="36818" xr:uid="{F8070314-11C9-4955-90DC-9DC9C1C69EC9}"/>
    <cellStyle name="Normal 6 4 7" xfId="1483" xr:uid="{00000000-0005-0000-0000-000038060000}"/>
    <cellStyle name="Normal 6 4 8" xfId="1484" xr:uid="{00000000-0005-0000-0000-000039060000}"/>
    <cellStyle name="Normal 6 4 9" xfId="4818" xr:uid="{E2CB9667-C9F5-4517-9B33-4F88BB557433}"/>
    <cellStyle name="Normal 6 5" xfId="1485" xr:uid="{00000000-0005-0000-0000-00003A060000}"/>
    <cellStyle name="Normal 6 5 2" xfId="1486" xr:uid="{00000000-0005-0000-0000-00003B060000}"/>
    <cellStyle name="Normal 6 5 2 2" xfId="8693" xr:uid="{7298554E-B756-448F-B4F7-77A77189368E}"/>
    <cellStyle name="Normal 6 5 2 3" xfId="28925" xr:uid="{68FB8774-A166-4DB4-B1FC-7484D9CEBB46}"/>
    <cellStyle name="Normal 6 5 2 4" xfId="34807" xr:uid="{8F5A5B2E-2286-4A6C-9CDB-6633A834AA09}"/>
    <cellStyle name="Normal 6 5 2 5" xfId="40671" xr:uid="{C86F7062-C07F-41D7-BA05-3B1DB658C85F}"/>
    <cellStyle name="Normal 6 5 3" xfId="1487" xr:uid="{00000000-0005-0000-0000-00003C060000}"/>
    <cellStyle name="Normal 6 5 3 2" xfId="20276" xr:uid="{8F1AB26A-D06C-45C6-A7C4-7D7090F83962}"/>
    <cellStyle name="Normal 6 5 4" xfId="1488" xr:uid="{00000000-0005-0000-0000-00003D060000}"/>
    <cellStyle name="Normal 6 5 4 2" xfId="26075" xr:uid="{098DF1E5-9115-4FBD-8292-D10CB4B67AAA}"/>
    <cellStyle name="Normal 6 5 5" xfId="1489" xr:uid="{00000000-0005-0000-0000-00003E060000}"/>
    <cellStyle name="Normal 6 5 5 2" xfId="31950" xr:uid="{891E289D-4527-4A36-8822-2F80D194699F}"/>
    <cellStyle name="Normal 6 5 6" xfId="1490" xr:uid="{00000000-0005-0000-0000-00003F060000}"/>
    <cellStyle name="Normal 6 5 6 2" xfId="37816" xr:uid="{4464DA60-3D3E-40C3-B232-EC1A6C59B29F}"/>
    <cellStyle name="Normal 6 5 7" xfId="1491" xr:uid="{00000000-0005-0000-0000-000040060000}"/>
    <cellStyle name="Normal 6 5 8" xfId="1492" xr:uid="{00000000-0005-0000-0000-000041060000}"/>
    <cellStyle name="Normal 6 5 9" xfId="5824" xr:uid="{407AA107-DC5A-462D-A967-A53BF9F11026}"/>
    <cellStyle name="Normal 6 6" xfId="1493" xr:uid="{00000000-0005-0000-0000-000042060000}"/>
    <cellStyle name="Normal 6 6 2" xfId="1494" xr:uid="{00000000-0005-0000-0000-000043060000}"/>
    <cellStyle name="Normal 6 6 3" xfId="1495" xr:uid="{00000000-0005-0000-0000-000044060000}"/>
    <cellStyle name="Normal 6 6 4" xfId="1496" xr:uid="{00000000-0005-0000-0000-000045060000}"/>
    <cellStyle name="Normal 6 6 5" xfId="1497" xr:uid="{00000000-0005-0000-0000-000046060000}"/>
    <cellStyle name="Normal 6 6 6" xfId="1498" xr:uid="{00000000-0005-0000-0000-000047060000}"/>
    <cellStyle name="Normal 6 6 7" xfId="1499" xr:uid="{00000000-0005-0000-0000-000048060000}"/>
    <cellStyle name="Normal 6 6 8" xfId="1500" xr:uid="{00000000-0005-0000-0000-000049060000}"/>
    <cellStyle name="Normal 6 6 9" xfId="6652" xr:uid="{F553F455-E58C-49F9-9B99-6FC170B2D3E5}"/>
    <cellStyle name="Normal 6 7" xfId="1501" xr:uid="{00000000-0005-0000-0000-00004A060000}"/>
    <cellStyle name="Normal 6 7 2" xfId="1502" xr:uid="{00000000-0005-0000-0000-00004B060000}"/>
    <cellStyle name="Normal 6 7 2 2" xfId="21137" xr:uid="{5E482218-8AB6-4E27-952B-224593F91B5B}"/>
    <cellStyle name="Normal 6 7 3" xfId="1503" xr:uid="{00000000-0005-0000-0000-00004C060000}"/>
    <cellStyle name="Normal 6 7 3 2" xfId="26949" xr:uid="{1C8E9E51-1CC7-49BF-B59C-AFA6A03FCD69}"/>
    <cellStyle name="Normal 6 7 4" xfId="1504" xr:uid="{00000000-0005-0000-0000-00004D060000}"/>
    <cellStyle name="Normal 6 7 4 2" xfId="32825" xr:uid="{C4712110-CFDF-41F7-9450-47CD86F929F0}"/>
    <cellStyle name="Normal 6 7 5" xfId="1505" xr:uid="{00000000-0005-0000-0000-00004E060000}"/>
    <cellStyle name="Normal 6 7 5 2" xfId="38689" xr:uid="{D9158487-BEF5-43CB-A6DD-5A69F8B18D9B}"/>
    <cellStyle name="Normal 6 7 6" xfId="1506" xr:uid="{00000000-0005-0000-0000-00004F060000}"/>
    <cellStyle name="Normal 6 7 7" xfId="1507" xr:uid="{00000000-0005-0000-0000-000050060000}"/>
    <cellStyle name="Normal 6 7 8" xfId="1508" xr:uid="{00000000-0005-0000-0000-000051060000}"/>
    <cellStyle name="Normal 6 7 9" xfId="6710" xr:uid="{727A2130-4646-4392-98AC-6FFC1CD89244}"/>
    <cellStyle name="Normal 6 8" xfId="1509" xr:uid="{00000000-0005-0000-0000-000052060000}"/>
    <cellStyle name="Normal 6 8 2" xfId="1510" xr:uid="{00000000-0005-0000-0000-000053060000}"/>
    <cellStyle name="Normal 6 8 2 2" xfId="24080" xr:uid="{7701BD77-150A-4CD7-89A9-862D6EA6A0E9}"/>
    <cellStyle name="Normal 6 8 3" xfId="1511" xr:uid="{00000000-0005-0000-0000-000054060000}"/>
    <cellStyle name="Normal 6 8 3 2" xfId="29958" xr:uid="{A22D7CA8-A631-466D-8F79-D9C624E88EDF}"/>
    <cellStyle name="Normal 6 8 4" xfId="1512" xr:uid="{00000000-0005-0000-0000-000055060000}"/>
    <cellStyle name="Normal 6 8 4 2" xfId="35839" xr:uid="{375AB377-6F0D-4381-894E-CEA8B3265209}"/>
    <cellStyle name="Normal 6 8 5" xfId="18372" xr:uid="{F4177129-71DB-48D1-ABC7-CE1C09A37635}"/>
    <cellStyle name="Normal 6 9" xfId="1513" xr:uid="{00000000-0005-0000-0000-000056060000}"/>
    <cellStyle name="Normal 60" xfId="35781" xr:uid="{E96842DD-211E-4206-A42C-0E242A7E41BE}"/>
    <cellStyle name="Normal 601" xfId="1862" xr:uid="{00000000-0005-0000-0000-000057060000}"/>
    <cellStyle name="Normal 605" xfId="1818" xr:uid="{00000000-0005-0000-0000-000058060000}"/>
    <cellStyle name="Normal 606" xfId="1817" xr:uid="{00000000-0005-0000-0000-000059060000}"/>
    <cellStyle name="Normal 61" xfId="42053" xr:uid="{D6386B28-7B51-4D0D-AC21-52B395EC52F3}"/>
    <cellStyle name="Normal 62" xfId="17486" xr:uid="{54954572-5BCF-4CDB-914A-AF46A01B3B2F}"/>
    <cellStyle name="Normal 63" xfId="50168" xr:uid="{4827129C-CDED-4C20-AB76-2C06FD955281}"/>
    <cellStyle name="Normal 636" xfId="1815" xr:uid="{00000000-0005-0000-0000-00005A060000}"/>
    <cellStyle name="Normal 640" xfId="1816" xr:uid="{00000000-0005-0000-0000-00005B060000}"/>
    <cellStyle name="Normal 643" xfId="1819" xr:uid="{00000000-0005-0000-0000-00005C060000}"/>
    <cellStyle name="Normal 646" xfId="1821" xr:uid="{00000000-0005-0000-0000-00005D060000}"/>
    <cellStyle name="Normal 647" xfId="1822" xr:uid="{00000000-0005-0000-0000-00005E060000}"/>
    <cellStyle name="Normal 649" xfId="1823" xr:uid="{00000000-0005-0000-0000-00005F060000}"/>
    <cellStyle name="Normal 650" xfId="1824" xr:uid="{00000000-0005-0000-0000-000060060000}"/>
    <cellStyle name="Normal 651" xfId="1825" xr:uid="{00000000-0005-0000-0000-000061060000}"/>
    <cellStyle name="Normal 652" xfId="1826" xr:uid="{00000000-0005-0000-0000-000062060000}"/>
    <cellStyle name="Normal 653" xfId="1827" xr:uid="{00000000-0005-0000-0000-000063060000}"/>
    <cellStyle name="Normal 654" xfId="1828" xr:uid="{00000000-0005-0000-0000-000064060000}"/>
    <cellStyle name="Normal 655" xfId="1829" xr:uid="{00000000-0005-0000-0000-000065060000}"/>
    <cellStyle name="Normal 656" xfId="1830" xr:uid="{00000000-0005-0000-0000-000066060000}"/>
    <cellStyle name="Normal 657" xfId="1831" xr:uid="{00000000-0005-0000-0000-000067060000}"/>
    <cellStyle name="Normal 658" xfId="1833" xr:uid="{00000000-0005-0000-0000-000068060000}"/>
    <cellStyle name="Normal 659" xfId="1834" xr:uid="{00000000-0005-0000-0000-000069060000}"/>
    <cellStyle name="Normal 660" xfId="1836" xr:uid="{00000000-0005-0000-0000-00006A060000}"/>
    <cellStyle name="Normal 662" xfId="1837" xr:uid="{00000000-0005-0000-0000-00006B060000}"/>
    <cellStyle name="Normal 663" xfId="1838" xr:uid="{00000000-0005-0000-0000-00006C060000}"/>
    <cellStyle name="Normal 664" xfId="1839" xr:uid="{00000000-0005-0000-0000-00006D060000}"/>
    <cellStyle name="Normal 665" xfId="1840" xr:uid="{00000000-0005-0000-0000-00006E060000}"/>
    <cellStyle name="Normal 667" xfId="1841" xr:uid="{00000000-0005-0000-0000-00006F060000}"/>
    <cellStyle name="Normal 673" xfId="1844" xr:uid="{00000000-0005-0000-0000-000070060000}"/>
    <cellStyle name="Normal 674" xfId="1845" xr:uid="{00000000-0005-0000-0000-000071060000}"/>
    <cellStyle name="Normal 675" xfId="1846" xr:uid="{00000000-0005-0000-0000-000072060000}"/>
    <cellStyle name="Normal 676" xfId="1847" xr:uid="{00000000-0005-0000-0000-000073060000}"/>
    <cellStyle name="Normal 677" xfId="1851" xr:uid="{00000000-0005-0000-0000-000074060000}"/>
    <cellStyle name="Normal 678" xfId="1852" xr:uid="{00000000-0005-0000-0000-000075060000}"/>
    <cellStyle name="Normal 679" xfId="1853" xr:uid="{00000000-0005-0000-0000-000076060000}"/>
    <cellStyle name="Normal 684" xfId="1858" xr:uid="{00000000-0005-0000-0000-000077060000}"/>
    <cellStyle name="Normal 7" xfId="1787" xr:uid="{00000000-0005-0000-0000-000078060000}"/>
    <cellStyle name="Normal 7 10" xfId="1514" xr:uid="{00000000-0005-0000-0000-000079060000}"/>
    <cellStyle name="Normal 7 11" xfId="1515" xr:uid="{00000000-0005-0000-0000-00007A060000}"/>
    <cellStyle name="Normal 7 12" xfId="1516" xr:uid="{00000000-0005-0000-0000-00007B060000}"/>
    <cellStyle name="Normal 7 13" xfId="3879" xr:uid="{73129568-F850-46DA-A08C-C8EE94CF32DA}"/>
    <cellStyle name="Normal 7 13 2" xfId="46992" xr:uid="{859E1850-C11D-4716-BC89-8291457E1D2E}"/>
    <cellStyle name="Normal 7 14" xfId="42362" xr:uid="{91F0C36B-8070-447C-B6D4-FB2C3045E890}"/>
    <cellStyle name="Normal 7 2" xfId="1517" xr:uid="{00000000-0005-0000-0000-00007C060000}"/>
    <cellStyle name="Normal 7 2 10" xfId="46993" xr:uid="{E5AFA59E-BAAC-48F6-B6F1-59C6CDD3747D}"/>
    <cellStyle name="Normal 7 2 2" xfId="1518" xr:uid="{00000000-0005-0000-0000-00007D060000}"/>
    <cellStyle name="Normal 7 2 2 2" xfId="5522" xr:uid="{CD7F2D5C-9F56-4DB5-86FB-C68BFCCAD487}"/>
    <cellStyle name="Normal 7 2 2 2 2" xfId="8389" xr:uid="{47E64E31-874A-4B40-A49A-D25F27F77D65}"/>
    <cellStyle name="Normal 7 2 2 2 2 2" xfId="22764" xr:uid="{5116F499-689B-4A62-945F-73839E8DE6AF}"/>
    <cellStyle name="Normal 7 2 2 2 2 3" xfId="28622" xr:uid="{D0225850-9092-4ABD-8297-C5981CC4654C}"/>
    <cellStyle name="Normal 7 2 2 2 2 4" xfId="34504" xr:uid="{8688D490-4DBB-405F-B074-B106FC3C312D}"/>
    <cellStyle name="Normal 7 2 2 2 2 5" xfId="40368" xr:uid="{F8D98AC2-3540-467D-88EA-892400020EF3}"/>
    <cellStyle name="Normal 7 2 2 2 3" xfId="19982" xr:uid="{6C7EFAAF-6139-4C9D-B4D7-078915E8EEB1}"/>
    <cellStyle name="Normal 7 2 2 2 4" xfId="25773" xr:uid="{26075790-D2E1-40B2-B982-26ED4EE0B387}"/>
    <cellStyle name="Normal 7 2 2 2 5" xfId="31647" xr:uid="{EB5F4419-8599-472A-B906-D7BE0ABB7A1A}"/>
    <cellStyle name="Normal 7 2 2 2 6" xfId="37517" xr:uid="{7E49EEFE-0A75-4B18-AEFC-2D2E034937AB}"/>
    <cellStyle name="Normal 7 2 2 3" xfId="7417" xr:uid="{1C13853D-23EC-440A-A431-B024B28F7ADD}"/>
    <cellStyle name="Normal 7 2 2 3 2" xfId="21819" xr:uid="{AE939DAA-22FB-4A12-AA79-89BA546DA97D}"/>
    <cellStyle name="Normal 7 2 2 3 3" xfId="27651" xr:uid="{E78BFD21-889C-4B98-9E07-93EB7465D878}"/>
    <cellStyle name="Normal 7 2 2 3 4" xfId="33533" xr:uid="{931391E6-FD0B-4786-A52C-FC015AF5AFBB}"/>
    <cellStyle name="Normal 7 2 2 3 5" xfId="39397" xr:uid="{4D872D67-BC5D-438B-8883-D0F40A9A280B}"/>
    <cellStyle name="Normal 7 2 2 4" xfId="4554" xr:uid="{35BF5951-DC9F-4739-9195-236D1E86555E}"/>
    <cellStyle name="Normal 7 2 2 5" xfId="24802" xr:uid="{E4A5EA99-0ACF-467E-95CD-999666625931}"/>
    <cellStyle name="Normal 7 2 2 6" xfId="30679" xr:uid="{83BB4F1A-907C-468C-AC65-7B9C696611CB}"/>
    <cellStyle name="Normal 7 2 2 7" xfId="36560" xr:uid="{12B8A451-B221-4866-9670-F7F4387E386A}"/>
    <cellStyle name="Normal 7 2 3" xfId="1519" xr:uid="{00000000-0005-0000-0000-00007E060000}"/>
    <cellStyle name="Normal 7 2 3 2" xfId="7904" xr:uid="{40D57A09-8830-442C-858C-6B151BBC9207}"/>
    <cellStyle name="Normal 7 2 3 2 2" xfId="22289" xr:uid="{7C4E231B-3A1F-413C-B4AB-F93E4655C195}"/>
    <cellStyle name="Normal 7 2 3 2 3" xfId="28137" xr:uid="{1A1EC527-0C08-4E69-8176-7030EAFEC79E}"/>
    <cellStyle name="Normal 7 2 3 2 4" xfId="34019" xr:uid="{D23E0053-CE46-4CA9-A0B8-A7C739111816}"/>
    <cellStyle name="Normal 7 2 3 2 5" xfId="39883" xr:uid="{050CE66D-C028-474E-A81A-26BC2379F790}"/>
    <cellStyle name="Normal 7 2 3 3" xfId="5037" xr:uid="{0CD39E63-37E0-4AC3-B89B-E4E18DBCC07D}"/>
    <cellStyle name="Normal 7 2 3 4" xfId="25288" xr:uid="{A25D04C9-3401-4840-9DBC-0A5C663B47A4}"/>
    <cellStyle name="Normal 7 2 3 5" xfId="31162" xr:uid="{91B31985-4F1F-4C14-9CCC-E770C480470A}"/>
    <cellStyle name="Normal 7 2 3 6" xfId="37040" xr:uid="{43807440-B2C2-4E4E-9D3E-69835561592C}"/>
    <cellStyle name="Normal 7 2 4" xfId="1520" xr:uid="{00000000-0005-0000-0000-00007F060000}"/>
    <cellStyle name="Normal 7 2 4 2" xfId="6932" xr:uid="{0B58D109-0A65-438F-B04E-3EA98301D4E7}"/>
    <cellStyle name="Normal 7 2 4 3" xfId="27170" xr:uid="{24943C1D-EC3A-4571-96B4-6868444620EB}"/>
    <cellStyle name="Normal 7 2 4 4" xfId="33048" xr:uid="{1332DB62-8D68-4C66-8E9C-901766737715}"/>
    <cellStyle name="Normal 7 2 4 5" xfId="38912" xr:uid="{621AA0F5-3A06-49D2-BFA0-D40AA8F81C11}"/>
    <cellStyle name="Normal 7 2 5" xfId="1521" xr:uid="{00000000-0005-0000-0000-000080060000}"/>
    <cellStyle name="Normal 7 2 5 2" xfId="18607" xr:uid="{3245784B-66D7-40D9-9A35-48CED5340388}"/>
    <cellStyle name="Normal 7 2 6" xfId="1522" xr:uid="{00000000-0005-0000-0000-000081060000}"/>
    <cellStyle name="Normal 7 2 6 2" xfId="24319" xr:uid="{3CE4697D-619E-4006-97E5-F4542F818F75}"/>
    <cellStyle name="Normal 7 2 7" xfId="1523" xr:uid="{00000000-0005-0000-0000-000082060000}"/>
    <cellStyle name="Normal 7 2 7 2" xfId="30197" xr:uid="{85562A93-1EA6-4FA1-BA9A-5E1A5664D6B2}"/>
    <cellStyle name="Normal 7 2 8" xfId="1524" xr:uid="{00000000-0005-0000-0000-000083060000}"/>
    <cellStyle name="Normal 7 2 8 2" xfId="36076" xr:uid="{07EF8436-74C1-4BFA-8E75-6CE31D0CE0D8}"/>
    <cellStyle name="Normal 7 2 9" xfId="4076" xr:uid="{99420177-1DE3-45B9-9C20-123EA121B636}"/>
    <cellStyle name="Normal 7 2 9 2" xfId="46994" xr:uid="{9742EC04-7484-40A2-91F5-260F855CCA2A}"/>
    <cellStyle name="Normal 7 3" xfId="1525" xr:uid="{00000000-0005-0000-0000-000084060000}"/>
    <cellStyle name="Normal 7 3 2" xfId="1526" xr:uid="{00000000-0005-0000-0000-000085060000}"/>
    <cellStyle name="Normal 7 3 2 2" xfId="8193" xr:uid="{F500D06A-A18A-42D6-BDF2-9F945609F1FA}"/>
    <cellStyle name="Normal 7 3 2 2 2" xfId="22569" xr:uid="{814B5D57-ED61-4582-9A17-060C48ACD7D6}"/>
    <cellStyle name="Normal 7 3 2 2 3" xfId="28426" xr:uid="{29D586CD-6B17-43CD-B765-DDA5727813D9}"/>
    <cellStyle name="Normal 7 3 2 2 4" xfId="34308" xr:uid="{C98DA485-FF5C-4602-8B1C-D2CAD7C82FDB}"/>
    <cellStyle name="Normal 7 3 2 2 5" xfId="40172" xr:uid="{1AA2BB3A-D9FB-4D45-8E84-368BCB318CB1}"/>
    <cellStyle name="Normal 7 3 2 3" xfId="5326" xr:uid="{87D1EFCF-CD1C-48E0-B421-F3CC71D66EF7}"/>
    <cellStyle name="Normal 7 3 2 4" xfId="25577" xr:uid="{7840DEA1-6829-4249-844B-0E6EE6F38A11}"/>
    <cellStyle name="Normal 7 3 2 5" xfId="31451" xr:uid="{9E4180BE-DB02-4677-84D7-CE1ADB9602CA}"/>
    <cellStyle name="Normal 7 3 2 6" xfId="37322" xr:uid="{728A3D8F-F2B0-4974-95FF-5D9BABEEA67C}"/>
    <cellStyle name="Normal 7 3 3" xfId="1527" xr:uid="{00000000-0005-0000-0000-000086060000}"/>
    <cellStyle name="Normal 7 3 3 2" xfId="7221" xr:uid="{3094FCA5-E424-4E2A-86B6-5A3E67C1F077}"/>
    <cellStyle name="Normal 7 3 3 3" xfId="27455" xr:uid="{B721C326-D82F-4E97-8458-05DCB10B2517}"/>
    <cellStyle name="Normal 7 3 3 4" xfId="33337" xr:uid="{0EDAE2A1-6914-44E8-9EF3-E1C8D2055D80}"/>
    <cellStyle name="Normal 7 3 3 5" xfId="39201" xr:uid="{71F1C7AE-E5F7-4253-BC07-A2622737687E}"/>
    <cellStyle name="Normal 7 3 4" xfId="1528" xr:uid="{00000000-0005-0000-0000-000087060000}"/>
    <cellStyle name="Normal 7 3 4 2" xfId="18864" xr:uid="{409EAB51-5290-4E99-BE6B-6F21AD7A062D}"/>
    <cellStyle name="Normal 7 3 5" xfId="1529" xr:uid="{00000000-0005-0000-0000-000088060000}"/>
    <cellStyle name="Normal 7 3 5 2" xfId="24606" xr:uid="{5319B397-AA85-4B8D-95E2-E59C7B1C18DC}"/>
    <cellStyle name="Normal 7 3 6" xfId="1530" xr:uid="{00000000-0005-0000-0000-000089060000}"/>
    <cellStyle name="Normal 7 3 6 2" xfId="30485" xr:uid="{E5CFB6C8-58FA-4F8F-ACB7-FD633E34F969}"/>
    <cellStyle name="Normal 7 3 7" xfId="1531" xr:uid="{00000000-0005-0000-0000-00008A060000}"/>
    <cellStyle name="Normal 7 3 7 2" xfId="36365" xr:uid="{4258443C-B12F-4231-AEEF-2E9B675A6C20}"/>
    <cellStyle name="Normal 7 3 8" xfId="1532" xr:uid="{00000000-0005-0000-0000-00008B060000}"/>
    <cellStyle name="Normal 7 3 9" xfId="4360" xr:uid="{F16C58A5-E9DF-42C3-A7E8-69A2B4C90485}"/>
    <cellStyle name="Normal 7 4" xfId="1533" xr:uid="{00000000-0005-0000-0000-00008C060000}"/>
    <cellStyle name="Normal 7 4 2" xfId="1534" xr:uid="{00000000-0005-0000-0000-00008D060000}"/>
    <cellStyle name="Normal 7 4 2 2" xfId="7708" xr:uid="{698C5BF8-A535-4779-A8B4-5A2942C071C7}"/>
    <cellStyle name="Normal 7 4 2 3" xfId="27941" xr:uid="{B2DF5C87-3D74-448A-8C49-A5D5DFEAAA30}"/>
    <cellStyle name="Normal 7 4 2 4" xfId="33823" xr:uid="{D8295463-3103-4124-8879-1155BA7DEB34}"/>
    <cellStyle name="Normal 7 4 2 5" xfId="39687" xr:uid="{72A2356A-C01C-4192-8F30-D81DD511DB09}"/>
    <cellStyle name="Normal 7 4 3" xfId="1535" xr:uid="{00000000-0005-0000-0000-00008E060000}"/>
    <cellStyle name="Normal 7 4 3 2" xfId="19324" xr:uid="{2FF88168-656F-4BE8-8824-74F84B9B95A0}"/>
    <cellStyle name="Normal 7 4 4" xfId="1536" xr:uid="{00000000-0005-0000-0000-00008F060000}"/>
    <cellStyle name="Normal 7 4 4 2" xfId="25092" xr:uid="{8F80430D-771D-49F8-AB18-25831AAB1231}"/>
    <cellStyle name="Normal 7 4 5" xfId="1537" xr:uid="{00000000-0005-0000-0000-000090060000}"/>
    <cellStyle name="Normal 7 4 5 2" xfId="30966" xr:uid="{2BD3DE85-8395-47DF-9C61-35DF508AA29F}"/>
    <cellStyle name="Normal 7 4 6" xfId="1538" xr:uid="{00000000-0005-0000-0000-000091060000}"/>
    <cellStyle name="Normal 7 4 6 2" xfId="36845" xr:uid="{251D8995-6C2C-402F-AF2C-A0FEDC8C21FF}"/>
    <cellStyle name="Normal 7 4 7" xfId="1539" xr:uid="{00000000-0005-0000-0000-000092060000}"/>
    <cellStyle name="Normal 7 4 8" xfId="1540" xr:uid="{00000000-0005-0000-0000-000093060000}"/>
    <cellStyle name="Normal 7 4 9" xfId="4842" xr:uid="{A83269F4-A080-46B5-B012-78531BDED82D}"/>
    <cellStyle name="Normal 7 5" xfId="1541" xr:uid="{00000000-0005-0000-0000-000094060000}"/>
    <cellStyle name="Normal 7 5 2" xfId="1542" xr:uid="{00000000-0005-0000-0000-000095060000}"/>
    <cellStyle name="Normal 7 5 2 2" xfId="8720" xr:uid="{16CACD86-2667-41F6-8885-B589941831C1}"/>
    <cellStyle name="Normal 7 5 2 3" xfId="28952" xr:uid="{2DD36B87-D891-4CA5-9206-F84D500291E4}"/>
    <cellStyle name="Normal 7 5 2 4" xfId="34834" xr:uid="{F55A871D-94D0-4380-8796-7DD652AD35AC}"/>
    <cellStyle name="Normal 7 5 2 5" xfId="40698" xr:uid="{42AF0B0A-7B4E-40D5-8760-BED758F20852}"/>
    <cellStyle name="Normal 7 5 3" xfId="1543" xr:uid="{00000000-0005-0000-0000-000096060000}"/>
    <cellStyle name="Normal 7 5 3 2" xfId="20303" xr:uid="{BE07661C-D1A7-4A64-B857-88B09B1EB98A}"/>
    <cellStyle name="Normal 7 5 4" xfId="1544" xr:uid="{00000000-0005-0000-0000-000097060000}"/>
    <cellStyle name="Normal 7 5 4 2" xfId="26102" xr:uid="{9CBA00CA-DF32-4F1B-96E4-778F1B418A20}"/>
    <cellStyle name="Normal 7 5 5" xfId="1545" xr:uid="{00000000-0005-0000-0000-000098060000}"/>
    <cellStyle name="Normal 7 5 5 2" xfId="31977" xr:uid="{50F74431-5FA7-474D-8A1D-DFC16524FBE7}"/>
    <cellStyle name="Normal 7 5 6" xfId="1546" xr:uid="{00000000-0005-0000-0000-000099060000}"/>
    <cellStyle name="Normal 7 5 6 2" xfId="37843" xr:uid="{81A5358C-6854-4159-A75F-3A1C7690ED0A}"/>
    <cellStyle name="Normal 7 5 7" xfId="1547" xr:uid="{00000000-0005-0000-0000-00009A060000}"/>
    <cellStyle name="Normal 7 5 8" xfId="1548" xr:uid="{00000000-0005-0000-0000-00009B060000}"/>
    <cellStyle name="Normal 7 5 9" xfId="5851" xr:uid="{3918C0C7-0F8F-4F97-B334-C035C49E0E45}"/>
    <cellStyle name="Normal 7 6" xfId="1549" xr:uid="{00000000-0005-0000-0000-00009C060000}"/>
    <cellStyle name="Normal 7 6 2" xfId="1550" xr:uid="{00000000-0005-0000-0000-00009D060000}"/>
    <cellStyle name="Normal 7 6 3" xfId="1551" xr:uid="{00000000-0005-0000-0000-00009E060000}"/>
    <cellStyle name="Normal 7 6 4" xfId="1552" xr:uid="{00000000-0005-0000-0000-00009F060000}"/>
    <cellStyle name="Normal 7 6 5" xfId="1553" xr:uid="{00000000-0005-0000-0000-0000A0060000}"/>
    <cellStyle name="Normal 7 6 6" xfId="1554" xr:uid="{00000000-0005-0000-0000-0000A1060000}"/>
    <cellStyle name="Normal 7 6 7" xfId="1555" xr:uid="{00000000-0005-0000-0000-0000A2060000}"/>
    <cellStyle name="Normal 7 6 8" xfId="1556" xr:uid="{00000000-0005-0000-0000-0000A3060000}"/>
    <cellStyle name="Normal 7 6 9" xfId="6653" xr:uid="{357F7373-7737-4324-AF27-681DB4ECB265}"/>
    <cellStyle name="Normal 7 7" xfId="1557" xr:uid="{00000000-0005-0000-0000-0000A4060000}"/>
    <cellStyle name="Normal 7 7 2" xfId="1558" xr:uid="{00000000-0005-0000-0000-0000A5060000}"/>
    <cellStyle name="Normal 7 7 2 2" xfId="21161" xr:uid="{77C3F31B-97AA-4356-A2AF-9B88FEB02D59}"/>
    <cellStyle name="Normal 7 7 3" xfId="1559" xr:uid="{00000000-0005-0000-0000-0000A6060000}"/>
    <cellStyle name="Normal 7 7 3 2" xfId="26976" xr:uid="{5993F084-47F8-4090-9ED4-818DD48ABA9E}"/>
    <cellStyle name="Normal 7 7 4" xfId="1560" xr:uid="{00000000-0005-0000-0000-0000A7060000}"/>
    <cellStyle name="Normal 7 7 4 2" xfId="32852" xr:uid="{C61604D1-F73B-4137-8E8B-53EAB5411387}"/>
    <cellStyle name="Normal 7 7 5" xfId="1561" xr:uid="{00000000-0005-0000-0000-0000A8060000}"/>
    <cellStyle name="Normal 7 7 5 2" xfId="38716" xr:uid="{C7EFCC2C-4DF6-42F9-BF74-BBC6CE9BFD28}"/>
    <cellStyle name="Normal 7 7 6" xfId="1562" xr:uid="{00000000-0005-0000-0000-0000A9060000}"/>
    <cellStyle name="Normal 7 7 7" xfId="1563" xr:uid="{00000000-0005-0000-0000-0000AA060000}"/>
    <cellStyle name="Normal 7 7 8" xfId="1564" xr:uid="{00000000-0005-0000-0000-0000AB060000}"/>
    <cellStyle name="Normal 7 7 9" xfId="6737" xr:uid="{1697E02F-60FB-4BD1-A8B7-7444E0ADE94C}"/>
    <cellStyle name="Normal 7 8" xfId="1565" xr:uid="{00000000-0005-0000-0000-0000AC060000}"/>
    <cellStyle name="Normal 7 8 2" xfId="1566" xr:uid="{00000000-0005-0000-0000-0000AD060000}"/>
    <cellStyle name="Normal 7 8 2 2" xfId="24111" xr:uid="{3F4A2141-D200-4F39-9C70-160CEBAA04AC}"/>
    <cellStyle name="Normal 7 8 3" xfId="1567" xr:uid="{00000000-0005-0000-0000-0000AE060000}"/>
    <cellStyle name="Normal 7 8 3 2" xfId="29989" xr:uid="{481E77FB-F1F0-48B4-BA8D-AF06459A27B3}"/>
    <cellStyle name="Normal 7 8 4" xfId="1568" xr:uid="{00000000-0005-0000-0000-0000AF060000}"/>
    <cellStyle name="Normal 7 8 4 2" xfId="35870" xr:uid="{33080F46-5138-437C-9CD9-30CA73DE509B}"/>
    <cellStyle name="Normal 7 8 5" xfId="18402" xr:uid="{F9AFC0F5-763F-429B-A014-82489DE97490}"/>
    <cellStyle name="Normal 7 9" xfId="1569" xr:uid="{00000000-0005-0000-0000-0000B0060000}"/>
    <cellStyle name="Normal 713" xfId="1848" xr:uid="{00000000-0005-0000-0000-0000B1060000}"/>
    <cellStyle name="Normal 714" xfId="1849" xr:uid="{00000000-0005-0000-0000-0000B2060000}"/>
    <cellStyle name="Normal 715" xfId="1850" xr:uid="{00000000-0005-0000-0000-0000B3060000}"/>
    <cellStyle name="Normal 744" xfId="1868" xr:uid="{00000000-0005-0000-0000-0000B4060000}"/>
    <cellStyle name="Normal 8" xfId="1788" xr:uid="{00000000-0005-0000-0000-0000B5060000}"/>
    <cellStyle name="Normal 8 10" xfId="1570" xr:uid="{00000000-0005-0000-0000-0000B6060000}"/>
    <cellStyle name="Normal 8 11" xfId="1571" xr:uid="{00000000-0005-0000-0000-0000B7060000}"/>
    <cellStyle name="Normal 8 12" xfId="1572" xr:uid="{00000000-0005-0000-0000-0000B8060000}"/>
    <cellStyle name="Normal 8 13" xfId="3906" xr:uid="{5FFA22B0-CDE9-43E8-8FF6-A98031E04550}"/>
    <cellStyle name="Normal 8 2" xfId="1573" xr:uid="{00000000-0005-0000-0000-0000B9060000}"/>
    <cellStyle name="Normal 8 2 2" xfId="1574" xr:uid="{00000000-0005-0000-0000-0000BA060000}"/>
    <cellStyle name="Normal 8 2 2 2" xfId="5546" xr:uid="{19CBA6D6-6036-430D-B372-1F0CD2B66790}"/>
    <cellStyle name="Normal 8 2 2 2 2" xfId="8413" xr:uid="{D429A699-69C2-4E3D-8143-DDD5134567F3}"/>
    <cellStyle name="Normal 8 2 2 2 2 2" xfId="22788" xr:uid="{01882E1D-A5FD-470F-BCAF-222DE552F48E}"/>
    <cellStyle name="Normal 8 2 2 2 2 3" xfId="28646" xr:uid="{29F4B732-535C-4E36-8621-9A8D6AF6E84E}"/>
    <cellStyle name="Normal 8 2 2 2 2 4" xfId="34528" xr:uid="{5AE41611-800E-4CF6-AF8E-BCC52BD50913}"/>
    <cellStyle name="Normal 8 2 2 2 2 5" xfId="40392" xr:uid="{3FD393C7-07AF-4B9A-AEF9-5BDEE6DB8403}"/>
    <cellStyle name="Normal 8 2 2 2 3" xfId="20006" xr:uid="{CE9D9EF1-BCBD-43B1-BC05-C0297AC353BE}"/>
    <cellStyle name="Normal 8 2 2 2 4" xfId="25797" xr:uid="{7CF8C983-98EC-47EA-9106-E069E82A3FBD}"/>
    <cellStyle name="Normal 8 2 2 2 5" xfId="31671" xr:uid="{F552AD9C-DFC2-4BEE-9035-DC136D591978}"/>
    <cellStyle name="Normal 8 2 2 2 6" xfId="37541" xr:uid="{E01EB203-675A-4735-9DF3-A59B5065B2EC}"/>
    <cellStyle name="Normal 8 2 2 3" xfId="7441" xr:uid="{DE08E698-0490-450A-B9A5-0ABAE951CD18}"/>
    <cellStyle name="Normal 8 2 2 3 2" xfId="21843" xr:uid="{9F6A202F-D79C-40BA-940E-6F394BE683AB}"/>
    <cellStyle name="Normal 8 2 2 3 3" xfId="27675" xr:uid="{D5B078A6-B307-4D30-B82A-CB208B3F94C4}"/>
    <cellStyle name="Normal 8 2 2 3 4" xfId="33557" xr:uid="{B17599C5-980C-4EE8-87D6-E9EF454B30E6}"/>
    <cellStyle name="Normal 8 2 2 3 5" xfId="39421" xr:uid="{B7A35832-AA97-40F4-BDB8-70D226DD901E}"/>
    <cellStyle name="Normal 8 2 2 4" xfId="4578" xr:uid="{B05F18D6-E315-4377-B851-96BC6FB157EA}"/>
    <cellStyle name="Normal 8 2 2 5" xfId="24826" xr:uid="{819B88DE-42CC-4AE9-8C1A-344CD27FED12}"/>
    <cellStyle name="Normal 8 2 2 6" xfId="30703" xr:uid="{9A634E8A-54F0-4650-9CAB-91FC3F8EF25C}"/>
    <cellStyle name="Normal 8 2 2 7" xfId="36584" xr:uid="{9AF8BD3E-46DC-4466-9499-6DC6548F7170}"/>
    <cellStyle name="Normal 8 2 3" xfId="1575" xr:uid="{00000000-0005-0000-0000-0000BB060000}"/>
    <cellStyle name="Normal 8 2 3 2" xfId="7928" xr:uid="{6090D524-EA66-4A09-885D-E2E393DF0EEE}"/>
    <cellStyle name="Normal 8 2 3 2 2" xfId="22313" xr:uid="{1BB99BA7-F072-497C-8FDA-30E01B7B2336}"/>
    <cellStyle name="Normal 8 2 3 2 3" xfId="28161" xr:uid="{4EA65831-89B0-4045-AF14-B811A7FD0334}"/>
    <cellStyle name="Normal 8 2 3 2 4" xfId="34043" xr:uid="{69DCC881-6C62-4557-AADE-BA6791E6B85A}"/>
    <cellStyle name="Normal 8 2 3 2 5" xfId="39907" xr:uid="{497D317C-0EE3-4ED1-925D-6D175C890DE8}"/>
    <cellStyle name="Normal 8 2 3 3" xfId="5061" xr:uid="{13178408-F90E-4120-AC7F-5D82CB0EA1B9}"/>
    <cellStyle name="Normal 8 2 3 4" xfId="25312" xr:uid="{10DC5A36-469F-4F05-824A-1B7DF408CDDB}"/>
    <cellStyle name="Normal 8 2 3 5" xfId="31186" xr:uid="{B10A3FCF-BAC9-4D79-86BE-8902B2827972}"/>
    <cellStyle name="Normal 8 2 3 6" xfId="37064" xr:uid="{86C73D1E-3AC4-4201-8C5A-B57687E007DC}"/>
    <cellStyle name="Normal 8 2 4" xfId="1576" xr:uid="{00000000-0005-0000-0000-0000BC060000}"/>
    <cellStyle name="Normal 8 2 4 2" xfId="6956" xr:uid="{ADF99122-75E5-4DA5-86E9-B20F6CF34C03}"/>
    <cellStyle name="Normal 8 2 4 3" xfId="27194" xr:uid="{0E7596C6-08E3-4923-AD95-E059878B9C0A}"/>
    <cellStyle name="Normal 8 2 4 4" xfId="33072" xr:uid="{FCEA7F1C-C198-4087-BE33-5D31CD868CF4}"/>
    <cellStyle name="Normal 8 2 4 5" xfId="38936" xr:uid="{79877279-0722-4A5F-8087-3876022EF038}"/>
    <cellStyle name="Normal 8 2 5" xfId="1577" xr:uid="{00000000-0005-0000-0000-0000BD060000}"/>
    <cellStyle name="Normal 8 2 5 2" xfId="18630" xr:uid="{F87E7AB8-480C-4BF8-888B-1C3479C8B3D5}"/>
    <cellStyle name="Normal 8 2 6" xfId="1578" xr:uid="{00000000-0005-0000-0000-0000BE060000}"/>
    <cellStyle name="Normal 8 2 6 2" xfId="24343" xr:uid="{820C80A6-D996-46AC-9725-E5E24768A697}"/>
    <cellStyle name="Normal 8 2 7" xfId="1579" xr:uid="{00000000-0005-0000-0000-0000BF060000}"/>
    <cellStyle name="Normal 8 2 7 2" xfId="30221" xr:uid="{8CB27D34-2991-418A-A54F-ED8068B49249}"/>
    <cellStyle name="Normal 8 2 8" xfId="1580" xr:uid="{00000000-0005-0000-0000-0000C0060000}"/>
    <cellStyle name="Normal 8 2 8 2" xfId="36100" xr:uid="{A7EF085A-0D8C-429E-91D9-1309285406FB}"/>
    <cellStyle name="Normal 8 2 9" xfId="4100" xr:uid="{7E5DA0E0-3000-4138-A6E6-912760A6C616}"/>
    <cellStyle name="Normal 8 3" xfId="1581" xr:uid="{00000000-0005-0000-0000-0000C1060000}"/>
    <cellStyle name="Normal 8 3 2" xfId="1582" xr:uid="{00000000-0005-0000-0000-0000C2060000}"/>
    <cellStyle name="Normal 8 3 2 2" xfId="8217" xr:uid="{8BC6A31E-AE13-4718-8194-D126CE355198}"/>
    <cellStyle name="Normal 8 3 2 2 2" xfId="22593" xr:uid="{A8FB6C58-542C-421B-B2EE-21E6CC673C3F}"/>
    <cellStyle name="Normal 8 3 2 2 3" xfId="28450" xr:uid="{21AFD904-72F2-4E26-B55F-7E4C69DFA2D5}"/>
    <cellStyle name="Normal 8 3 2 2 4" xfId="34332" xr:uid="{F1209378-020E-499A-819A-BF9F117719C6}"/>
    <cellStyle name="Normal 8 3 2 2 5" xfId="40196" xr:uid="{6526622E-CF99-4CED-8F7E-2F424535BC4F}"/>
    <cellStyle name="Normal 8 3 2 3" xfId="5350" xr:uid="{A4CA45E0-B351-455F-A8CF-9E120692577C}"/>
    <cellStyle name="Normal 8 3 2 4" xfId="25601" xr:uid="{EC0E3836-E6B4-4A38-9D7A-6B22B4DC9759}"/>
    <cellStyle name="Normal 8 3 2 5" xfId="31475" xr:uid="{58A281FF-02A8-4EED-978E-17C1F5EC7FB5}"/>
    <cellStyle name="Normal 8 3 2 6" xfId="37346" xr:uid="{D90ACE10-0AFC-4B95-88A3-81C2ABBA7899}"/>
    <cellStyle name="Normal 8 3 3" xfId="1583" xr:uid="{00000000-0005-0000-0000-0000C3060000}"/>
    <cellStyle name="Normal 8 3 3 2" xfId="7245" xr:uid="{207E6BE7-8D2D-411A-A344-AA4980637A00}"/>
    <cellStyle name="Normal 8 3 3 3" xfId="27479" xr:uid="{3511F79A-0D13-47C0-8D4B-98AEB95444A8}"/>
    <cellStyle name="Normal 8 3 3 4" xfId="33361" xr:uid="{130DDCF9-3321-4B35-BBA6-40F0A35748F0}"/>
    <cellStyle name="Normal 8 3 3 5" xfId="39225" xr:uid="{A9FAB548-A799-42C6-AB7D-7452085C79B7}"/>
    <cellStyle name="Normal 8 3 4" xfId="1584" xr:uid="{00000000-0005-0000-0000-0000C4060000}"/>
    <cellStyle name="Normal 8 3 4 2" xfId="18887" xr:uid="{323C7D61-9345-4274-A927-914250AA56B0}"/>
    <cellStyle name="Normal 8 3 5" xfId="1585" xr:uid="{00000000-0005-0000-0000-0000C5060000}"/>
    <cellStyle name="Normal 8 3 5 2" xfId="24630" xr:uid="{2C799657-E00D-4E70-81DC-BB19DCECB9A6}"/>
    <cellStyle name="Normal 8 3 6" xfId="1586" xr:uid="{00000000-0005-0000-0000-0000C6060000}"/>
    <cellStyle name="Normal 8 3 6 2" xfId="30509" xr:uid="{95118704-D05F-400A-BF43-5A8A76DF37C4}"/>
    <cellStyle name="Normal 8 3 7" xfId="1587" xr:uid="{00000000-0005-0000-0000-0000C7060000}"/>
    <cellStyle name="Normal 8 3 7 2" xfId="36389" xr:uid="{34FF31A0-202E-43E5-BF32-222F393DC166}"/>
    <cellStyle name="Normal 8 3 8" xfId="1588" xr:uid="{00000000-0005-0000-0000-0000C8060000}"/>
    <cellStyle name="Normal 8 3 9" xfId="4384" xr:uid="{7972FF25-3AE1-438F-AAC3-E092BC851F6C}"/>
    <cellStyle name="Normal 8 4" xfId="1589" xr:uid="{00000000-0005-0000-0000-0000C9060000}"/>
    <cellStyle name="Normal 8 4 2" xfId="1590" xr:uid="{00000000-0005-0000-0000-0000CA060000}"/>
    <cellStyle name="Normal 8 4 2 2" xfId="7732" xr:uid="{BC345424-EDBE-4635-83AE-51DCB234107F}"/>
    <cellStyle name="Normal 8 4 2 3" xfId="27965" xr:uid="{92069361-76CF-40B9-BF0B-C46C906C0C5B}"/>
    <cellStyle name="Normal 8 4 2 4" xfId="33847" xr:uid="{B3C10455-9097-456C-B4B6-EE0BAFD3B365}"/>
    <cellStyle name="Normal 8 4 2 5" xfId="39711" xr:uid="{B8ABF473-5EF2-4ECA-B589-BBE97D747B09}"/>
    <cellStyle name="Normal 8 4 3" xfId="1591" xr:uid="{00000000-0005-0000-0000-0000CB060000}"/>
    <cellStyle name="Normal 8 4 3 2" xfId="19348" xr:uid="{988A3CC9-465C-4A7E-95E5-6BE945EC3E64}"/>
    <cellStyle name="Normal 8 4 4" xfId="1592" xr:uid="{00000000-0005-0000-0000-0000CC060000}"/>
    <cellStyle name="Normal 8 4 4 2" xfId="25116" xr:uid="{D452C81E-D306-4D6C-9210-E66875AF4159}"/>
    <cellStyle name="Normal 8 4 5" xfId="1593" xr:uid="{00000000-0005-0000-0000-0000CD060000}"/>
    <cellStyle name="Normal 8 4 5 2" xfId="30990" xr:uid="{0BFA42FF-7ED5-4C3C-8EFA-98CF1B0FD433}"/>
    <cellStyle name="Normal 8 4 6" xfId="1594" xr:uid="{00000000-0005-0000-0000-0000CE060000}"/>
    <cellStyle name="Normal 8 4 6 2" xfId="36869" xr:uid="{D99A01DF-DDB6-460E-81C3-245FB4572914}"/>
    <cellStyle name="Normal 8 4 7" xfId="1595" xr:uid="{00000000-0005-0000-0000-0000CF060000}"/>
    <cellStyle name="Normal 8 4 8" xfId="1596" xr:uid="{00000000-0005-0000-0000-0000D0060000}"/>
    <cellStyle name="Normal 8 4 9" xfId="4866" xr:uid="{2D1C11BD-C4D0-4656-A5CD-F26EA832A509}"/>
    <cellStyle name="Normal 8 5" xfId="1597" xr:uid="{00000000-0005-0000-0000-0000D1060000}"/>
    <cellStyle name="Normal 8 5 2" xfId="1598" xr:uid="{00000000-0005-0000-0000-0000D2060000}"/>
    <cellStyle name="Normal 8 5 2 2" xfId="8744" xr:uid="{949DAA1E-E49C-41A0-B856-9925C5D18C4E}"/>
    <cellStyle name="Normal 8 5 2 3" xfId="28976" xr:uid="{C371EBCD-FC46-4924-83E6-A0809C49FD7C}"/>
    <cellStyle name="Normal 8 5 2 4" xfId="34858" xr:uid="{9C9C943A-02D5-49BF-982B-81A9AA7B5C2E}"/>
    <cellStyle name="Normal 8 5 2 5" xfId="40722" xr:uid="{62B018B3-6653-46D7-97CA-EA9458608AD1}"/>
    <cellStyle name="Normal 8 5 3" xfId="1599" xr:uid="{00000000-0005-0000-0000-0000D3060000}"/>
    <cellStyle name="Normal 8 5 3 2" xfId="20327" xr:uid="{1851F4CF-591E-4E6C-908F-2639106865D6}"/>
    <cellStyle name="Normal 8 5 4" xfId="1600" xr:uid="{00000000-0005-0000-0000-0000D4060000}"/>
    <cellStyle name="Normal 8 5 4 2" xfId="26126" xr:uid="{4E11A47E-22B5-44C5-A73C-7B0A29D8C107}"/>
    <cellStyle name="Normal 8 5 5" xfId="1601" xr:uid="{00000000-0005-0000-0000-0000D5060000}"/>
    <cellStyle name="Normal 8 5 5 2" xfId="32001" xr:uid="{2796039E-A8AF-48F0-9957-421E573491B4}"/>
    <cellStyle name="Normal 8 5 6" xfId="1602" xr:uid="{00000000-0005-0000-0000-0000D6060000}"/>
    <cellStyle name="Normal 8 5 6 2" xfId="37867" xr:uid="{CCD483D3-C426-41CC-BFA5-7D6DF43B9050}"/>
    <cellStyle name="Normal 8 5 7" xfId="1603" xr:uid="{00000000-0005-0000-0000-0000D7060000}"/>
    <cellStyle name="Normal 8 5 8" xfId="1604" xr:uid="{00000000-0005-0000-0000-0000D8060000}"/>
    <cellStyle name="Normal 8 5 9" xfId="5875" xr:uid="{2386A392-39CD-4281-B07C-89799A855DCA}"/>
    <cellStyle name="Normal 8 6" xfId="1605" xr:uid="{00000000-0005-0000-0000-0000D9060000}"/>
    <cellStyle name="Normal 8 6 2" xfId="1606" xr:uid="{00000000-0005-0000-0000-0000DA060000}"/>
    <cellStyle name="Normal 8 6 3" xfId="1607" xr:uid="{00000000-0005-0000-0000-0000DB060000}"/>
    <cellStyle name="Normal 8 6 4" xfId="1608" xr:uid="{00000000-0005-0000-0000-0000DC060000}"/>
    <cellStyle name="Normal 8 6 5" xfId="1609" xr:uid="{00000000-0005-0000-0000-0000DD060000}"/>
    <cellStyle name="Normal 8 6 6" xfId="1610" xr:uid="{00000000-0005-0000-0000-0000DE060000}"/>
    <cellStyle name="Normal 8 6 7" xfId="1611" xr:uid="{00000000-0005-0000-0000-0000DF060000}"/>
    <cellStyle name="Normal 8 6 8" xfId="1612" xr:uid="{00000000-0005-0000-0000-0000E0060000}"/>
    <cellStyle name="Normal 8 6 9" xfId="6654" xr:uid="{3277BDFA-3888-4D22-B1D7-5F5F88BF1A21}"/>
    <cellStyle name="Normal 8 7" xfId="1613" xr:uid="{00000000-0005-0000-0000-0000E1060000}"/>
    <cellStyle name="Normal 8 7 2" xfId="1614" xr:uid="{00000000-0005-0000-0000-0000E2060000}"/>
    <cellStyle name="Normal 8 7 2 2" xfId="21185" xr:uid="{CE2A6ECB-6AEF-464F-9D18-9D12DDF46CD8}"/>
    <cellStyle name="Normal 8 7 3" xfId="1615" xr:uid="{00000000-0005-0000-0000-0000E3060000}"/>
    <cellStyle name="Normal 8 7 3 2" xfId="27000" xr:uid="{CE76E0E2-1B4C-4C33-950E-3DCF549E5067}"/>
    <cellStyle name="Normal 8 7 4" xfId="1616" xr:uid="{00000000-0005-0000-0000-0000E4060000}"/>
    <cellStyle name="Normal 8 7 4 2" xfId="32876" xr:uid="{758D60B0-D8B4-4D3F-AD23-BE12678CBC64}"/>
    <cellStyle name="Normal 8 7 5" xfId="1617" xr:uid="{00000000-0005-0000-0000-0000E5060000}"/>
    <cellStyle name="Normal 8 7 5 2" xfId="38740" xr:uid="{073A9AA3-40D6-4510-BE66-BA097873D739}"/>
    <cellStyle name="Normal 8 7 6" xfId="1618" xr:uid="{00000000-0005-0000-0000-0000E6060000}"/>
    <cellStyle name="Normal 8 7 7" xfId="1619" xr:uid="{00000000-0005-0000-0000-0000E7060000}"/>
    <cellStyle name="Normal 8 7 8" xfId="1620" xr:uid="{00000000-0005-0000-0000-0000E8060000}"/>
    <cellStyle name="Normal 8 7 9" xfId="6761" xr:uid="{2132E747-A439-4214-84FD-D3A1BC1686DD}"/>
    <cellStyle name="Normal 8 8" xfId="1621" xr:uid="{00000000-0005-0000-0000-0000E9060000}"/>
    <cellStyle name="Normal 8 8 2" xfId="1622" xr:uid="{00000000-0005-0000-0000-0000EA060000}"/>
    <cellStyle name="Normal 8 8 2 2" xfId="24139" xr:uid="{909D9E1B-9F92-4E19-9A0D-CC2731EC4B71}"/>
    <cellStyle name="Normal 8 8 3" xfId="1623" xr:uid="{00000000-0005-0000-0000-0000EB060000}"/>
    <cellStyle name="Normal 8 8 3 2" xfId="30017" xr:uid="{B24ABBE5-012A-4659-BEB9-5075F365E194}"/>
    <cellStyle name="Normal 8 8 4" xfId="1624" xr:uid="{00000000-0005-0000-0000-0000EC060000}"/>
    <cellStyle name="Normal 8 8 4 2" xfId="35898" xr:uid="{2405AE8D-9E27-47F7-857C-044376C059EF}"/>
    <cellStyle name="Normal 8 8 5" xfId="18430" xr:uid="{31952429-E7DE-4F64-894F-DFFDF46616BE}"/>
    <cellStyle name="Normal 8 9" xfId="1625" xr:uid="{00000000-0005-0000-0000-0000ED060000}"/>
    <cellStyle name="Normal 802" xfId="1874" xr:uid="{00000000-0005-0000-0000-0000EE060000}"/>
    <cellStyle name="Normal 9" xfId="3929" xr:uid="{1D238824-2199-4786-8BC8-BB3E414815D6}"/>
    <cellStyle name="Normal 9 10" xfId="1626" xr:uid="{00000000-0005-0000-0000-0000EF060000}"/>
    <cellStyle name="Normal 9 11" xfId="1627" xr:uid="{00000000-0005-0000-0000-0000F0060000}"/>
    <cellStyle name="Normal 9 12" xfId="1628" xr:uid="{00000000-0005-0000-0000-0000F1060000}"/>
    <cellStyle name="Normal 9 13" xfId="50194" xr:uid="{D96E8831-6081-4C71-A75B-4DDB39ACC487}"/>
    <cellStyle name="Normal 9 2" xfId="1629" xr:uid="{00000000-0005-0000-0000-0000F2060000}"/>
    <cellStyle name="Normal 9 2 2" xfId="1630" xr:uid="{00000000-0005-0000-0000-0000F3060000}"/>
    <cellStyle name="Normal 9 2 2 2" xfId="5568" xr:uid="{8BD6000F-9662-42F7-9DBE-783FD83047F9}"/>
    <cellStyle name="Normal 9 2 2 2 2" xfId="8435" xr:uid="{206208BC-8985-4219-AFC3-E2E6D44E6C48}"/>
    <cellStyle name="Normal 9 2 2 2 2 2" xfId="22810" xr:uid="{58780F44-690F-4D1F-B815-3ED65EF8E52A}"/>
    <cellStyle name="Normal 9 2 2 2 2 3" xfId="28668" xr:uid="{77432EC5-966C-4997-B5DE-B94AE2347597}"/>
    <cellStyle name="Normal 9 2 2 2 2 4" xfId="34550" xr:uid="{66B03E0D-7DA7-4275-AA1C-8CBA975589DF}"/>
    <cellStyle name="Normal 9 2 2 2 2 5" xfId="40414" xr:uid="{7BBD8DEF-FBA2-46B8-9CA5-C5013ABD24C4}"/>
    <cellStyle name="Normal 9 2 2 2 3" xfId="20028" xr:uid="{15E02EA7-DE11-44B8-8F73-40C010EA7673}"/>
    <cellStyle name="Normal 9 2 2 2 4" xfId="25819" xr:uid="{0731FA76-6D5A-4B0D-AE80-A1AB6088BB4C}"/>
    <cellStyle name="Normal 9 2 2 2 5" xfId="31693" xr:uid="{74665B94-3716-43F1-97FF-BE9078D4C484}"/>
    <cellStyle name="Normal 9 2 2 2 6" xfId="37563" xr:uid="{02AC8494-1275-4B86-983E-E14113750470}"/>
    <cellStyle name="Normal 9 2 2 3" xfId="7463" xr:uid="{345CBE8E-AF1D-4D08-BAC3-CFF0C6546005}"/>
    <cellStyle name="Normal 9 2 2 3 2" xfId="21865" xr:uid="{664C6B64-F76E-4681-8E3A-A31B9B3DC38B}"/>
    <cellStyle name="Normal 9 2 2 3 3" xfId="27697" xr:uid="{7AAB588F-7207-439D-BA82-F36616EAEE42}"/>
    <cellStyle name="Normal 9 2 2 3 4" xfId="33579" xr:uid="{D37A0DA1-E426-48F4-AD60-3AF0BBB98197}"/>
    <cellStyle name="Normal 9 2 2 3 5" xfId="39443" xr:uid="{EDDB323F-5EEA-4118-B4DF-B4979EBF9FE5}"/>
    <cellStyle name="Normal 9 2 2 4" xfId="4600" xr:uid="{08F9FB90-52CD-46AB-9C87-C7DD34638EA9}"/>
    <cellStyle name="Normal 9 2 2 5" xfId="24848" xr:uid="{3FD1E24C-F847-4984-BFA9-14A8D3CB5D92}"/>
    <cellStyle name="Normal 9 2 2 6" xfId="30725" xr:uid="{EA4426DE-F2B1-4078-96F2-DB68BF4C844A}"/>
    <cellStyle name="Normal 9 2 2 7" xfId="36606" xr:uid="{DB701F9D-2C0F-4646-B7A1-9DC007C377E6}"/>
    <cellStyle name="Normal 9 2 3" xfId="1631" xr:uid="{00000000-0005-0000-0000-0000F4060000}"/>
    <cellStyle name="Normal 9 2 3 2" xfId="7950" xr:uid="{C37C336E-D8E1-4C83-B18F-B0EA9F4F15B7}"/>
    <cellStyle name="Normal 9 2 3 2 2" xfId="22335" xr:uid="{E26C3BFE-C6CA-452E-9B53-18845D094B0B}"/>
    <cellStyle name="Normal 9 2 3 2 3" xfId="28183" xr:uid="{85AF3D12-73EA-4A79-B3C0-39E8944C9290}"/>
    <cellStyle name="Normal 9 2 3 2 4" xfId="34065" xr:uid="{B85A3F9B-F1A4-4F9B-A91C-82DD035189A1}"/>
    <cellStyle name="Normal 9 2 3 2 5" xfId="39929" xr:uid="{7A7D7973-038D-4C08-BD3C-E8F63021BED0}"/>
    <cellStyle name="Normal 9 2 3 3" xfId="5083" xr:uid="{C5C71E4E-7A4C-40B7-A36B-63798BA6559D}"/>
    <cellStyle name="Normal 9 2 3 4" xfId="25334" xr:uid="{06ED832F-624B-4EC6-BF0C-EB3CC157DFB0}"/>
    <cellStyle name="Normal 9 2 3 5" xfId="31208" xr:uid="{25496CB3-4E33-4FCD-B952-53D81705F6C3}"/>
    <cellStyle name="Normal 9 2 3 6" xfId="37086" xr:uid="{519066E9-DBCF-4892-8C9F-74338B4870D5}"/>
    <cellStyle name="Normal 9 2 4" xfId="1632" xr:uid="{00000000-0005-0000-0000-0000F5060000}"/>
    <cellStyle name="Normal 9 2 4 2" xfId="6978" xr:uid="{98A8F7D4-1957-4DB8-A25B-D6F0EAB284B8}"/>
    <cellStyle name="Normal 9 2 4 3" xfId="27216" xr:uid="{D6935FE1-CF48-4C2B-9F0B-C4277BF27908}"/>
    <cellStyle name="Normal 9 2 4 4" xfId="33094" xr:uid="{9BECAA62-FEBD-4605-8DF0-78A9F2F6D19F}"/>
    <cellStyle name="Normal 9 2 4 5" xfId="38958" xr:uid="{E6DBE439-80FC-413B-AEB5-AC14D3072D2C}"/>
    <cellStyle name="Normal 9 2 5" xfId="1633" xr:uid="{00000000-0005-0000-0000-0000F6060000}"/>
    <cellStyle name="Normal 9 2 5 2" xfId="18651" xr:uid="{9F65DAAF-9555-4E70-8717-414DC64D07CF}"/>
    <cellStyle name="Normal 9 2 6" xfId="1634" xr:uid="{00000000-0005-0000-0000-0000F7060000}"/>
    <cellStyle name="Normal 9 2 6 2" xfId="24365" xr:uid="{81AA76A1-4719-44ED-854A-2EFD68B3E1AB}"/>
    <cellStyle name="Normal 9 2 7" xfId="1635" xr:uid="{00000000-0005-0000-0000-0000F8060000}"/>
    <cellStyle name="Normal 9 2 7 2" xfId="30243" xr:uid="{AFF30199-8AE0-4788-A3D6-7CA937E4E7E9}"/>
    <cellStyle name="Normal 9 2 8" xfId="1636" xr:uid="{00000000-0005-0000-0000-0000F9060000}"/>
    <cellStyle name="Normal 9 2 8 2" xfId="36122" xr:uid="{D4BFA487-DB49-4745-A0CF-69263E4B4CE2}"/>
    <cellStyle name="Normal 9 2 9" xfId="4122" xr:uid="{7B5CF4DA-E420-42FB-B167-00611DBBAD10}"/>
    <cellStyle name="Normal 9 3" xfId="1637" xr:uid="{00000000-0005-0000-0000-0000FA060000}"/>
    <cellStyle name="Normal 9 3 2" xfId="1638" xr:uid="{00000000-0005-0000-0000-0000FB060000}"/>
    <cellStyle name="Normal 9 3 2 2" xfId="8239" xr:uid="{62E7FB69-D2DA-4A3D-AC1C-16DC206644E5}"/>
    <cellStyle name="Normal 9 3 2 2 2" xfId="22615" xr:uid="{41514A91-1EBF-47D0-97A7-293B9DC67ABE}"/>
    <cellStyle name="Normal 9 3 2 2 3" xfId="28472" xr:uid="{D38C9F4A-ED70-41CE-A0EC-CE8B4E0FB57D}"/>
    <cellStyle name="Normal 9 3 2 2 4" xfId="34354" xr:uid="{05C0B14F-0979-4BF7-B8AE-1F777B316975}"/>
    <cellStyle name="Normal 9 3 2 2 5" xfId="40218" xr:uid="{88EDAAB9-DB8F-4E00-A615-F9156C65ECEC}"/>
    <cellStyle name="Normal 9 3 2 3" xfId="5372" xr:uid="{AA8B4E83-C63D-414B-A7CC-D9C28577086D}"/>
    <cellStyle name="Normal 9 3 2 4" xfId="25623" xr:uid="{66A6A67A-0245-4246-82D4-C8522CABF8A7}"/>
    <cellStyle name="Normal 9 3 2 5" xfId="31497" xr:uid="{BD4A09F3-F7CC-4C90-810E-8E0BC2FA858E}"/>
    <cellStyle name="Normal 9 3 2 6" xfId="37368" xr:uid="{587B693E-E896-47BC-89E0-1012B6AA08C7}"/>
    <cellStyle name="Normal 9 3 3" xfId="1639" xr:uid="{00000000-0005-0000-0000-0000FC060000}"/>
    <cellStyle name="Normal 9 3 3 2" xfId="7267" xr:uid="{9DFC7F50-441B-45E0-BE27-DB2D08646803}"/>
    <cellStyle name="Normal 9 3 3 3" xfId="27501" xr:uid="{8C80BD39-BD0E-43CE-9F3D-AAE9935C225C}"/>
    <cellStyle name="Normal 9 3 3 4" xfId="33383" xr:uid="{9B2DDC63-1CBC-4333-96AA-614A30FA887E}"/>
    <cellStyle name="Normal 9 3 3 5" xfId="39247" xr:uid="{27EEAF0A-327C-4B07-B08B-99DE1120C8B2}"/>
    <cellStyle name="Normal 9 3 4" xfId="1640" xr:uid="{00000000-0005-0000-0000-0000FD060000}"/>
    <cellStyle name="Normal 9 3 4 2" xfId="18908" xr:uid="{BC2DD0BA-CB3C-410F-A7BB-329D3CAAB6F2}"/>
    <cellStyle name="Normal 9 3 5" xfId="1641" xr:uid="{00000000-0005-0000-0000-0000FE060000}"/>
    <cellStyle name="Normal 9 3 5 2" xfId="24652" xr:uid="{D8EC4426-0868-4F44-BF76-BADF6826351B}"/>
    <cellStyle name="Normal 9 3 6" xfId="1642" xr:uid="{00000000-0005-0000-0000-0000FF060000}"/>
    <cellStyle name="Normal 9 3 6 2" xfId="30531" xr:uid="{F8EE62D5-E391-4BE3-B1A2-8D64C81A06F4}"/>
    <cellStyle name="Normal 9 3 7" xfId="1643" xr:uid="{00000000-0005-0000-0000-000000070000}"/>
    <cellStyle name="Normal 9 3 7 2" xfId="36411" xr:uid="{2060CE25-388A-4600-BF75-A36393C37688}"/>
    <cellStyle name="Normal 9 3 8" xfId="1644" xr:uid="{00000000-0005-0000-0000-000001070000}"/>
    <cellStyle name="Normal 9 3 9" xfId="4406" xr:uid="{078F0E20-B1DC-4D29-9917-6CA90EDEA54A}"/>
    <cellStyle name="Normal 9 4" xfId="1645" xr:uid="{00000000-0005-0000-0000-000002070000}"/>
    <cellStyle name="Normal 9 4 2" xfId="1646" xr:uid="{00000000-0005-0000-0000-000003070000}"/>
    <cellStyle name="Normal 9 4 2 2" xfId="7754" xr:uid="{DBB6B925-ECD6-4A27-AE81-5272F905E771}"/>
    <cellStyle name="Normal 9 4 2 3" xfId="27987" xr:uid="{29E058AC-C384-4005-B4DB-C0844D901F1C}"/>
    <cellStyle name="Normal 9 4 2 4" xfId="33869" xr:uid="{091075C7-EC24-4158-8F0E-0FACEAE2789F}"/>
    <cellStyle name="Normal 9 4 2 5" xfId="39733" xr:uid="{342BB994-40A6-419A-98F7-6BE17A72F301}"/>
    <cellStyle name="Normal 9 4 3" xfId="1647" xr:uid="{00000000-0005-0000-0000-000004070000}"/>
    <cellStyle name="Normal 9 4 3 2" xfId="19370" xr:uid="{2565FC23-3F63-4868-8DEA-FBCB73375ADE}"/>
    <cellStyle name="Normal 9 4 4" xfId="1648" xr:uid="{00000000-0005-0000-0000-000005070000}"/>
    <cellStyle name="Normal 9 4 4 2" xfId="25138" xr:uid="{BC05FC99-001B-4334-81EF-AD5CDD49683F}"/>
    <cellStyle name="Normal 9 4 5" xfId="1649" xr:uid="{00000000-0005-0000-0000-000006070000}"/>
    <cellStyle name="Normal 9 4 5 2" xfId="31012" xr:uid="{2852FE08-1951-463C-ACB0-849F31851FE3}"/>
    <cellStyle name="Normal 9 4 6" xfId="1650" xr:uid="{00000000-0005-0000-0000-000007070000}"/>
    <cellStyle name="Normal 9 4 6 2" xfId="36891" xr:uid="{577A789D-3211-4961-92F4-3804F48A1629}"/>
    <cellStyle name="Normal 9 4 7" xfId="1651" xr:uid="{00000000-0005-0000-0000-000008070000}"/>
    <cellStyle name="Normal 9 4 8" xfId="1652" xr:uid="{00000000-0005-0000-0000-000009070000}"/>
    <cellStyle name="Normal 9 4 9" xfId="4887" xr:uid="{0AD3275B-B4BC-4B66-A593-A0559BDDEB1D}"/>
    <cellStyle name="Normal 9 5" xfId="1653" xr:uid="{00000000-0005-0000-0000-00000A070000}"/>
    <cellStyle name="Normal 9 5 2" xfId="1654" xr:uid="{00000000-0005-0000-0000-00000B070000}"/>
    <cellStyle name="Normal 9 5 2 2" xfId="8766" xr:uid="{92042266-ACFB-4F5B-88DC-396FB730998E}"/>
    <cellStyle name="Normal 9 5 2 3" xfId="28998" xr:uid="{B2AFF3A3-A6A4-43BD-BBE2-40AABA344453}"/>
    <cellStyle name="Normal 9 5 2 4" xfId="34880" xr:uid="{4D1B6F27-F7C3-4BD6-B83D-160D3F9D08DC}"/>
    <cellStyle name="Normal 9 5 2 5" xfId="40744" xr:uid="{36B9EB18-882D-4E09-8E8B-AFD64DF7917A}"/>
    <cellStyle name="Normal 9 5 3" xfId="1655" xr:uid="{00000000-0005-0000-0000-00000C070000}"/>
    <cellStyle name="Normal 9 5 3 2" xfId="20348" xr:uid="{7CD75F17-2B1C-402B-902C-FE795C5E4E77}"/>
    <cellStyle name="Normal 9 5 4" xfId="1656" xr:uid="{00000000-0005-0000-0000-00000D070000}"/>
    <cellStyle name="Normal 9 5 4 2" xfId="26148" xr:uid="{A22A0256-9578-4FAC-9508-DBD4DFB48870}"/>
    <cellStyle name="Normal 9 5 5" xfId="1657" xr:uid="{00000000-0005-0000-0000-00000E070000}"/>
    <cellStyle name="Normal 9 5 5 2" xfId="32023" xr:uid="{A985652A-00A6-47BC-9945-524DE19791EA}"/>
    <cellStyle name="Normal 9 5 6" xfId="1658" xr:uid="{00000000-0005-0000-0000-00000F070000}"/>
    <cellStyle name="Normal 9 5 6 2" xfId="37889" xr:uid="{D6054661-C241-4875-9D94-6C7B632560D1}"/>
    <cellStyle name="Normal 9 5 7" xfId="1659" xr:uid="{00000000-0005-0000-0000-000010070000}"/>
    <cellStyle name="Normal 9 5 8" xfId="1660" xr:uid="{00000000-0005-0000-0000-000011070000}"/>
    <cellStyle name="Normal 9 5 9" xfId="5897" xr:uid="{DF7EF383-D76C-486A-8CA1-2A2E141AA35B}"/>
    <cellStyle name="Normal 9 6" xfId="1661" xr:uid="{00000000-0005-0000-0000-000012070000}"/>
    <cellStyle name="Normal 9 6 2" xfId="1662" xr:uid="{00000000-0005-0000-0000-000013070000}"/>
    <cellStyle name="Normal 9 6 3" xfId="1663" xr:uid="{00000000-0005-0000-0000-000014070000}"/>
    <cellStyle name="Normal 9 6 4" xfId="1664" xr:uid="{00000000-0005-0000-0000-000015070000}"/>
    <cellStyle name="Normal 9 6 5" xfId="1665" xr:uid="{00000000-0005-0000-0000-000016070000}"/>
    <cellStyle name="Normal 9 6 6" xfId="1666" xr:uid="{00000000-0005-0000-0000-000017070000}"/>
    <cellStyle name="Normal 9 6 7" xfId="1667" xr:uid="{00000000-0005-0000-0000-000018070000}"/>
    <cellStyle name="Normal 9 6 8" xfId="1668" xr:uid="{00000000-0005-0000-0000-000019070000}"/>
    <cellStyle name="Normal 9 6 9" xfId="6655" xr:uid="{5AF853B9-6944-46BD-87FA-8A22320C2BC0}"/>
    <cellStyle name="Normal 9 7" xfId="1669" xr:uid="{00000000-0005-0000-0000-00001A070000}"/>
    <cellStyle name="Normal 9 7 2" xfId="1670" xr:uid="{00000000-0005-0000-0000-00001B070000}"/>
    <cellStyle name="Normal 9 7 2 2" xfId="21207" xr:uid="{5ACBE467-E28E-4E9A-9F6A-8A40E73CC02D}"/>
    <cellStyle name="Normal 9 7 3" xfId="1671" xr:uid="{00000000-0005-0000-0000-00001C070000}"/>
    <cellStyle name="Normal 9 7 3 2" xfId="27022" xr:uid="{3F0E2E3B-8684-409A-85C4-F304E676005B}"/>
    <cellStyle name="Normal 9 7 4" xfId="1672" xr:uid="{00000000-0005-0000-0000-00001D070000}"/>
    <cellStyle name="Normal 9 7 4 2" xfId="32898" xr:uid="{D2347355-2898-48F8-BEC6-CD65DA46C03B}"/>
    <cellStyle name="Normal 9 7 5" xfId="1673" xr:uid="{00000000-0005-0000-0000-00001E070000}"/>
    <cellStyle name="Normal 9 7 5 2" xfId="38762" xr:uid="{A0CEA32D-C30E-4F7D-97FB-33F005736AB7}"/>
    <cellStyle name="Normal 9 7 6" xfId="1674" xr:uid="{00000000-0005-0000-0000-00001F070000}"/>
    <cellStyle name="Normal 9 7 7" xfId="1675" xr:uid="{00000000-0005-0000-0000-000020070000}"/>
    <cellStyle name="Normal 9 7 8" xfId="1676" xr:uid="{00000000-0005-0000-0000-000021070000}"/>
    <cellStyle name="Normal 9 7 9" xfId="6783" xr:uid="{5299A6F1-E8FD-48EB-9726-FE5117CBF9E4}"/>
    <cellStyle name="Normal 9 8" xfId="1677" xr:uid="{00000000-0005-0000-0000-000022070000}"/>
    <cellStyle name="Normal 9 8 2" xfId="1678" xr:uid="{00000000-0005-0000-0000-000023070000}"/>
    <cellStyle name="Normal 9 8 2 2" xfId="24161" xr:uid="{EC8BFE12-F74E-4B7F-A174-07DE6B5FA620}"/>
    <cellStyle name="Normal 9 8 3" xfId="1679" xr:uid="{00000000-0005-0000-0000-000024070000}"/>
    <cellStyle name="Normal 9 8 3 2" xfId="30039" xr:uid="{97F718D7-0E72-45B8-A77C-1CC3BBC9AAA3}"/>
    <cellStyle name="Normal 9 8 4" xfId="1680" xr:uid="{00000000-0005-0000-0000-000025070000}"/>
    <cellStyle name="Normal 9 8 4 2" xfId="35920" xr:uid="{CECB1E09-EC4D-4374-81CC-1D32ADEFF0AB}"/>
    <cellStyle name="Normal 9 8 5" xfId="1681" xr:uid="{00000000-0005-0000-0000-000026070000}"/>
    <cellStyle name="Normal 9 8 6" xfId="1682" xr:uid="{00000000-0005-0000-0000-000027070000}"/>
    <cellStyle name="Normal 9 8 7" xfId="18453" xr:uid="{229CE090-F875-47A0-9E51-66142E0495B2}"/>
    <cellStyle name="Normal 9 9" xfId="1683" xr:uid="{00000000-0005-0000-0000-000028070000}"/>
    <cellStyle name="Normal 944" xfId="1812" xr:uid="{00000000-0005-0000-0000-000029070000}"/>
    <cellStyle name="Normal 947" xfId="1814" xr:uid="{00000000-0005-0000-0000-00002A070000}"/>
    <cellStyle name="Normal 952" xfId="1842" xr:uid="{00000000-0005-0000-0000-00002B070000}"/>
    <cellStyle name="Normal 957" xfId="1854" xr:uid="{00000000-0005-0000-0000-00002C070000}"/>
    <cellStyle name="Normal 958" xfId="1855" xr:uid="{00000000-0005-0000-0000-00002D070000}"/>
    <cellStyle name="Normal 959" xfId="1856" xr:uid="{00000000-0005-0000-0000-00002E070000}"/>
    <cellStyle name="Normal 960" xfId="1857" xr:uid="{00000000-0005-0000-0000-00002F070000}"/>
    <cellStyle name="Normal 961" xfId="1859" xr:uid="{00000000-0005-0000-0000-000030070000}"/>
    <cellStyle name="Normal 962" xfId="1860" xr:uid="{00000000-0005-0000-0000-000031070000}"/>
    <cellStyle name="Normal 963" xfId="1861" xr:uid="{00000000-0005-0000-0000-000032070000}"/>
    <cellStyle name="Normal 964" xfId="1863" xr:uid="{00000000-0005-0000-0000-000033070000}"/>
    <cellStyle name="Normal 965" xfId="1864" xr:uid="{00000000-0005-0000-0000-000034070000}"/>
    <cellStyle name="Normal 966" xfId="1865" xr:uid="{00000000-0005-0000-0000-000035070000}"/>
    <cellStyle name="Normal 967" xfId="1866" xr:uid="{00000000-0005-0000-0000-000036070000}"/>
    <cellStyle name="Normal 971" xfId="1835" xr:uid="{00000000-0005-0000-0000-000037070000}"/>
    <cellStyle name="Normal 986" xfId="1832" xr:uid="{00000000-0005-0000-0000-000038070000}"/>
    <cellStyle name="Normal_Estados Fiscal 1999" xfId="44" xr:uid="{00000000-0005-0000-0000-000039070000}"/>
    <cellStyle name="Notas" xfId="15" builtinId="10" customBuiltin="1"/>
    <cellStyle name="Notas 10" xfId="4199" xr:uid="{92717152-D82B-4CA4-ACF2-58D80FAB2A46}"/>
    <cellStyle name="Notas 10 2" xfId="4677" xr:uid="{B20E270B-FA48-4347-AB0A-CC8F246AB437}"/>
    <cellStyle name="Notas 10 2 2" xfId="5645" xr:uid="{DAB23963-76F6-48E3-A3FD-B328C052638B}"/>
    <cellStyle name="Notas 10 2 2 2" xfId="8513" xr:uid="{398799B7-C8AF-4CF0-8924-4042D8F4B9D4}"/>
    <cellStyle name="Notas 10 2 2 2 2" xfId="22887" xr:uid="{0455483F-BBFE-40B1-B063-02A43B566574}"/>
    <cellStyle name="Notas 10 2 2 2 3" xfId="28746" xr:uid="{575459BF-6645-473A-889F-B823A91C54C5}"/>
    <cellStyle name="Notas 10 2 2 2 4" xfId="34628" xr:uid="{8BED771D-01EE-461B-904F-7DF79A53165B}"/>
    <cellStyle name="Notas 10 2 2 2 5" xfId="40492" xr:uid="{0AA8B199-501B-422A-BE81-54B67327224D}"/>
    <cellStyle name="Notas 10 2 2 3" xfId="20104" xr:uid="{4DDA7DE0-FF15-4FAD-AEBE-53A97EDF011E}"/>
    <cellStyle name="Notas 10 2 2 4" xfId="25896" xr:uid="{90CC03F3-B3FC-401C-86F8-D01AA55F32F6}"/>
    <cellStyle name="Notas 10 2 2 5" xfId="31771" xr:uid="{F7C21A51-A5E0-4FBD-B8A6-A54E566D63E6}"/>
    <cellStyle name="Notas 10 2 2 6" xfId="37640" xr:uid="{FFCB1CFF-12EC-4107-B940-D01396E59D8F}"/>
    <cellStyle name="Notas 10 2 3" xfId="7541" xr:uid="{DCF1D18E-4198-41BB-A72A-21A6AE6A35D2}"/>
    <cellStyle name="Notas 10 2 3 2" xfId="21939" xr:uid="{F7430484-C7D7-4DC8-8210-4FA23A76437D}"/>
    <cellStyle name="Notas 10 2 3 3" xfId="27775" xr:uid="{1FB3BDA4-22EE-475F-B8F2-EDD3127433A3}"/>
    <cellStyle name="Notas 10 2 3 4" xfId="33657" xr:uid="{7E3028E2-9D44-443C-A986-2D2831390E81}"/>
    <cellStyle name="Notas 10 2 3 5" xfId="39521" xr:uid="{F949E678-74B9-413D-B31B-6F7BE92D0605}"/>
    <cellStyle name="Notas 10 2 4" xfId="19170" xr:uid="{D56B54B8-863C-4B18-B414-2A931AAB57AB}"/>
    <cellStyle name="Notas 10 2 5" xfId="24926" xr:uid="{C2016813-2AAF-41A9-BBDD-DAF0BA32E972}"/>
    <cellStyle name="Notas 10 2 6" xfId="30801" xr:uid="{EDEEE57D-9F62-4566-804A-9C2978D84266}"/>
    <cellStyle name="Notas 10 2 7" xfId="36683" xr:uid="{C4DC573E-786E-4236-A7C8-D32CA6C79A51}"/>
    <cellStyle name="Notas 10 3" xfId="5161" xr:uid="{F3ADAEA2-6D3E-4BFE-BB12-82E42E5A468F}"/>
    <cellStyle name="Notas 10 3 2" xfId="8028" xr:uid="{698444AE-458E-4D8D-9543-D8EF43229E98}"/>
    <cellStyle name="Notas 10 3 2 2" xfId="22411" xr:uid="{4B3ECD1B-635E-4BE6-A937-9D650D754A3F}"/>
    <cellStyle name="Notas 10 3 2 3" xfId="28261" xr:uid="{F16AFBCC-6821-405A-B06C-AFBAE23B37E1}"/>
    <cellStyle name="Notas 10 3 2 4" xfId="34143" xr:uid="{9A889AD0-17A6-4C01-9CA6-102A9BB8B1BF}"/>
    <cellStyle name="Notas 10 3 2 5" xfId="40007" xr:uid="{48D22789-76D2-4985-BD8C-79C27A1B9F5D}"/>
    <cellStyle name="Notas 10 3 3" xfId="19634" xr:uid="{30115ADB-5BCC-4D23-AA8D-5A9549EEE920}"/>
    <cellStyle name="Notas 10 3 4" xfId="25412" xr:uid="{14A2D965-B6EF-4630-8081-51CA01EC842D}"/>
    <cellStyle name="Notas 10 3 5" xfId="31286" xr:uid="{A5C41043-A639-4F14-9FED-F1309B03BC73}"/>
    <cellStyle name="Notas 10 3 6" xfId="37163" xr:uid="{EF197A3C-0FC7-4D84-BBB8-594E0E4769DE}"/>
    <cellStyle name="Notas 10 4" xfId="7056" xr:uid="{17B33982-6C2A-412D-925D-8CF351F5E995}"/>
    <cellStyle name="Notas 10 4 2" xfId="21471" xr:uid="{4C591BA7-146E-4CDC-A72B-F83F00580A74}"/>
    <cellStyle name="Notas 10 4 3" xfId="27293" xr:uid="{8B0A4861-8815-4419-AEF6-B455818652F6}"/>
    <cellStyle name="Notas 10 4 4" xfId="33172" xr:uid="{A9EBA67A-5DF5-439A-B27B-562B6590D881}"/>
    <cellStyle name="Notas 10 4 5" xfId="39036" xr:uid="{6D179F67-9CED-4709-B48E-40BFA9A93628}"/>
    <cellStyle name="Notas 10 5" xfId="18727" xr:uid="{5372EF55-3CAE-4150-B2E9-9E3C364D3812}"/>
    <cellStyle name="Notas 10 6" xfId="24443" xr:uid="{61E36D4D-7CDF-4B73-8606-C19A17190579}"/>
    <cellStyle name="Notas 10 7" xfId="30319" xr:uid="{30F09B48-D5FC-48B1-81A0-9E630B99463F}"/>
    <cellStyle name="Notas 10 8" xfId="36200" xr:uid="{2CFEBF34-B66A-4406-9A61-9E4B9E666F7B}"/>
    <cellStyle name="Notas 11" xfId="4232" xr:uid="{E3906D3C-C7DA-4BFF-A623-1304F6895670}"/>
    <cellStyle name="Notas 11 2" xfId="4711" xr:uid="{24D4B10C-6772-46C7-B0CF-DBCB938BE06A}"/>
    <cellStyle name="Notas 11 2 2" xfId="5679" xr:uid="{5496E599-4240-478A-8F20-A33E80EC38B0}"/>
    <cellStyle name="Notas 11 2 2 2" xfId="8547" xr:uid="{1ADEE700-0475-4FB1-9D9C-F9599E62B4F1}"/>
    <cellStyle name="Notas 11 2 2 2 2" xfId="22919" xr:uid="{F99D3A30-C22F-4576-A109-A7DDEE14A262}"/>
    <cellStyle name="Notas 11 2 2 2 3" xfId="28780" xr:uid="{B2EB5AE1-BB15-4586-98A7-FB05E3F565D3}"/>
    <cellStyle name="Notas 11 2 2 2 4" xfId="34662" xr:uid="{ED64B3C8-8175-42AD-AA35-6F4878205DCB}"/>
    <cellStyle name="Notas 11 2 2 2 5" xfId="40526" xr:uid="{92BE3E97-A161-44D4-9162-9518976A672F}"/>
    <cellStyle name="Notas 11 2 2 3" xfId="20136" xr:uid="{10AB2D1E-E86E-4871-ADC0-E8BE9F6306BB}"/>
    <cellStyle name="Notas 11 2 2 4" xfId="25930" xr:uid="{998038B0-41BC-4908-B030-B6498C492C7B}"/>
    <cellStyle name="Notas 11 2 2 5" xfId="31805" xr:uid="{AFCEFEA9-54D2-4B58-9081-52DBE382B275}"/>
    <cellStyle name="Notas 11 2 2 6" xfId="37672" xr:uid="{E366A047-DB59-441C-B77E-3E8E73CEB402}"/>
    <cellStyle name="Notas 11 2 3" xfId="7575" xr:uid="{51AD8C3C-0DAD-4851-A3B9-A47D47D44748}"/>
    <cellStyle name="Notas 11 2 3 2" xfId="21969" xr:uid="{4846C7EB-AEB3-4A25-9446-FE985FC229D6}"/>
    <cellStyle name="Notas 11 2 3 3" xfId="27809" xr:uid="{1416DA8C-C376-48DA-B1E0-C6D3ADD1399E}"/>
    <cellStyle name="Notas 11 2 3 4" xfId="33691" xr:uid="{A6D45178-728B-44FF-8953-B2C5E91A74D4}"/>
    <cellStyle name="Notas 11 2 3 5" xfId="39555" xr:uid="{7E77BB61-7E42-41A4-834F-572BC8D4DF56}"/>
    <cellStyle name="Notas 11 2 4" xfId="19201" xr:uid="{32FFFB9D-13C5-4491-AAAA-711A6DF2CAA8}"/>
    <cellStyle name="Notas 11 2 5" xfId="24960" xr:uid="{6F74122F-57F2-4392-98B6-5DD7ED26CD42}"/>
    <cellStyle name="Notas 11 2 6" xfId="30834" xr:uid="{39FDDA40-BB28-47C9-8379-BC751C11A86D}"/>
    <cellStyle name="Notas 11 2 7" xfId="36715" xr:uid="{7A5404EB-5C8F-4476-BBDC-049E10F3C2AE}"/>
    <cellStyle name="Notas 11 3" xfId="5195" xr:uid="{FC5FA176-6097-4356-BBF6-11B3201B9A8B}"/>
    <cellStyle name="Notas 11 3 2" xfId="8062" xr:uid="{91F7580D-D953-48BC-938E-61CCF492CD07}"/>
    <cellStyle name="Notas 11 3 2 2" xfId="22440" xr:uid="{94EA8A06-57AA-42B8-8EC0-20CC3BE342C2}"/>
    <cellStyle name="Notas 11 3 2 3" xfId="28295" xr:uid="{A696B734-9C60-4932-B0D3-E9F8CAB7003A}"/>
    <cellStyle name="Notas 11 3 2 4" xfId="34177" xr:uid="{05E36254-672F-44A2-A485-33CADC7DB261}"/>
    <cellStyle name="Notas 11 3 2 5" xfId="40041" xr:uid="{18E1B93E-F9E2-49DC-B480-BABD7D3566DF}"/>
    <cellStyle name="Notas 11 3 3" xfId="19666" xr:uid="{AA48D814-1287-45E2-8CF1-451D1952FA71}"/>
    <cellStyle name="Notas 11 3 4" xfId="25446" xr:uid="{4B4D561E-BE01-4091-8B7A-738FBC72473E}"/>
    <cellStyle name="Notas 11 3 5" xfId="31320" xr:uid="{1580BF69-9182-4584-ABF9-D3E91CAF5004}"/>
    <cellStyle name="Notas 11 3 6" xfId="37193" xr:uid="{63C8DAF6-5AEC-46EA-B0A5-090AD0BEDEFB}"/>
    <cellStyle name="Notas 11 4" xfId="7090" xr:uid="{FB456451-A1E4-41AB-BA65-FB5DEA693CE7}"/>
    <cellStyle name="Notas 11 4 2" xfId="21502" xr:uid="{E64FD8CA-35A0-4BB5-8B42-8B26BF2370A9}"/>
    <cellStyle name="Notas 11 4 3" xfId="27325" xr:uid="{648655A8-4064-4BD2-8D03-75A448A4FC54}"/>
    <cellStyle name="Notas 11 4 4" xfId="33206" xr:uid="{EF60CE61-FBFD-4EF9-95F0-D49381487CCD}"/>
    <cellStyle name="Notas 11 4 5" xfId="39070" xr:uid="{2D412850-A786-469B-9C15-048E86913B9F}"/>
    <cellStyle name="Notas 11 5" xfId="18756" xr:uid="{EB7D5DBC-A31B-44DE-858C-FD100F2523CA}"/>
    <cellStyle name="Notas 11 6" xfId="24475" xr:uid="{784DFECE-9C14-4CF1-BA90-351E17FFF226}"/>
    <cellStyle name="Notas 11 7" xfId="30353" xr:uid="{AB642D8B-E58F-458D-B5C0-9735805E76A9}"/>
    <cellStyle name="Notas 11 8" xfId="36234" xr:uid="{61AB48D0-3D15-41CE-838F-2529EB70CB6E}"/>
    <cellStyle name="Notas 12" xfId="5735" xr:uid="{E2B0529B-8E88-47DE-9725-8ABB7213654F}"/>
    <cellStyle name="Notas 12 2" xfId="8604" xr:uid="{A4C0BDBE-7C2B-4A32-B017-9595A0DB0E6D}"/>
    <cellStyle name="Notas 12 2 2" xfId="22975" xr:uid="{AAEDDCDF-F4F9-4D3B-AB4B-BDD3B02406CE}"/>
    <cellStyle name="Notas 12 2 3" xfId="28837" xr:uid="{287B8804-08D7-419B-B2AE-23CF5B6D6947}"/>
    <cellStyle name="Notas 12 2 4" xfId="34719" xr:uid="{1CE717A3-ADFA-41F3-92F9-9EF52CF3D2DA}"/>
    <cellStyle name="Notas 12 2 5" xfId="40583" xr:uid="{E84A005D-E390-4445-96CC-884C602C8634}"/>
    <cellStyle name="Notas 12 3" xfId="20193" xr:uid="{0197AA43-6C16-48DF-9DAA-710C72F8088E}"/>
    <cellStyle name="Notas 12 4" xfId="25987" xr:uid="{48767E0F-51C2-40EA-992F-609EB64EB6C8}"/>
    <cellStyle name="Notas 12 5" xfId="31862" xr:uid="{1D61CE2C-82BC-425F-85F2-AAB9B69E239F}"/>
    <cellStyle name="Notas 12 6" xfId="37728" xr:uid="{76DAD0E1-0655-4C14-90F6-22118404761B}"/>
    <cellStyle name="Notas 13" xfId="5755" xr:uid="{6DA4BE6E-AA3E-4546-852C-7EA1163CAC65}"/>
    <cellStyle name="Notas 13 2" xfId="8624" xr:uid="{4FBEF453-D565-42EF-B489-AABC510191A7}"/>
    <cellStyle name="Notas 13 2 2" xfId="22995" xr:uid="{CF87C5BE-262A-40F8-9FB4-EADD14C6FD68}"/>
    <cellStyle name="Notas 13 2 3" xfId="28857" xr:uid="{4E356C13-A1A4-4DCE-B931-35ED03F8EA8A}"/>
    <cellStyle name="Notas 13 2 4" xfId="34739" xr:uid="{537E8DBC-EADB-4EC7-A29E-F6F94E2E27CC}"/>
    <cellStyle name="Notas 13 2 5" xfId="40603" xr:uid="{5D929557-27E9-4B97-84D0-CC683D318C29}"/>
    <cellStyle name="Notas 13 3" xfId="20212" xr:uid="{06B96AA8-02BD-4907-83B1-E6310E2840BC}"/>
    <cellStyle name="Notas 13 4" xfId="26007" xr:uid="{EF3B3073-2A4A-4651-BA96-CA42A69303B4}"/>
    <cellStyle name="Notas 13 5" xfId="31882" xr:uid="{24F78B37-6415-491A-9078-7CDFC3C360BD}"/>
    <cellStyle name="Notas 13 6" xfId="37748" xr:uid="{620E6E08-A367-45BC-9E61-3CC881EF4C8F}"/>
    <cellStyle name="Notas 14" xfId="5974" xr:uid="{D8D6581E-568A-4085-8265-2F550BB35A6A}"/>
    <cellStyle name="Notas 14 2" xfId="8843" xr:uid="{DD44F584-CD4B-4E1D-A958-9AB95231D632}"/>
    <cellStyle name="Notas 14 2 2" xfId="23207" xr:uid="{1FA69C7D-CE2E-4989-B892-AB6D49FD4770}"/>
    <cellStyle name="Notas 14 2 3" xfId="29074" xr:uid="{2C4D5A07-791F-4E9E-8C9D-AA55ABECFCCD}"/>
    <cellStyle name="Notas 14 2 4" xfId="34956" xr:uid="{B36E2053-2790-4FD7-AAA4-44AAF2033237}"/>
    <cellStyle name="Notas 14 2 5" xfId="40820" xr:uid="{62C0B795-5977-4626-8F08-6A223C6336A2}"/>
    <cellStyle name="Notas 14 3" xfId="20422" xr:uid="{42184070-2B1D-43DD-A040-FFCFCBCAAE2B}"/>
    <cellStyle name="Notas 14 4" xfId="26224" xr:uid="{7729C900-0C3B-4D07-A4D5-B36489B46165}"/>
    <cellStyle name="Notas 14 5" xfId="32099" xr:uid="{7C94327A-3A1E-4573-A92E-2E93F37755A3}"/>
    <cellStyle name="Notas 14 6" xfId="37964" xr:uid="{871BE2B3-B4FA-43FB-9D2C-413550E33A9C}"/>
    <cellStyle name="Notas 15" xfId="5994" xr:uid="{C504AEDD-4344-4061-A226-A915AC5245B2}"/>
    <cellStyle name="Notas 15 2" xfId="8863" xr:uid="{95658D9B-C1D8-4A95-8EA0-5778B4F0FD2D}"/>
    <cellStyle name="Notas 15 2 2" xfId="23227" xr:uid="{1C5313BF-4894-4DB5-A325-7B0B0D1D8F3B}"/>
    <cellStyle name="Notas 15 2 3" xfId="29094" xr:uid="{08CE6573-9468-4B85-B0C6-A53FE6B2BB83}"/>
    <cellStyle name="Notas 15 2 4" xfId="34976" xr:uid="{0FD4CAE3-FD68-45C0-BB50-0DFAF7F36B0A}"/>
    <cellStyle name="Notas 15 2 5" xfId="40840" xr:uid="{27218BEA-F09E-4D7C-AEAD-BF426F09D1E2}"/>
    <cellStyle name="Notas 15 3" xfId="20442" xr:uid="{531A88B3-7B80-4011-97ED-BAA49F450814}"/>
    <cellStyle name="Notas 15 4" xfId="26244" xr:uid="{15478D3A-F7D1-490B-9075-5B4A0A116DAA}"/>
    <cellStyle name="Notas 15 5" xfId="32119" xr:uid="{314B8F4A-C2F0-4C3D-952F-98BCCFCBAC76}"/>
    <cellStyle name="Notas 15 6" xfId="37984" xr:uid="{8C7376AD-3858-4234-AAF1-4D82E5BEDE3B}"/>
    <cellStyle name="Notas 16" xfId="6014" xr:uid="{4045B095-6D1E-4FC7-BB9A-AB2100E207EB}"/>
    <cellStyle name="Notas 16 2" xfId="8883" xr:uid="{BB70BB8D-1F49-4370-80A3-CFADDD832027}"/>
    <cellStyle name="Notas 16 2 2" xfId="23247" xr:uid="{5E977706-1687-4479-811A-58B9C40364E3}"/>
    <cellStyle name="Notas 16 2 3" xfId="29114" xr:uid="{B4BBAEE1-2159-4E84-9148-8EAF17BE279F}"/>
    <cellStyle name="Notas 16 2 4" xfId="34996" xr:uid="{F44DDE42-E4CB-47BA-AB83-87260ABF4469}"/>
    <cellStyle name="Notas 16 2 5" xfId="40860" xr:uid="{6636C555-0CF6-4E15-A37E-0A9B6A5F441E}"/>
    <cellStyle name="Notas 16 3" xfId="20462" xr:uid="{4A10C0D0-F4B7-444E-BC36-E22258F8E380}"/>
    <cellStyle name="Notas 16 4" xfId="26264" xr:uid="{D37D4C1F-809F-4B50-8E2A-1CA9823B096E}"/>
    <cellStyle name="Notas 16 5" xfId="32139" xr:uid="{4BCC4C32-4DE5-466A-910F-4C8CB918406A}"/>
    <cellStyle name="Notas 16 6" xfId="38004" xr:uid="{A2896434-55B7-4B41-9088-6EC5B484EDB7}"/>
    <cellStyle name="Notas 17" xfId="6034" xr:uid="{77F1DBB5-F991-4F41-B937-65E507FCE198}"/>
    <cellStyle name="Notas 17 2" xfId="8903" xr:uid="{6230392E-68B4-4C25-BB0E-0C2D9A8ADCEE}"/>
    <cellStyle name="Notas 17 2 2" xfId="23267" xr:uid="{B01D71FB-0768-4FB8-94B6-8E3C4614CE33}"/>
    <cellStyle name="Notas 17 2 3" xfId="29134" xr:uid="{15C1DAEC-30AD-4281-8FEC-9F27BBAB3127}"/>
    <cellStyle name="Notas 17 2 4" xfId="35016" xr:uid="{D0DE9E45-FF72-4F9E-A016-ACDA0E3D9FD9}"/>
    <cellStyle name="Notas 17 2 5" xfId="40880" xr:uid="{E866AA5C-6066-4F24-9005-E9013EC75E09}"/>
    <cellStyle name="Notas 17 3" xfId="20482" xr:uid="{24A5728F-49CB-46EF-930C-9B711665F1F6}"/>
    <cellStyle name="Notas 17 4" xfId="26284" xr:uid="{D557E7E6-037F-4E9F-83C5-193502DFDB15}"/>
    <cellStyle name="Notas 17 5" xfId="32159" xr:uid="{B96C3A76-5D6E-498E-A67A-FE76204B6E8C}"/>
    <cellStyle name="Notas 17 6" xfId="38024" xr:uid="{41034778-3FEA-42C9-B47D-F054CE60C8A2}"/>
    <cellStyle name="Notas 18" xfId="6054" xr:uid="{77680EC0-E398-4880-87C0-15B2D6B7951C}"/>
    <cellStyle name="Notas 18 2" xfId="8923" xr:uid="{7CEF5155-B4EF-4B55-AE37-5B21E2CE334F}"/>
    <cellStyle name="Notas 18 2 2" xfId="23287" xr:uid="{5B9A7DE7-1AFC-4567-916A-DF8C7FAE3BF6}"/>
    <cellStyle name="Notas 18 2 3" xfId="29154" xr:uid="{F5BED2EB-2DD3-4403-B4D7-0FA666A0CE87}"/>
    <cellStyle name="Notas 18 2 4" xfId="35036" xr:uid="{8E1DB15D-6EDB-485F-96C8-8E1A2EFEE876}"/>
    <cellStyle name="Notas 18 2 5" xfId="40900" xr:uid="{FBE6C11C-3603-46BF-BFA5-D23DB7F7E7B5}"/>
    <cellStyle name="Notas 18 3" xfId="20502" xr:uid="{8374EFC8-BAAA-44C4-AE64-68E04E4E3BAA}"/>
    <cellStyle name="Notas 18 4" xfId="26304" xr:uid="{8618083E-7A6F-46C8-8429-9B826017D189}"/>
    <cellStyle name="Notas 18 5" xfId="32179" xr:uid="{513DB67E-628C-4F09-BB52-B66CDA0F898B}"/>
    <cellStyle name="Notas 18 6" xfId="38044" xr:uid="{9415A15F-2534-448F-9008-897D24AB9404}"/>
    <cellStyle name="Notas 19" xfId="6074" xr:uid="{16E8E635-AB3C-4AA8-8846-ABC4177744BE}"/>
    <cellStyle name="Notas 19 2" xfId="8943" xr:uid="{8CA01F8F-05AF-4A17-84BF-A01186845F9E}"/>
    <cellStyle name="Notas 19 2 2" xfId="23307" xr:uid="{B0FEC713-292F-44E3-8BDE-17EDF921858E}"/>
    <cellStyle name="Notas 19 2 3" xfId="29174" xr:uid="{626BC334-1A95-45BF-9542-9F0C73CEDAD0}"/>
    <cellStyle name="Notas 19 2 4" xfId="35056" xr:uid="{4EFF1259-FBC0-4B3D-B62E-47380D26DABC}"/>
    <cellStyle name="Notas 19 2 5" xfId="40920" xr:uid="{20A3FAE6-B40E-4E9C-BE41-ED6420539866}"/>
    <cellStyle name="Notas 19 3" xfId="20522" xr:uid="{1ADBE633-CACB-4DC7-84CF-3E0C903D2CE5}"/>
    <cellStyle name="Notas 19 4" xfId="26324" xr:uid="{12D34F14-11AB-478C-8D19-12BD3A539981}"/>
    <cellStyle name="Notas 19 5" xfId="32199" xr:uid="{23B92939-5104-473F-B978-D33EC7FC7664}"/>
    <cellStyle name="Notas 19 6" xfId="38064" xr:uid="{A31D859F-9185-48B9-9B6F-C1D0690F2793}"/>
    <cellStyle name="Notas 2" xfId="1684" xr:uid="{00000000-0005-0000-0000-00003B070000}"/>
    <cellStyle name="Notas 2 10" xfId="35810" xr:uid="{9890C63B-B5D7-489D-AAEF-B3338E4E81BC}"/>
    <cellStyle name="Notas 2 2" xfId="1685" xr:uid="{00000000-0005-0000-0000-00003C070000}"/>
    <cellStyle name="Notas 2 2 2" xfId="4501" xr:uid="{0B5CBB70-6BAC-4110-8B7F-144E81C0A64B}"/>
    <cellStyle name="Notas 2 2 2 2" xfId="5469" xr:uid="{4C3E0D03-23BB-4358-9797-AD6909412E61}"/>
    <cellStyle name="Notas 2 2 2 2 2" xfId="8336" xr:uid="{52EAC3C3-23FE-47CB-9624-BA76A242BF3E}"/>
    <cellStyle name="Notas 2 2 2 2 2 2" xfId="22712" xr:uid="{C24A8BE1-C024-487D-9B80-FF27A89269EC}"/>
    <cellStyle name="Notas 2 2 2 2 2 3" xfId="28569" xr:uid="{49402FE4-5D2C-48D6-B566-BE551043D569}"/>
    <cellStyle name="Notas 2 2 2 2 2 4" xfId="34451" xr:uid="{150CEA1D-312E-4DC0-8335-02DF99A3E37D}"/>
    <cellStyle name="Notas 2 2 2 2 2 5" xfId="40315" xr:uid="{DD81B155-F4E6-4540-8A6E-9ECF376323FA}"/>
    <cellStyle name="Notas 2 2 2 2 3" xfId="19931" xr:uid="{04BF0EF8-CEC7-4438-A94C-CCD0C1C0E6EB}"/>
    <cellStyle name="Notas 2 2 2 2 4" xfId="25720" xr:uid="{41B72D6D-7067-4EB8-9ADF-E416A72CAA18}"/>
    <cellStyle name="Notas 2 2 2 2 5" xfId="31594" xr:uid="{B58D89AD-70B0-4689-A921-D6DDFA641ADF}"/>
    <cellStyle name="Notas 2 2 2 2 6" xfId="37465" xr:uid="{B260C83D-A0B6-4AF5-B0CC-7A38C6DACDDD}"/>
    <cellStyle name="Notas 2 2 2 3" xfId="7364" xr:uid="{4855D875-4B91-407F-B140-8E8C48B7200C}"/>
    <cellStyle name="Notas 2 2 2 3 2" xfId="21767" xr:uid="{3BBA8CE0-E25C-4CC0-AF99-19E80A02BBAE}"/>
    <cellStyle name="Notas 2 2 2 3 3" xfId="27598" xr:uid="{B632E674-5C44-48C1-86EA-9FA10BF3F444}"/>
    <cellStyle name="Notas 2 2 2 3 4" xfId="33480" xr:uid="{947DF686-E12B-4E00-BFC3-51E4FA423344}"/>
    <cellStyle name="Notas 2 2 2 3 5" xfId="39344" xr:uid="{A2CA912A-934E-4D46-80D4-213F2223B00A}"/>
    <cellStyle name="Notas 2 2 2 4" xfId="19003" xr:uid="{692C8C0C-7CCA-4E81-97D1-2E5AE6B4713F}"/>
    <cellStyle name="Notas 2 2 2 5" xfId="24749" xr:uid="{3847D66E-1D1C-4179-A6B6-74FBDE5C20A3}"/>
    <cellStyle name="Notas 2 2 2 6" xfId="30626" xr:uid="{200A3E8E-3ADA-4F35-A97A-0B2E4F8CB9D1}"/>
    <cellStyle name="Notas 2 2 2 7" xfId="36508" xr:uid="{ADD09EB5-492C-4334-AB9F-55E359CCDC3A}"/>
    <cellStyle name="Notas 2 2 3" xfId="4984" xr:uid="{866545C9-C90A-46AE-B791-46566A36F586}"/>
    <cellStyle name="Notas 2 2 3 2" xfId="7851" xr:uid="{991B5CCE-03C5-4F33-B6D4-28A692BF4A08}"/>
    <cellStyle name="Notas 2 2 3 2 2" xfId="22237" xr:uid="{BF923421-8ABF-40C7-A33A-B01CEE649C0F}"/>
    <cellStyle name="Notas 2 2 3 2 3" xfId="28084" xr:uid="{4EC56C14-9E9F-46A9-B7D4-D4630E2939F0}"/>
    <cellStyle name="Notas 2 2 3 2 4" xfId="33966" xr:uid="{B51179CD-39B2-4472-A840-63F1203B7AEC}"/>
    <cellStyle name="Notas 2 2 3 2 5" xfId="39830" xr:uid="{12FB46F9-0D4B-41F1-BA8C-5DD54766040D}"/>
    <cellStyle name="Notas 2 2 3 3" xfId="19464" xr:uid="{CA9BDBBF-D091-4692-9B8D-B8873A583E3E}"/>
    <cellStyle name="Notas 2 2 3 4" xfId="25235" xr:uid="{90EC3C41-855A-4B5F-A1ED-47B2837772AF}"/>
    <cellStyle name="Notas 2 2 3 5" xfId="31109" xr:uid="{A6E10216-7A9C-4021-8C14-F02F0A0CF627}"/>
    <cellStyle name="Notas 2 2 3 6" xfId="36988" xr:uid="{E4C48883-7804-488A-B5EE-51E10B669C71}"/>
    <cellStyle name="Notas 2 2 4" xfId="6879" xr:uid="{DBDF6E43-AB35-4F88-AB99-B0A11DC3312C}"/>
    <cellStyle name="Notas 2 2 4 2" xfId="21301" xr:uid="{6EDA6FF6-9E53-43CD-A351-17D5892643B2}"/>
    <cellStyle name="Notas 2 2 4 3" xfId="27118" xr:uid="{101A6E44-6930-49F5-A081-9456F4A74937}"/>
    <cellStyle name="Notas 2 2 4 4" xfId="32995" xr:uid="{3FCB93BF-0349-42B4-975B-F2888617C78B}"/>
    <cellStyle name="Notas 2 2 4 5" xfId="38859" xr:uid="{61010407-9EE8-481B-AE2C-673CD3094052}"/>
    <cellStyle name="Notas 2 2 5" xfId="18556" xr:uid="{9F75E66D-A767-4114-A1AD-D0E502084964}"/>
    <cellStyle name="Notas 2 2 6" xfId="24266" xr:uid="{02C18431-0188-46DB-9663-525CF1D8A3A4}"/>
    <cellStyle name="Notas 2 2 7" xfId="30144" xr:uid="{C564A809-B7EE-4B50-8F27-14B54B7291D4}"/>
    <cellStyle name="Notas 2 2 8" xfId="36023" xr:uid="{DF82C70B-5FDB-4145-B577-C9FA573D6A75}"/>
    <cellStyle name="Notas 2 3" xfId="1686" xr:uid="{00000000-0005-0000-0000-00003D070000}"/>
    <cellStyle name="Notas 2 3 2" xfId="5273" xr:uid="{43DA6314-B315-4747-AE39-0D0773ECB235}"/>
    <cellStyle name="Notas 2 3 2 2" xfId="8140" xr:uid="{4374D432-2DCF-43F9-ABD9-98A52FF4118E}"/>
    <cellStyle name="Notas 2 3 2 2 2" xfId="22517" xr:uid="{30FF7AE4-FC47-405C-99F0-1E557A6C3851}"/>
    <cellStyle name="Notas 2 3 2 2 3" xfId="28373" xr:uid="{6354C300-051B-4758-B7FD-DE6C55720AE2}"/>
    <cellStyle name="Notas 2 3 2 2 4" xfId="34255" xr:uid="{4C76CF99-1FD6-4A61-B1CB-581D66A08CF3}"/>
    <cellStyle name="Notas 2 3 2 2 5" xfId="40119" xr:uid="{13DF56F6-02E7-4EDF-AC47-FF36B2DDB5DE}"/>
    <cellStyle name="Notas 2 3 2 3" xfId="19742" xr:uid="{EA8D34C0-B838-4CD8-BD0F-9A1181E318A2}"/>
    <cellStyle name="Notas 2 3 2 4" xfId="25524" xr:uid="{CD402FE6-7179-44DD-AF95-483F16798307}"/>
    <cellStyle name="Notas 2 3 2 5" xfId="31398" xr:uid="{CEC22BA6-796F-4285-85B6-177B75C30761}"/>
    <cellStyle name="Notas 2 3 2 6" xfId="37270" xr:uid="{EE549184-678E-42B6-ACFE-C61D55277518}"/>
    <cellStyle name="Notas 2 3 3" xfId="7168" xr:uid="{A10DE433-C487-4287-BA9F-FF15FE832F76}"/>
    <cellStyle name="Notas 2 3 3 2" xfId="21577" xr:uid="{82A019EE-5325-4C3A-9737-C603AA375A4B}"/>
    <cellStyle name="Notas 2 3 3 3" xfId="27402" xr:uid="{F32CBDAC-F0DF-405C-B1F7-369F084D2C0A}"/>
    <cellStyle name="Notas 2 3 3 4" xfId="33284" xr:uid="{BB69028C-B0FC-4739-93F9-E48368B7DC4D}"/>
    <cellStyle name="Notas 2 3 3 5" xfId="39148" xr:uid="{5BC1B8CD-B384-4098-8677-0B3DAC04F5CC}"/>
    <cellStyle name="Notas 2 3 4" xfId="4307" xr:uid="{1D7AD251-B5C4-47F1-AA02-2373CD2E1B5E}"/>
    <cellStyle name="Notas 2 3 5" xfId="24553" xr:uid="{89A602E1-E755-4181-ACD6-0CC2342D7634}"/>
    <cellStyle name="Notas 2 3 6" xfId="30432" xr:uid="{B3A6E023-F6E7-4815-9871-E5E9C6266BAB}"/>
    <cellStyle name="Notas 2 3 7" xfId="36313" xr:uid="{D62E3A45-B683-4EEB-9057-B4422F6EF3FE}"/>
    <cellStyle name="Notas 2 4" xfId="1789" xr:uid="{00000000-0005-0000-0000-00003E070000}"/>
    <cellStyle name="Notas 2 4 2" xfId="7654" xr:uid="{19BFBAB0-9FAB-401C-ABF4-86C8FC373D3C}"/>
    <cellStyle name="Notas 2 4 2 2" xfId="22047" xr:uid="{E0A85EF7-09D1-494F-B04E-3EFBF2DC3688}"/>
    <cellStyle name="Notas 2 4 2 3" xfId="27888" xr:uid="{567BDAD5-90A8-47D6-8A28-A77C652D6E98}"/>
    <cellStyle name="Notas 2 4 2 4" xfId="33770" xr:uid="{7C04778E-9472-420E-AAB7-8A5712FAAE91}"/>
    <cellStyle name="Notas 2 4 2 5" xfId="39634" xr:uid="{C33CA24C-040F-45D6-BB14-EA7AB82711E6}"/>
    <cellStyle name="Notas 2 4 3" xfId="4791" xr:uid="{51747097-A7E4-41D4-A7A0-BB1962DEAD0F}"/>
    <cellStyle name="Notas 2 4 4" xfId="25039" xr:uid="{853F120F-4AAB-41E7-B1D0-F5EFEE486DF0}"/>
    <cellStyle name="Notas 2 4 5" xfId="30913" xr:uid="{EF1F4555-45D0-4F79-95A8-E3A409857D50}"/>
    <cellStyle name="Notas 2 4 6" xfId="36793" xr:uid="{32FEACC2-EB8D-45C2-80E2-84692E1C2BA7}"/>
    <cellStyle name="Notas 2 5" xfId="5797" xr:uid="{C9D58DFA-869D-4AC2-ADE3-CCD31A05AC78}"/>
    <cellStyle name="Notas 2 5 2" xfId="8666" xr:uid="{460F3C73-EBEA-4802-883F-F77EE920CAEB}"/>
    <cellStyle name="Notas 2 5 2 2" xfId="23036" xr:uid="{AA90FBD6-1BB4-4E9C-AA39-2B8FB99C3227}"/>
    <cellStyle name="Notas 2 5 2 3" xfId="28899" xr:uid="{CF1442DA-ED0A-45CA-897F-F249A5852C5D}"/>
    <cellStyle name="Notas 2 5 2 4" xfId="34781" xr:uid="{292C5745-CD4C-4774-9261-2060E4E93C04}"/>
    <cellStyle name="Notas 2 5 2 5" xfId="40645" xr:uid="{D5F937C8-01DA-4B08-A5E9-7C8BCFC31082}"/>
    <cellStyle name="Notas 2 5 3" xfId="20252" xr:uid="{D755C6A4-4810-4EA2-99EB-590C1E565F0B}"/>
    <cellStyle name="Notas 2 5 4" xfId="26049" xr:uid="{AB6AB370-F5F3-4753-A520-FD4A55101246}"/>
    <cellStyle name="Notas 2 5 5" xfId="31924" xr:uid="{F7B48F68-73DC-4E38-A336-C90685CF0A3B}"/>
    <cellStyle name="Notas 2 5 6" xfId="37790" xr:uid="{ED8C736F-58D6-491E-BB5C-92AC8439C63A}"/>
    <cellStyle name="Notas 2 6" xfId="6683" xr:uid="{E0CE5035-1AEC-4033-8394-5A2C404CF35D}"/>
    <cellStyle name="Notas 2 6 2" xfId="21112" xr:uid="{8FBF64DF-5817-4452-847D-6BC1CF999227}"/>
    <cellStyle name="Notas 2 6 3" xfId="26924" xr:uid="{E989FC31-6140-4092-8663-E5A31F320606}"/>
    <cellStyle name="Notas 2 6 4" xfId="32799" xr:uid="{6FF8072D-EBA5-469A-B527-BA9F14CA0FA3}"/>
    <cellStyle name="Notas 2 6 5" xfId="38663" xr:uid="{55213289-83FE-47BF-9677-3ECAA13E16EA}"/>
    <cellStyle name="Notas 2 7" xfId="18342" xr:uid="{46FB51C7-8E7D-4FF5-B063-CDEC57F581D0}"/>
    <cellStyle name="Notas 2 8" xfId="24051" xr:uid="{7486CBF9-6E1A-44F1-BA7A-9E774F0F7F5C}"/>
    <cellStyle name="Notas 2 9" xfId="29929" xr:uid="{A36827AB-ED75-4D4F-A53C-46E3AD35BCE9}"/>
    <cellStyle name="Notas 20" xfId="6094" xr:uid="{06FAFC13-3FAD-49E6-9246-EF54992A81D9}"/>
    <cellStyle name="Notas 20 2" xfId="8963" xr:uid="{2451B274-D317-4CFA-B880-A75CED3EAC7E}"/>
    <cellStyle name="Notas 20 2 2" xfId="23327" xr:uid="{29E57608-4E70-4D16-A2CB-7C4ADE5EF09F}"/>
    <cellStyle name="Notas 20 2 3" xfId="29194" xr:uid="{37190796-79F6-4814-8DD9-704003DF4388}"/>
    <cellStyle name="Notas 20 2 4" xfId="35076" xr:uid="{C0311725-FC47-4214-96FE-3B6CD2AE4045}"/>
    <cellStyle name="Notas 20 2 5" xfId="40940" xr:uid="{20E115E5-A4B9-48BC-BDA2-9A9B84D0391D}"/>
    <cellStyle name="Notas 20 3" xfId="20542" xr:uid="{64465C59-6D38-4458-B10E-A795420BF30C}"/>
    <cellStyle name="Notas 20 4" xfId="26344" xr:uid="{9FA4D835-F059-405D-AE1C-47E01FAE6FDE}"/>
    <cellStyle name="Notas 20 5" xfId="32219" xr:uid="{BD9AD380-1A1B-4A7D-B98C-A03CF2056BDE}"/>
    <cellStyle name="Notas 20 6" xfId="38084" xr:uid="{008FB800-A257-45E8-BBF5-3F62E1F34030}"/>
    <cellStyle name="Notas 21" xfId="6114" xr:uid="{1CFAF7DB-524D-4580-BBDE-EB0D582D12B9}"/>
    <cellStyle name="Notas 21 2" xfId="8983" xr:uid="{BD5C3AB4-2178-438C-83A1-7644F8B12A57}"/>
    <cellStyle name="Notas 21 2 2" xfId="23347" xr:uid="{E65F8A0B-C6BD-4F5A-A063-EAD571EEAE1C}"/>
    <cellStyle name="Notas 21 2 3" xfId="29214" xr:uid="{08F4D01F-8379-4565-A47A-1EE0B310DC3F}"/>
    <cellStyle name="Notas 21 2 4" xfId="35096" xr:uid="{98608C04-9267-4DE5-9ADC-4D79CAC5ACDD}"/>
    <cellStyle name="Notas 21 2 5" xfId="40960" xr:uid="{B412F7A2-C3FC-4A62-950D-046F6E1301E6}"/>
    <cellStyle name="Notas 21 3" xfId="20562" xr:uid="{7347A154-E3CF-4329-B502-E6CD2DF24D6A}"/>
    <cellStyle name="Notas 21 4" xfId="26364" xr:uid="{C6886363-62E9-4D8C-8230-A11C484C65C8}"/>
    <cellStyle name="Notas 21 5" xfId="32239" xr:uid="{1040082C-790B-4700-AAC4-09E5370C9C78}"/>
    <cellStyle name="Notas 21 6" xfId="38104" xr:uid="{1C54F1A6-1D22-437C-96C8-6E3307C1E945}"/>
    <cellStyle name="Notas 22" xfId="6134" xr:uid="{98B58F8F-EBE5-42E9-8557-849AF6264ECF}"/>
    <cellStyle name="Notas 22 2" xfId="9003" xr:uid="{5114114B-DB5D-41C2-ABCE-FB558D606C6A}"/>
    <cellStyle name="Notas 22 2 2" xfId="23367" xr:uid="{CD79CCE5-DF15-4EBA-9F4A-248CD36AA370}"/>
    <cellStyle name="Notas 22 2 3" xfId="29234" xr:uid="{1C172C03-E153-4883-8526-DC5C579145FB}"/>
    <cellStyle name="Notas 22 2 4" xfId="35116" xr:uid="{E00199CE-375D-415A-925A-E9BC77248C53}"/>
    <cellStyle name="Notas 22 2 5" xfId="40979" xr:uid="{37341B67-6EFD-4F83-864B-47E3825C1907}"/>
    <cellStyle name="Notas 22 3" xfId="20582" xr:uid="{97991B08-B22D-476C-A52F-AB10C436BDC7}"/>
    <cellStyle name="Notas 22 4" xfId="26384" xr:uid="{2E590076-45F5-4138-AC3B-B13D415D5C55}"/>
    <cellStyle name="Notas 22 5" xfId="32259" xr:uid="{10DB6F91-2AD3-469D-A92F-4618C9F3C5A5}"/>
    <cellStyle name="Notas 22 6" xfId="38124" xr:uid="{89668AEB-35FE-4014-B5E5-9D6A007705F3}"/>
    <cellStyle name="Notas 23" xfId="6154" xr:uid="{0F29291B-AC1E-4F0C-B557-CF474FBC820B}"/>
    <cellStyle name="Notas 23 2" xfId="9023" xr:uid="{C2D4934D-FB2F-4203-96F7-9A20FE7146E7}"/>
    <cellStyle name="Notas 23 2 2" xfId="23387" xr:uid="{18B5B801-5780-4275-A0BC-AE9EAFDAEE90}"/>
    <cellStyle name="Notas 23 2 3" xfId="29254" xr:uid="{634DFEF1-0523-4D3D-84FA-924A533E5365}"/>
    <cellStyle name="Notas 23 2 4" xfId="35136" xr:uid="{0FBAB3B9-62CB-4BC8-AD91-F1C788C59E6E}"/>
    <cellStyle name="Notas 23 2 5" xfId="40998" xr:uid="{BA6FA7F1-5D7B-4EEA-A7E4-68948EE1BDCA}"/>
    <cellStyle name="Notas 23 3" xfId="20602" xr:uid="{F19CB297-A197-43A3-8202-4CC5DFD91787}"/>
    <cellStyle name="Notas 23 4" xfId="26404" xr:uid="{DE9D545D-5EAF-45A1-8A5E-D2A106E92816}"/>
    <cellStyle name="Notas 23 5" xfId="32279" xr:uid="{60EF50F0-FF6B-4ED2-B580-AA9DC3DA4D0D}"/>
    <cellStyle name="Notas 23 6" xfId="38144" xr:uid="{12E53FA0-5F8E-414B-80E1-BC0B8AC012DD}"/>
    <cellStyle name="Notas 24" xfId="6174" xr:uid="{B652597E-1219-4E44-9A9B-4D6863AE2E55}"/>
    <cellStyle name="Notas 24 2" xfId="9043" xr:uid="{79B7C75E-CF78-43EF-815D-D27C394ACEF8}"/>
    <cellStyle name="Notas 24 2 2" xfId="23407" xr:uid="{846FDF0F-E27F-44AE-85C9-C3B904232CEA}"/>
    <cellStyle name="Notas 24 2 3" xfId="29274" xr:uid="{DB77DEA7-799E-459A-9800-5B7D6C0CC0BC}"/>
    <cellStyle name="Notas 24 2 4" xfId="35156" xr:uid="{51FEF16F-46F1-4540-BB55-1DB2338290E2}"/>
    <cellStyle name="Notas 24 2 5" xfId="41018" xr:uid="{3FF5DEA5-D6B5-4EEA-9DE5-C8C5609D5492}"/>
    <cellStyle name="Notas 24 3" xfId="20622" xr:uid="{E97E305D-5D8A-4C95-960A-8DF600287289}"/>
    <cellStyle name="Notas 24 4" xfId="26424" xr:uid="{CBEB1D28-836B-456C-97F3-5988AF397B34}"/>
    <cellStyle name="Notas 24 5" xfId="32299" xr:uid="{A48C11E5-7789-4279-8ACB-785BA985ACF3}"/>
    <cellStyle name="Notas 24 6" xfId="38164" xr:uid="{D782AF6C-1DBD-4DC0-B6CF-9D78B0569D76}"/>
    <cellStyle name="Notas 25" xfId="6196" xr:uid="{056265A6-C196-4811-B08E-0CF4F3D8C594}"/>
    <cellStyle name="Notas 25 2" xfId="9065" xr:uid="{5025E464-401E-4089-B7B0-38804E1A4781}"/>
    <cellStyle name="Notas 25 2 2" xfId="23429" xr:uid="{F00898ED-5419-46E5-9E29-D825C62BADDA}"/>
    <cellStyle name="Notas 25 2 3" xfId="29296" xr:uid="{2699EA53-591C-4288-9631-68F07315580C}"/>
    <cellStyle name="Notas 25 2 4" xfId="35178" xr:uid="{BD49EC61-8950-4B4F-B04E-5BA879605E5F}"/>
    <cellStyle name="Notas 25 2 5" xfId="41039" xr:uid="{079F560B-E540-4174-9FC6-704C0D4C5ADF}"/>
    <cellStyle name="Notas 25 3" xfId="20644" xr:uid="{ED0648F3-FC3D-4EFB-A5FD-4A78BA95653E}"/>
    <cellStyle name="Notas 25 4" xfId="26446" xr:uid="{686E13F3-4853-4AAD-9100-EBCDAAD02F21}"/>
    <cellStyle name="Notas 25 5" xfId="32321" xr:uid="{F72D98BE-CCBA-4303-B7BC-0400712E319A}"/>
    <cellStyle name="Notas 25 6" xfId="38186" xr:uid="{7044E288-D9E2-4522-9E4B-C459A90F096B}"/>
    <cellStyle name="Notas 26" xfId="6233" xr:uid="{40476E26-B8F9-4AE1-9524-3BB5FF7DFD7B}"/>
    <cellStyle name="Notas 26 2" xfId="9102" xr:uid="{FAFC1739-41E0-41B1-B040-6897015BC1FF}"/>
    <cellStyle name="Notas 26 2 2" xfId="23466" xr:uid="{F43926DF-3C5F-4111-B06C-20E4B6AA94F0}"/>
    <cellStyle name="Notas 26 2 3" xfId="29333" xr:uid="{99874225-00A7-4696-830D-CA3C7B90EC23}"/>
    <cellStyle name="Notas 26 2 4" xfId="35215" xr:uid="{56869F0D-A162-420B-B3FD-3B18B9B78309}"/>
    <cellStyle name="Notas 26 2 5" xfId="41075" xr:uid="{5F216773-F109-4CF1-BD87-F9B598908BD3}"/>
    <cellStyle name="Notas 26 3" xfId="20674" xr:uid="{4D903F66-8A37-4C67-8EF2-62BBB68D5528}"/>
    <cellStyle name="Notas 26 4" xfId="26483" xr:uid="{6618B45D-0F70-4DFD-B4BC-8B903701891A}"/>
    <cellStyle name="Notas 26 5" xfId="32358" xr:uid="{80ECCC5A-ACA1-459A-893F-44AC57C0FD30}"/>
    <cellStyle name="Notas 26 6" xfId="38223" xr:uid="{60B6BBBF-7411-46B2-AAC3-40763326DD33}"/>
    <cellStyle name="Notas 27" xfId="6253" xr:uid="{BA5E69C1-DCE7-4E69-A529-537509499593}"/>
    <cellStyle name="Notas 27 2" xfId="9122" xr:uid="{50BB9B75-6D1A-4EBB-AC8F-0D599D8E4D74}"/>
    <cellStyle name="Notas 27 2 2" xfId="23486" xr:uid="{5FBF8FC0-64C6-4232-95BB-579B6A14E43D}"/>
    <cellStyle name="Notas 27 2 3" xfId="29353" xr:uid="{673C0FFB-8BC2-4057-BDAB-FF588298E126}"/>
    <cellStyle name="Notas 27 2 4" xfId="35235" xr:uid="{4798DC4A-5798-4A58-8099-3AAEFD427EF8}"/>
    <cellStyle name="Notas 27 2 5" xfId="41094" xr:uid="{FEE9B118-BB7C-40BD-8E3E-254B8CE864C6}"/>
    <cellStyle name="Notas 27 3" xfId="20694" xr:uid="{20FA3816-BB99-4E4D-A6B1-7958ABC667F0}"/>
    <cellStyle name="Notas 27 4" xfId="26503" xr:uid="{E4DC0DB2-14C8-49DA-AF21-4BC0469C4981}"/>
    <cellStyle name="Notas 27 5" xfId="32378" xr:uid="{9FAED3F3-2133-44D7-AE15-1452F9866DC6}"/>
    <cellStyle name="Notas 27 6" xfId="38243" xr:uid="{76452CD9-F719-418B-BFB0-08C27AC920B8}"/>
    <cellStyle name="Notas 28" xfId="6273" xr:uid="{6D2A8C80-AB40-4824-9CAA-6C56F237126D}"/>
    <cellStyle name="Notas 28 2" xfId="9142" xr:uid="{B039E574-E28E-4560-B49B-E2CE5FA08E38}"/>
    <cellStyle name="Notas 28 2 2" xfId="23506" xr:uid="{762D303F-B927-4E19-9CAC-871A991AE511}"/>
    <cellStyle name="Notas 28 2 3" xfId="29373" xr:uid="{04E6388B-E127-4E17-B4D4-ADC2983C0797}"/>
    <cellStyle name="Notas 28 2 4" xfId="35255" xr:uid="{E6F76994-2B28-4D9C-9984-30DAA047F7A7}"/>
    <cellStyle name="Notas 28 2 5" xfId="41114" xr:uid="{C6C238EC-C675-4D1D-A2D9-2305E5E8ED16}"/>
    <cellStyle name="Notas 28 3" xfId="20714" xr:uid="{9F7B5265-29D1-4080-BE88-1665FD175698}"/>
    <cellStyle name="Notas 28 4" xfId="26523" xr:uid="{2D9BE2F0-2C71-41D5-9CED-20529037A0FA}"/>
    <cellStyle name="Notas 28 5" xfId="32398" xr:uid="{B330AEEC-446B-4BCB-A0FC-22373E27917C}"/>
    <cellStyle name="Notas 28 6" xfId="38263" xr:uid="{6DE22BF1-D180-4227-BC49-A91AFE46A4CE}"/>
    <cellStyle name="Notas 29" xfId="6297" xr:uid="{817E6533-3F1B-42CC-B237-96E44E022AD1}"/>
    <cellStyle name="Notas 29 2" xfId="9165" xr:uid="{35CD95D8-8CFA-4511-BB26-B54FE4198B23}"/>
    <cellStyle name="Notas 29 2 2" xfId="23529" xr:uid="{74184AEC-A5BA-4234-AC9D-54EB7936E472}"/>
    <cellStyle name="Notas 29 2 3" xfId="29396" xr:uid="{B3E99B4D-C626-4714-ADF8-048B587F8A28}"/>
    <cellStyle name="Notas 29 2 4" xfId="35278" xr:uid="{74238A95-C056-4B2D-9C67-63566BD7041F}"/>
    <cellStyle name="Notas 29 2 5" xfId="41137" xr:uid="{1946F95D-E92B-4F28-A2DD-9699DBF23E6F}"/>
    <cellStyle name="Notas 29 3" xfId="20738" xr:uid="{4BBFC068-B3EA-4F9E-BB99-7C068CDA6D15}"/>
    <cellStyle name="Notas 29 4" xfId="26547" xr:uid="{E7DB459D-DC67-4263-9B68-08C1C7CCC052}"/>
    <cellStyle name="Notas 29 5" xfId="32422" xr:uid="{78667936-CD7C-42AE-80F6-185F9D02013B}"/>
    <cellStyle name="Notas 29 6" xfId="38287" xr:uid="{5F67EC10-EEC6-47B0-A605-5C0ABD079942}"/>
    <cellStyle name="Notas 3" xfId="3839" xr:uid="{3EBECBFB-B11A-4C31-B62E-E4EE248DCCFA}"/>
    <cellStyle name="Notas 3 10" xfId="35819" xr:uid="{729BF7A5-D2E0-4E12-9150-305EED7D9B29}"/>
    <cellStyle name="Notas 3 2" xfId="4034" xr:uid="{6B1F5A3B-71BA-4329-A6A0-A5F85606EC6E}"/>
    <cellStyle name="Notas 3 2 2" xfId="4508" xr:uid="{FC1BC295-3709-4353-B203-4DE5A6D7F52F}"/>
    <cellStyle name="Notas 3 2 2 2" xfId="5476" xr:uid="{D169C824-8538-4BA0-88C1-47734CC6F162}"/>
    <cellStyle name="Notas 3 2 2 2 2" xfId="8343" xr:uid="{D449BB70-4E9A-41BC-AF14-AE07E9903680}"/>
    <cellStyle name="Notas 3 2 2 2 2 2" xfId="22718" xr:uid="{FFCF42F5-DD20-442A-8856-81BAA83CE54D}"/>
    <cellStyle name="Notas 3 2 2 2 2 3" xfId="28576" xr:uid="{BD41F087-B8B3-49E2-8F69-139BF068A223}"/>
    <cellStyle name="Notas 3 2 2 2 2 4" xfId="34458" xr:uid="{1D3536DF-EA58-4E57-86CF-1767F2C80D48}"/>
    <cellStyle name="Notas 3 2 2 2 2 5" xfId="40322" xr:uid="{04D85EDD-C3F8-4E20-A9FB-1C999096D841}"/>
    <cellStyle name="Notas 3 2 2 2 3" xfId="19937" xr:uid="{62A3952E-EE03-4667-A537-DE29F5419C47}"/>
    <cellStyle name="Notas 3 2 2 2 4" xfId="25727" xr:uid="{C60572F8-21F3-4939-98CA-058F1B335370}"/>
    <cellStyle name="Notas 3 2 2 2 5" xfId="31601" xr:uid="{1AB3E3DA-FA31-480D-A6FB-ACEF2161ABCF}"/>
    <cellStyle name="Notas 3 2 2 2 6" xfId="37471" xr:uid="{CB1BA5CA-4E96-4793-AC73-996220C09957}"/>
    <cellStyle name="Notas 3 2 2 3" xfId="7371" xr:uid="{D5C64090-1AD9-4846-AACD-B2BACF8936A5}"/>
    <cellStyle name="Notas 3 2 2 3 2" xfId="21773" xr:uid="{4AEF51E5-8558-49F8-A23D-A170337BB7E3}"/>
    <cellStyle name="Notas 3 2 2 3 3" xfId="27605" xr:uid="{FB392FDF-6728-48AB-9778-C8E0A4B0BE1D}"/>
    <cellStyle name="Notas 3 2 2 3 4" xfId="33487" xr:uid="{F24F5BFE-9B6D-4B4C-96D5-1789C4E2E4BD}"/>
    <cellStyle name="Notas 3 2 2 3 5" xfId="39351" xr:uid="{699FEDE0-57C5-4099-B9E5-2E290AFF5510}"/>
    <cellStyle name="Notas 3 2 2 4" xfId="19007" xr:uid="{BBD88C57-AFC2-40FC-9986-FB187BA01BD5}"/>
    <cellStyle name="Notas 3 2 2 5" xfId="24756" xr:uid="{AEE5E2C8-41C3-4480-ACCF-EFF5860EA9D6}"/>
    <cellStyle name="Notas 3 2 2 6" xfId="30633" xr:uid="{E8C4DFBC-FB08-4B2E-9338-2D9FC0CF7B6F}"/>
    <cellStyle name="Notas 3 2 2 7" xfId="36514" xr:uid="{E35D19F4-7039-4126-B96D-7AD78540049D}"/>
    <cellStyle name="Notas 3 2 3" xfId="4991" xr:uid="{8D84A571-9F8F-4984-9312-DD5CF9A453FD}"/>
    <cellStyle name="Notas 3 2 3 2" xfId="7858" xr:uid="{D613D0AD-EFC9-4808-8D47-2B0A99237310}"/>
    <cellStyle name="Notas 3 2 3 2 2" xfId="22243" xr:uid="{77DF399C-529D-4B63-9A2E-49213AD58F95}"/>
    <cellStyle name="Notas 3 2 3 2 3" xfId="28091" xr:uid="{7A771E54-E2AB-4F8C-9E4E-B6A2B2A0CB31}"/>
    <cellStyle name="Notas 3 2 3 2 4" xfId="33973" xr:uid="{29D9128D-BE74-4ADA-BF42-FFCAACEEFF77}"/>
    <cellStyle name="Notas 3 2 3 2 5" xfId="39837" xr:uid="{52FC1863-D47F-4BD2-92B2-1D2DFA907F75}"/>
    <cellStyle name="Notas 3 2 3 3" xfId="19470" xr:uid="{D1B12E06-AE5D-41AA-BAB2-B57ACE9FE545}"/>
    <cellStyle name="Notas 3 2 3 4" xfId="25242" xr:uid="{7A1732CD-D29C-415B-8C34-D5E5C6224AB9}"/>
    <cellStyle name="Notas 3 2 3 5" xfId="31116" xr:uid="{CB9D89EB-F67B-4655-BC91-3A38FD895DA5}"/>
    <cellStyle name="Notas 3 2 3 6" xfId="36994" xr:uid="{D97EBCD6-A7EB-438D-BECD-687BA808B6FC}"/>
    <cellStyle name="Notas 3 2 4" xfId="6886" xr:uid="{828AFB2C-56B1-431A-8C32-8ABCD167943A}"/>
    <cellStyle name="Notas 3 2 4 2" xfId="21307" xr:uid="{4FB0656A-0C23-4081-9F97-038D32EA2492}"/>
    <cellStyle name="Notas 3 2 4 3" xfId="27124" xr:uid="{A265D5ED-FF07-4D63-A970-7A69E61F965E}"/>
    <cellStyle name="Notas 3 2 4 4" xfId="33002" xr:uid="{E88590B8-3A6B-453E-A74C-E4DC05ECCBFB}"/>
    <cellStyle name="Notas 3 2 4 5" xfId="38866" xr:uid="{8830553F-FBA9-40A4-82A5-64D537CA431D}"/>
    <cellStyle name="Notas 3 2 5" xfId="18561" xr:uid="{D107A016-41FF-47FE-AD38-AC937C8DA0DE}"/>
    <cellStyle name="Notas 3 2 6" xfId="24273" xr:uid="{C5E14065-815C-4376-A1E2-14D0E9951B8D}"/>
    <cellStyle name="Notas 3 2 7" xfId="30151" xr:uid="{646C7608-E0D9-4D3E-9A28-EF54058F273F}"/>
    <cellStyle name="Notas 3 2 8" xfId="36030" xr:uid="{8D3D2152-9CF8-457F-863A-36EBF30B809D}"/>
    <cellStyle name="Notas 3 3" xfId="4314" xr:uid="{C899A3D0-2338-41AD-9031-90B9A30570F9}"/>
    <cellStyle name="Notas 3 3 2" xfId="5280" xr:uid="{84E9197D-C9AF-45F1-AB90-1362B3EFD7C3}"/>
    <cellStyle name="Notas 3 3 2 2" xfId="8147" xr:uid="{5AC8ACBB-4C26-4A46-8451-B07A667146E2}"/>
    <cellStyle name="Notas 3 3 2 2 2" xfId="22523" xr:uid="{612B4655-888D-4C50-880F-35D0A8917064}"/>
    <cellStyle name="Notas 3 3 2 2 3" xfId="28380" xr:uid="{F5A7DF90-9571-48C0-94C1-05726DAF77AB}"/>
    <cellStyle name="Notas 3 3 2 2 4" xfId="34262" xr:uid="{C401070A-2A9A-4C47-A36B-643257908475}"/>
    <cellStyle name="Notas 3 3 2 2 5" xfId="40126" xr:uid="{1FEF41AA-6488-4021-8B2F-C8AE156324A7}"/>
    <cellStyle name="Notas 3 3 2 3" xfId="19748" xr:uid="{2D956314-0604-46B7-AB5F-4058CD36C6E8}"/>
    <cellStyle name="Notas 3 3 2 4" xfId="25531" xr:uid="{1F15B0DB-4F9A-41B8-ABAB-67847CDCE363}"/>
    <cellStyle name="Notas 3 3 2 5" xfId="31405" xr:uid="{4CFBA927-9600-4BB3-843E-776EFBC96711}"/>
    <cellStyle name="Notas 3 3 2 6" xfId="37276" xr:uid="{F0B5E472-DB19-4241-A0AF-BBE1106B4ECE}"/>
    <cellStyle name="Notas 3 3 3" xfId="7175" xr:uid="{9C7FFC2E-53B8-484B-931C-6D4044CF30D2}"/>
    <cellStyle name="Notas 3 3 3 2" xfId="21582" xr:uid="{553B36FD-460A-4989-9236-042F010C2160}"/>
    <cellStyle name="Notas 3 3 3 3" xfId="27409" xr:uid="{FC67C047-A0B0-4339-AE3C-DD88781A332F}"/>
    <cellStyle name="Notas 3 3 3 4" xfId="33291" xr:uid="{5A9CBD77-0973-4C4B-AB50-6B2A5A888133}"/>
    <cellStyle name="Notas 3 3 3 5" xfId="39155" xr:uid="{01B89916-1D6C-4BEA-BAA2-91D380E74F83}"/>
    <cellStyle name="Notas 3 3 4" xfId="18819" xr:uid="{86ECD615-C351-45BE-A2F5-88A373F199B3}"/>
    <cellStyle name="Notas 3 3 5" xfId="24560" xr:uid="{1CBDEC09-F227-4A84-992F-FAA53EBA8CC9}"/>
    <cellStyle name="Notas 3 3 6" xfId="30439" xr:uid="{4A51E19C-9F34-407B-8DD4-777104B115EC}"/>
    <cellStyle name="Notas 3 3 7" xfId="36319" xr:uid="{C16DEAA9-4C7E-458A-A2E4-6FAC5FD1A1CC}"/>
    <cellStyle name="Notas 3 4" xfId="4799" xr:uid="{2D321969-4483-4B45-8C03-6837AC7AA6AE}"/>
    <cellStyle name="Notas 3 4 2" xfId="7662" xr:uid="{9CC6F7B9-59A1-4D4F-AE9E-D2E886361A93}"/>
    <cellStyle name="Notas 3 4 2 2" xfId="22053" xr:uid="{A15DE6BA-4C9F-4EE8-AAF0-21D01EB8FC5D}"/>
    <cellStyle name="Notas 3 4 2 3" xfId="27895" xr:uid="{BD4B2FF0-EFB0-409A-9284-1918CE5A0DE9}"/>
    <cellStyle name="Notas 3 4 2 4" xfId="33777" xr:uid="{D9B83E4F-92A9-4CF3-A935-552F05B03372}"/>
    <cellStyle name="Notas 3 4 2 5" xfId="39641" xr:uid="{0A7D1DCF-16D4-41AF-8991-39CE3327942F}"/>
    <cellStyle name="Notas 3 4 3" xfId="19278" xr:uid="{FF6A7AEF-F2BA-4D81-B3C5-ED65F8A5CF9C}"/>
    <cellStyle name="Notas 3 4 4" xfId="25046" xr:uid="{9DFC666E-E5CC-4A3B-BC3A-D9763E7859E8}"/>
    <cellStyle name="Notas 3 4 5" xfId="30920" xr:uid="{768534E9-920C-4489-9511-09E3DB6B8CED}"/>
    <cellStyle name="Notas 3 4 6" xfId="36799" xr:uid="{7837EBDE-59EE-4FB3-833A-C6BDB3D53951}"/>
    <cellStyle name="Notas 3 5" xfId="5805" xr:uid="{98AED046-2901-443E-BFA9-6726268B08A3}"/>
    <cellStyle name="Notas 3 5 2" xfId="8674" xr:uid="{17FEC7DE-80EF-4883-8B88-5D4D7379C682}"/>
    <cellStyle name="Notas 3 5 2 2" xfId="23042" xr:uid="{55EF5C60-54B3-4FF3-B657-EC3521C70E1B}"/>
    <cellStyle name="Notas 3 5 2 3" xfId="28906" xr:uid="{1A3BA18E-1C71-4228-9135-AE7852CCBA1D}"/>
    <cellStyle name="Notas 3 5 2 4" xfId="34788" xr:uid="{B52350FA-B6D2-4A99-BA33-B19D7163DFF3}"/>
    <cellStyle name="Notas 3 5 2 5" xfId="40652" xr:uid="{5692FFC3-4508-4EAB-9E22-FC47DBF268B2}"/>
    <cellStyle name="Notas 3 5 3" xfId="20257" xr:uid="{D4F7A140-DD81-49CA-9412-9C9E47A74838}"/>
    <cellStyle name="Notas 3 5 4" xfId="26056" xr:uid="{58AF9BD4-87A7-4B7D-9752-7FC541DDA09F}"/>
    <cellStyle name="Notas 3 5 5" xfId="31931" xr:uid="{01922CB8-4F4D-42C9-A5FC-7A9ABE4757A6}"/>
    <cellStyle name="Notas 3 5 6" xfId="37797" xr:uid="{058563CC-3990-42A0-A6D2-F9261D6AD181}"/>
    <cellStyle name="Notas 3 6" xfId="6691" xr:uid="{1484BD0C-CA2C-4F26-B865-5E881BAD1598}"/>
    <cellStyle name="Notas 3 6 2" xfId="21118" xr:uid="{33CAFA33-13F9-4706-B7C0-02946A6D17A5}"/>
    <cellStyle name="Notas 3 6 3" xfId="26930" xr:uid="{25634EE6-C380-45BF-A514-288ED2892E3E}"/>
    <cellStyle name="Notas 3 6 4" xfId="32806" xr:uid="{44D63415-76CF-4162-968C-D9DCAFA8084F}"/>
    <cellStyle name="Notas 3 6 5" xfId="38670" xr:uid="{69D8B40F-1748-4A52-8D69-8085EE294865}"/>
    <cellStyle name="Notas 3 7" xfId="18352" xr:uid="{750F194B-DB74-4BC3-8127-4C094D1AB325}"/>
    <cellStyle name="Notas 3 8" xfId="24060" xr:uid="{C2474532-BBCC-49AE-B03C-9C8AEC8DA577}"/>
    <cellStyle name="Notas 3 9" xfId="29938" xr:uid="{297E12CA-7D4E-49CB-B1A4-0B0F238ABFEE}"/>
    <cellStyle name="Notas 30" xfId="6329" xr:uid="{C3D82DA2-44A0-4AD2-9F22-F015C3A6360D}"/>
    <cellStyle name="Notas 30 2" xfId="9194" xr:uid="{76C7D75D-256E-4E40-97F5-A4BD46AF250C}"/>
    <cellStyle name="Notas 30 2 2" xfId="23557" xr:uid="{B0F22D92-95BB-4A7B-8176-9ED8D1106F96}"/>
    <cellStyle name="Notas 30 2 3" xfId="29425" xr:uid="{C2E5A719-4AE4-43E2-B696-2B05A39F8DBE}"/>
    <cellStyle name="Notas 30 2 4" xfId="35307" xr:uid="{CA276049-7AC3-425A-AE69-BCCE5E922897}"/>
    <cellStyle name="Notas 30 2 5" xfId="41166" xr:uid="{12D701C3-B007-49C5-A81C-05D6C2B074F5}"/>
    <cellStyle name="Notas 30 3" xfId="20770" xr:uid="{DE78E4BA-B43E-41EA-9ADC-374602457B12}"/>
    <cellStyle name="Notas 30 4" xfId="26579" xr:uid="{6341543F-83EA-4445-8727-ECA096483A0E}"/>
    <cellStyle name="Notas 30 5" xfId="32454" xr:uid="{F15ED13A-66B2-4F8F-81A3-F994105B4897}"/>
    <cellStyle name="Notas 30 6" xfId="38318" xr:uid="{8E5FBFF9-9047-4DCE-ADEF-228129B53F0E}"/>
    <cellStyle name="Notas 31" xfId="6349" xr:uid="{E3E7D6E2-343B-479A-A95B-1D9B70DB22B8}"/>
    <cellStyle name="Notas 31 2" xfId="9214" xr:uid="{B2F46AB0-F0BA-415F-B77E-0EB395934C0B}"/>
    <cellStyle name="Notas 31 2 2" xfId="23577" xr:uid="{C1D43747-6921-4443-B3E4-A5E1A825692D}"/>
    <cellStyle name="Notas 31 2 3" xfId="29445" xr:uid="{CA8D69D4-1D7B-43CB-9148-270EEAD18D7E}"/>
    <cellStyle name="Notas 31 2 4" xfId="35327" xr:uid="{AEDAF675-27A4-46F8-B0E5-9DFBA507D0A1}"/>
    <cellStyle name="Notas 31 2 5" xfId="41186" xr:uid="{2A2633AB-2E1A-494A-9321-DC1A8A820559}"/>
    <cellStyle name="Notas 31 3" xfId="20790" xr:uid="{6DADD678-5F32-49C0-A5B1-BE9EC0308C57}"/>
    <cellStyle name="Notas 31 4" xfId="26599" xr:uid="{ECF8E4BB-23CB-4391-886C-B21FF6E6836A}"/>
    <cellStyle name="Notas 31 5" xfId="32474" xr:uid="{2DDF74C0-C54A-454E-8FC6-C1DDD37E6C0B}"/>
    <cellStyle name="Notas 31 6" xfId="38338" xr:uid="{F609A0C7-A426-47F8-BB21-E11FDE83F8B3}"/>
    <cellStyle name="Notas 32" xfId="6369" xr:uid="{AC3B599D-FC16-4051-9F77-2311BC6A0698}"/>
    <cellStyle name="Notas 32 2" xfId="9234" xr:uid="{50BBE440-1E9A-4594-A377-2162B8E1FB36}"/>
    <cellStyle name="Notas 32 2 2" xfId="23597" xr:uid="{7D932522-E622-44C3-B0DC-A34761CD1F5D}"/>
    <cellStyle name="Notas 32 2 3" xfId="29465" xr:uid="{1F3AC713-0919-488E-9B11-06273F3BBB40}"/>
    <cellStyle name="Notas 32 2 4" xfId="35347" xr:uid="{6F556BE2-73BF-44AA-9183-01E84553CC39}"/>
    <cellStyle name="Notas 32 2 5" xfId="41206" xr:uid="{BC93432B-DBC7-44A2-9496-5FD163B6897D}"/>
    <cellStyle name="Notas 32 3" xfId="20810" xr:uid="{1FD044A7-E3DA-4CBE-895E-5DE3F9D114AD}"/>
    <cellStyle name="Notas 32 4" xfId="26619" xr:uid="{D6759A44-F47A-4D65-911D-9AE51DC62D31}"/>
    <cellStyle name="Notas 32 5" xfId="32494" xr:uid="{AB99A379-A4C1-46BD-89D8-F62A23DAB7B4}"/>
    <cellStyle name="Notas 32 6" xfId="38358" xr:uid="{B5B045FA-E5FF-40F2-94AF-D3A6C74A6A6A}"/>
    <cellStyle name="Notas 33" xfId="6390" xr:uid="{64790A69-B63E-4F08-9DC7-5B00735C3CED}"/>
    <cellStyle name="Notas 33 2" xfId="9255" xr:uid="{53F6F583-7672-44E3-B440-2E3E53925B66}"/>
    <cellStyle name="Notas 33 2 2" xfId="23618" xr:uid="{7DCF3C7A-F191-445A-B5DA-DE3AA2C7EA3C}"/>
    <cellStyle name="Notas 33 2 3" xfId="29486" xr:uid="{44DB402A-F410-4DCA-A92F-8D2BA591D99D}"/>
    <cellStyle name="Notas 33 2 4" xfId="35368" xr:uid="{0B3DEB2A-D2AF-4075-AB63-02ADF6A83E0A}"/>
    <cellStyle name="Notas 33 2 5" xfId="41227" xr:uid="{DA62F76B-4FBF-4A1E-84DD-77DEFADC2890}"/>
    <cellStyle name="Notas 33 3" xfId="20831" xr:uid="{D0AA8E0C-A714-4376-A5A7-371704B29D84}"/>
    <cellStyle name="Notas 33 4" xfId="26640" xr:uid="{46716FE8-6909-4024-9833-10D4998BE66D}"/>
    <cellStyle name="Notas 33 5" xfId="32515" xr:uid="{5E25BBFC-3A75-4FFF-8BBE-3518666A5C9C}"/>
    <cellStyle name="Notas 33 6" xfId="38379" xr:uid="{F4A4235B-2CDA-4CFB-BD34-4691F45C6B47}"/>
    <cellStyle name="Notas 34" xfId="6419" xr:uid="{03EF009E-AC32-4D3A-9C86-58AA17A17A7D}"/>
    <cellStyle name="Notas 34 2" xfId="9281" xr:uid="{BEF43389-897B-4849-9EE6-8179DA3EBE88}"/>
    <cellStyle name="Notas 34 2 2" xfId="23644" xr:uid="{1E0F3D43-DFF4-4EED-A694-28376C02305E}"/>
    <cellStyle name="Notas 34 2 3" xfId="29512" xr:uid="{DCF59F6F-84E9-4419-ABAA-D387FB420FE8}"/>
    <cellStyle name="Notas 34 2 4" xfId="35394" xr:uid="{553C3552-F7A8-411F-9E33-00F1EBB88375}"/>
    <cellStyle name="Notas 34 2 5" xfId="41253" xr:uid="{105EAB8C-7A32-40B9-9688-E3BE5E319B93}"/>
    <cellStyle name="Notas 34 3" xfId="20860" xr:uid="{73AE4B9C-635E-4AF9-B585-C9C1436B1A39}"/>
    <cellStyle name="Notas 34 4" xfId="26669" xr:uid="{9083CB05-223C-4AE8-B414-1B7A3256D889}"/>
    <cellStyle name="Notas 34 5" xfId="32544" xr:uid="{6E7978CC-468B-49B0-AE37-54C2A47B10C5}"/>
    <cellStyle name="Notas 34 6" xfId="38408" xr:uid="{7576A36B-8975-478F-81FE-2796FF1DB37F}"/>
    <cellStyle name="Notas 35" xfId="6453" xr:uid="{B7A30604-D00C-425E-9785-893AD54CCABE}"/>
    <cellStyle name="Notas 35 2" xfId="9313" xr:uid="{CB213CC8-1BF9-4623-BEE8-DC2DA4DB7B47}"/>
    <cellStyle name="Notas 35 2 2" xfId="23676" xr:uid="{669A3695-4943-44D7-86C6-A53EFC6C82BE}"/>
    <cellStyle name="Notas 35 2 3" xfId="29544" xr:uid="{2A7306FE-2809-4B81-9423-172378C8F8AE}"/>
    <cellStyle name="Notas 35 2 4" xfId="35426" xr:uid="{043D208A-46E0-4CD5-A7A0-894BB95ACC53}"/>
    <cellStyle name="Notas 35 2 5" xfId="41285" xr:uid="{D60CF798-0C2E-4A66-B5E9-4A5D1A91E065}"/>
    <cellStyle name="Notas 35 3" xfId="20891" xr:uid="{4ACB5C91-99D5-48BC-963B-F1F80B9A959E}"/>
    <cellStyle name="Notas 35 4" xfId="26702" xr:uid="{C13B0A57-763A-462F-B379-2B3069437B18}"/>
    <cellStyle name="Notas 35 5" xfId="32577" xr:uid="{C3E54B09-A9E9-48B0-95DF-55AA1946D4D0}"/>
    <cellStyle name="Notas 35 6" xfId="38441" xr:uid="{16F7E309-EDF7-43B7-82BA-3FA46F17B3C2}"/>
    <cellStyle name="Notas 36" xfId="6473" xr:uid="{BF01B1AB-1027-477F-9B55-D545347D785C}"/>
    <cellStyle name="Notas 36 2" xfId="9333" xr:uid="{330E1050-86DE-43FC-80A8-5A592ABC7914}"/>
    <cellStyle name="Notas 36 2 2" xfId="23696" xr:uid="{DF9C4582-4AF3-4643-86BC-103F9E4A9118}"/>
    <cellStyle name="Notas 36 2 3" xfId="29564" xr:uid="{C35F97E6-229A-4751-A89D-49EA9F6A11E5}"/>
    <cellStyle name="Notas 36 2 4" xfId="35446" xr:uid="{76FC26F6-496C-4A11-9401-4CD636C3331D}"/>
    <cellStyle name="Notas 36 2 5" xfId="41305" xr:uid="{94A5BF23-E756-4704-B4D8-6142130CB219}"/>
    <cellStyle name="Notas 36 3" xfId="20911" xr:uid="{6EA1A929-A110-4504-BDB3-3124BDE6E1BB}"/>
    <cellStyle name="Notas 36 4" xfId="26722" xr:uid="{2D285982-BF90-4DCD-93AF-E5125DC7664F}"/>
    <cellStyle name="Notas 36 5" xfId="32597" xr:uid="{CE2AFC6E-4B19-46ED-9607-7A6D3D22F6C9}"/>
    <cellStyle name="Notas 36 6" xfId="38461" xr:uid="{87BA9802-3BCF-43F8-A0A5-4744BFE15F48}"/>
    <cellStyle name="Notas 37" xfId="6493" xr:uid="{25CBD3F1-30C2-463E-B2F3-F1C6B6DB0DE9}"/>
    <cellStyle name="Notas 37 2" xfId="9353" xr:uid="{1149D809-E680-4AAC-9E9A-6F6AA2A0BE6C}"/>
    <cellStyle name="Notas 37 2 2" xfId="23716" xr:uid="{4EFA450E-D2E7-4DC3-848E-5F07EE3EE96B}"/>
    <cellStyle name="Notas 37 2 3" xfId="29584" xr:uid="{8850348B-BD91-4D28-9C72-08F26A713232}"/>
    <cellStyle name="Notas 37 2 4" xfId="35466" xr:uid="{17C27ABF-0B45-4292-85EF-F74B396E6480}"/>
    <cellStyle name="Notas 37 2 5" xfId="41325" xr:uid="{39B30304-E853-4370-9E3D-A2DA0E7B8D9C}"/>
    <cellStyle name="Notas 37 3" xfId="20931" xr:uid="{9F6BDF7D-5B03-4653-B1B5-79AC2410F303}"/>
    <cellStyle name="Notas 37 4" xfId="26742" xr:uid="{03A48E5D-588E-4D09-8547-0863BDA39EED}"/>
    <cellStyle name="Notas 37 5" xfId="32617" xr:uid="{57A7C02F-3B71-4A5E-89E7-997B7E496203}"/>
    <cellStyle name="Notas 37 6" xfId="38481" xr:uid="{87F28CED-8413-49D3-BB88-3BDB6AE35380}"/>
    <cellStyle name="Notas 38" xfId="6513" xr:uid="{8D4CE100-C6A7-4AF7-8235-AE1F3CC5D0E4}"/>
    <cellStyle name="Notas 38 2" xfId="9373" xr:uid="{DED315B7-68FC-4C6F-8A0C-EF5747DE53FB}"/>
    <cellStyle name="Notas 38 2 2" xfId="23736" xr:uid="{416B7E69-54D7-447C-96B9-7653414303E0}"/>
    <cellStyle name="Notas 38 2 3" xfId="29604" xr:uid="{AA1F4674-0E1C-4CE5-903C-5A04BE070C55}"/>
    <cellStyle name="Notas 38 2 4" xfId="35486" xr:uid="{905EDF11-F6CF-4B1B-BCC6-05C61570F88D}"/>
    <cellStyle name="Notas 38 2 5" xfId="41345" xr:uid="{8FBCFBE6-F5C8-40B7-980D-6ED4797D8405}"/>
    <cellStyle name="Notas 38 3" xfId="20951" xr:uid="{5EA14EF3-A334-4DEF-B1A3-B38DC671B0FF}"/>
    <cellStyle name="Notas 38 4" xfId="26762" xr:uid="{2AD3F5AB-9B34-4AB4-B12D-68552921B8F5}"/>
    <cellStyle name="Notas 38 5" xfId="32637" xr:uid="{75B510B5-442B-414C-98E6-8DAA61C8C527}"/>
    <cellStyle name="Notas 38 6" xfId="38501" xr:uid="{AE8E4B5B-B7FD-47AB-98A0-C3531FEE85E5}"/>
    <cellStyle name="Notas 39" xfId="6533" xr:uid="{6385C32F-6F6A-4555-9BD3-92EB606812FC}"/>
    <cellStyle name="Notas 39 2" xfId="9393" xr:uid="{69701D49-59C2-4208-82D2-20F8D6827229}"/>
    <cellStyle name="Notas 39 2 2" xfId="23756" xr:uid="{87DF5826-EB63-4021-8107-955B188D0218}"/>
    <cellStyle name="Notas 39 2 3" xfId="29624" xr:uid="{F2E23C2D-151E-4247-834A-88A2202C753C}"/>
    <cellStyle name="Notas 39 2 4" xfId="35506" xr:uid="{72CD2084-0357-4BA4-9C85-B585488594B8}"/>
    <cellStyle name="Notas 39 2 5" xfId="41365" xr:uid="{263AAC4B-CA9C-41C4-BA57-559B6659627C}"/>
    <cellStyle name="Notas 39 3" xfId="20971" xr:uid="{5F4FB3DA-2A4B-40D3-8735-947B629D7B9F}"/>
    <cellStyle name="Notas 39 4" xfId="26782" xr:uid="{0AA2F03A-CC63-4F5E-A474-52638E572D3C}"/>
    <cellStyle name="Notas 39 5" xfId="32657" xr:uid="{A0EEFF8A-09D2-4216-8A22-4F3619262E07}"/>
    <cellStyle name="Notas 39 6" xfId="38521" xr:uid="{C0C29C4C-8913-4B14-8A24-AFBC4A36291E}"/>
    <cellStyle name="Notas 4" xfId="3856" xr:uid="{D4A62279-1BBD-4FAE-B679-CEC5D1AF9B2A}"/>
    <cellStyle name="Notas 4 10" xfId="35845" xr:uid="{16F77D97-7095-4973-B4DB-E296C42BA894}"/>
    <cellStyle name="Notas 4 2" xfId="4055" xr:uid="{9438639F-F7FE-4159-8404-41F27DD5FACD}"/>
    <cellStyle name="Notas 4 2 2" xfId="4532" xr:uid="{7382490C-DDCC-44F8-AFA6-6205F2D90364}"/>
    <cellStyle name="Notas 4 2 2 2" xfId="5500" xr:uid="{8C9D6ED6-668B-479D-ADE1-79C83B892316}"/>
    <cellStyle name="Notas 4 2 2 2 2" xfId="8367" xr:uid="{B976AA06-B153-4739-B17F-49CBC585E688}"/>
    <cellStyle name="Notas 4 2 2 2 2 2" xfId="22742" xr:uid="{D99D15C5-DF4C-4012-A962-04F33155EB82}"/>
    <cellStyle name="Notas 4 2 2 2 2 3" xfId="28600" xr:uid="{26D485D3-8ED2-4F7D-8CA0-318861FA6B72}"/>
    <cellStyle name="Notas 4 2 2 2 2 4" xfId="34482" xr:uid="{4C9611D1-CEEB-4725-9BDA-BF8789138082}"/>
    <cellStyle name="Notas 4 2 2 2 2 5" xfId="40346" xr:uid="{22D6A416-5653-48BF-BEF6-8CD77FBCF3E5}"/>
    <cellStyle name="Notas 4 2 2 2 3" xfId="19960" xr:uid="{693B1EF1-870C-4D88-8403-40EEBF4007C9}"/>
    <cellStyle name="Notas 4 2 2 2 4" xfId="25751" xr:uid="{C5FD909E-65F7-4A2B-9566-01A2004759E9}"/>
    <cellStyle name="Notas 4 2 2 2 5" xfId="31625" xr:uid="{B854E8C5-E680-44C1-B2AF-446605D97E82}"/>
    <cellStyle name="Notas 4 2 2 2 6" xfId="37495" xr:uid="{8708811D-9DCF-4B80-B7BB-2889D56FC044}"/>
    <cellStyle name="Notas 4 2 2 3" xfId="7395" xr:uid="{D7A69F9B-4B7F-4E4A-B5A3-B8C22FB147C2}"/>
    <cellStyle name="Notas 4 2 2 3 2" xfId="21797" xr:uid="{0D1792B5-D289-4F43-8742-9866AE695251}"/>
    <cellStyle name="Notas 4 2 2 3 3" xfId="27629" xr:uid="{68AA63ED-91D7-46FF-835F-0CA3D934B24F}"/>
    <cellStyle name="Notas 4 2 2 3 4" xfId="33511" xr:uid="{1F19F271-88D9-41B1-A604-92429C7221BC}"/>
    <cellStyle name="Notas 4 2 2 3 5" xfId="39375" xr:uid="{B28CDDB2-6DCA-44DB-B9FF-8DDD914DBB64}"/>
    <cellStyle name="Notas 4 2 2 4" xfId="19029" xr:uid="{40FDDB69-FEB1-48A7-B0D8-BD17816B2E89}"/>
    <cellStyle name="Notas 4 2 2 5" xfId="24780" xr:uid="{31EFB379-3E90-4766-8B21-245B5B1BB2D4}"/>
    <cellStyle name="Notas 4 2 2 6" xfId="30657" xr:uid="{42439A58-09B1-4973-B1DE-F882EEF9D070}"/>
    <cellStyle name="Notas 4 2 2 7" xfId="36538" xr:uid="{A5113D36-7857-4F0B-8613-78D567C9D3E4}"/>
    <cellStyle name="Notas 4 2 3" xfId="5015" xr:uid="{1F076785-AA46-45EA-ADF7-4ED5A43193EE}"/>
    <cellStyle name="Notas 4 2 3 2" xfId="7882" xr:uid="{6B36D5D4-EA7C-461D-8353-6725473CBE6B}"/>
    <cellStyle name="Notas 4 2 3 2 2" xfId="22267" xr:uid="{1734D590-4A26-400C-BDA4-4F68D7BEF0AB}"/>
    <cellStyle name="Notas 4 2 3 2 3" xfId="28115" xr:uid="{89ED993E-54B7-4B7B-987A-E46F8242FDD1}"/>
    <cellStyle name="Notas 4 2 3 2 4" xfId="33997" xr:uid="{26D9A2DD-50BA-45D0-BC82-A8908A78AE03}"/>
    <cellStyle name="Notas 4 2 3 2 5" xfId="39861" xr:uid="{8EA21FDB-9B15-4621-98B9-14895D301501}"/>
    <cellStyle name="Notas 4 2 3 3" xfId="19494" xr:uid="{4E707DF1-3FC5-4AB8-AA9A-259CB842F76B}"/>
    <cellStyle name="Notas 4 2 3 4" xfId="25266" xr:uid="{74C59FA4-7D30-4265-A0B8-E65E1183BE7D}"/>
    <cellStyle name="Notas 4 2 3 5" xfId="31140" xr:uid="{61C02D97-AB47-44F6-823D-11B6FF2C8776}"/>
    <cellStyle name="Notas 4 2 3 6" xfId="37018" xr:uid="{D0CAB42C-507B-4C7D-BA26-AE19D96FD02D}"/>
    <cellStyle name="Notas 4 2 4" xfId="6910" xr:uid="{BD8864B8-1DCE-4A39-9825-84202E29F0E2}"/>
    <cellStyle name="Notas 4 2 4 2" xfId="21330" xr:uid="{ECC15197-D097-4921-9490-7EB6999ED286}"/>
    <cellStyle name="Notas 4 2 4 3" xfId="27148" xr:uid="{5E7361B1-7596-459C-B1DE-E9ABC27CD04A}"/>
    <cellStyle name="Notas 4 2 4 4" xfId="33026" xr:uid="{141DEFAB-8A51-44E3-9752-2EF3070E49C5}"/>
    <cellStyle name="Notas 4 2 4 5" xfId="38890" xr:uid="{CC0DE0B0-EA5C-4E51-9D00-123EC84311B0}"/>
    <cellStyle name="Notas 4 2 5" xfId="18585" xr:uid="{5C22CBA8-611E-4D30-A865-A39E0DF56587}"/>
    <cellStyle name="Notas 4 2 6" xfId="24297" xr:uid="{D5BF4F8A-4838-4F6C-842E-77A596628A95}"/>
    <cellStyle name="Notas 4 2 7" xfId="30175" xr:uid="{AE12BC86-E5BA-4C33-AE50-F5B067590771}"/>
    <cellStyle name="Notas 4 2 8" xfId="36054" xr:uid="{45B3E359-6FC9-450B-A7E3-DAE266A4D239}"/>
    <cellStyle name="Notas 4 3" xfId="4338" xr:uid="{24B9B5EE-8BBE-4508-B08F-2CFA3DC2A317}"/>
    <cellStyle name="Notas 4 3 2" xfId="5304" xr:uid="{174B80FB-E8BF-46A4-A70B-9BE30B243901}"/>
    <cellStyle name="Notas 4 3 2 2" xfId="8171" xr:uid="{670332DB-E7A7-4D46-AB41-1CCE97D46281}"/>
    <cellStyle name="Notas 4 3 2 2 2" xfId="22547" xr:uid="{915E1F74-2E36-41A5-BF09-EAFA50F942E1}"/>
    <cellStyle name="Notas 4 3 2 2 3" xfId="28404" xr:uid="{C6CC0FC8-3A03-4822-8998-C91A5380C56F}"/>
    <cellStyle name="Notas 4 3 2 2 4" xfId="34286" xr:uid="{46D9C064-7B81-4348-B330-37579245152A}"/>
    <cellStyle name="Notas 4 3 2 2 5" xfId="40150" xr:uid="{B0C6811D-90C9-4DDD-A12E-995F346E695D}"/>
    <cellStyle name="Notas 4 3 2 3" xfId="19772" xr:uid="{5D1CD6AA-0E30-4CD0-9DA4-5F674C35966E}"/>
    <cellStyle name="Notas 4 3 2 4" xfId="25555" xr:uid="{BFCB7B2C-D13B-4CFF-9AB2-B4BFC177C2FA}"/>
    <cellStyle name="Notas 4 3 2 5" xfId="31429" xr:uid="{F708C689-5532-4A55-9EBB-09B65C6EFCC3}"/>
    <cellStyle name="Notas 4 3 2 6" xfId="37300" xr:uid="{581DE727-C87A-4719-AD3E-7E2EE9286B9C}"/>
    <cellStyle name="Notas 4 3 3" xfId="7199" xr:uid="{22C2FEBE-ED46-4454-A621-BBDA82311D35}"/>
    <cellStyle name="Notas 4 3 3 2" xfId="21606" xr:uid="{B056ED89-42BF-4176-9BEA-A0DE914579CD}"/>
    <cellStyle name="Notas 4 3 3 3" xfId="27433" xr:uid="{B3E2CE50-B583-4D79-B8B2-F72828D814A3}"/>
    <cellStyle name="Notas 4 3 3 4" xfId="33315" xr:uid="{4F51FEDB-9D26-4847-BA82-B7281ECAB047}"/>
    <cellStyle name="Notas 4 3 3 5" xfId="39179" xr:uid="{1B5621CE-E5F6-4017-A770-09422573349B}"/>
    <cellStyle name="Notas 4 3 4" xfId="18843" xr:uid="{060A202F-E20D-4F58-A6F5-E7061B5294F5}"/>
    <cellStyle name="Notas 4 3 5" xfId="24584" xr:uid="{70C9C317-CEC9-4BE9-BCCF-9DBC2B09B283}"/>
    <cellStyle name="Notas 4 3 6" xfId="30463" xr:uid="{13C411E8-626A-4390-9C63-20D7D8CF7D01}"/>
    <cellStyle name="Notas 4 3 7" xfId="36343" xr:uid="{A5ED93A2-DA02-4A95-89EF-DEFF860A98E7}"/>
    <cellStyle name="Notas 4 4" xfId="4821" xr:uid="{FBBA4C79-83B1-459D-A5BC-DFFEA7251F5C}"/>
    <cellStyle name="Notas 4 4 2" xfId="7686" xr:uid="{54FB4189-0BBD-4210-A48F-4E388871251E}"/>
    <cellStyle name="Notas 4 4 2 2" xfId="22076" xr:uid="{0219A023-6D68-4EE2-9BC1-C12929FBD82E}"/>
    <cellStyle name="Notas 4 4 2 3" xfId="27919" xr:uid="{40A8C814-DD20-45B7-91FC-24F875656941}"/>
    <cellStyle name="Notas 4 4 2 4" xfId="33801" xr:uid="{799FEC3B-D652-4F68-87BF-97A473EE9695}"/>
    <cellStyle name="Notas 4 4 2 5" xfId="39665" xr:uid="{A522EA45-F8C0-458A-A395-76B6588CD4E9}"/>
    <cellStyle name="Notas 4 4 3" xfId="19302" xr:uid="{6C4EA4D6-A12E-41F3-9DDB-2A3B41004B77}"/>
    <cellStyle name="Notas 4 4 4" xfId="25070" xr:uid="{7AAE205F-65F7-4949-B49A-F60DCD39EF73}"/>
    <cellStyle name="Notas 4 4 5" xfId="30944" xr:uid="{452A2533-332C-4834-A29E-3DAAD40E9C22}"/>
    <cellStyle name="Notas 4 4 6" xfId="36823" xr:uid="{B07C9EC7-87A0-48F5-9E27-B5313E7AEEE4}"/>
    <cellStyle name="Notas 4 5" xfId="5829" xr:uid="{7599A13C-0F83-46B4-A8F2-6B09500EF022}"/>
    <cellStyle name="Notas 4 5 2" xfId="8698" xr:uid="{4B1C31F2-2B3E-483C-B80C-5D9D56E7EC8A}"/>
    <cellStyle name="Notas 4 5 2 2" xfId="23066" xr:uid="{BF1CE9BF-2656-47C9-A067-85EE6AA2E6CB}"/>
    <cellStyle name="Notas 4 5 2 3" xfId="28930" xr:uid="{AB11D32B-C765-463C-923F-06AF71B53844}"/>
    <cellStyle name="Notas 4 5 2 4" xfId="34812" xr:uid="{26889984-1033-41E6-89FB-AAE592ADCE57}"/>
    <cellStyle name="Notas 4 5 2 5" xfId="40676" xr:uid="{37D87746-EF71-4640-B3B5-CA2EDA84193B}"/>
    <cellStyle name="Notas 4 5 3" xfId="20281" xr:uid="{FD184B3C-477B-4B7B-8CF1-EEEF66AF52BF}"/>
    <cellStyle name="Notas 4 5 4" xfId="26080" xr:uid="{4D74146B-3601-4194-929F-BE35C861E5DE}"/>
    <cellStyle name="Notas 4 5 5" xfId="31955" xr:uid="{1F116AF7-7F8F-4E88-9D60-897F531BBC9A}"/>
    <cellStyle name="Notas 4 5 6" xfId="37821" xr:uid="{FCB9ECAA-E711-424C-B972-ED4A00E6A741}"/>
    <cellStyle name="Notas 4 6" xfId="6715" xr:uid="{32288A49-2886-43F5-A424-D5B930B207CF}"/>
    <cellStyle name="Notas 4 6 2" xfId="21140" xr:uid="{17E5B794-5E70-49BE-B280-6C7FFD0109F7}"/>
    <cellStyle name="Notas 4 6 3" xfId="26954" xr:uid="{FCC757CA-95FF-4FA7-8C6B-365278E60045}"/>
    <cellStyle name="Notas 4 6 4" xfId="32830" xr:uid="{C28DD6E9-FB66-43E2-9692-4B6DC944B6D3}"/>
    <cellStyle name="Notas 4 6 5" xfId="38694" xr:uid="{9661C670-F1FA-472D-94D5-A90167CA5867}"/>
    <cellStyle name="Notas 4 7" xfId="18377" xr:uid="{E3761617-8F38-46E2-8695-D7ADE4DC399B}"/>
    <cellStyle name="Notas 4 8" xfId="24086" xr:uid="{AACBAA02-A255-438A-AEA9-011811109335}"/>
    <cellStyle name="Notas 4 9" xfId="29964" xr:uid="{2861F573-9150-4891-94E0-B7045EC0DDBC}"/>
    <cellStyle name="Notas 40" xfId="6554" xr:uid="{AA02AD22-8E4A-4541-9ED1-58C49B58EAC5}"/>
    <cellStyle name="Notas 40 2" xfId="9415" xr:uid="{36AC4549-FD51-4ABD-881A-1D389EBCB77D}"/>
    <cellStyle name="Notas 40 2 2" xfId="23778" xr:uid="{CE598144-5290-4CF4-AE81-FB3FD6260055}"/>
    <cellStyle name="Notas 40 2 3" xfId="29646" xr:uid="{E30B2357-035D-4B33-94A6-A3FF5D7D963F}"/>
    <cellStyle name="Notas 40 2 4" xfId="35528" xr:uid="{E0B24BBA-EA3A-491D-8E52-C044EE4D0E82}"/>
    <cellStyle name="Notas 40 2 5" xfId="41387" xr:uid="{AB471E38-326D-482D-86B2-DF350404AD86}"/>
    <cellStyle name="Notas 40 3" xfId="20993" xr:uid="{192DBCF1-B886-435A-84F0-095E8D5566B6}"/>
    <cellStyle name="Notas 40 4" xfId="26804" xr:uid="{104B26CB-8210-423C-A986-C87EF1CFE8AD}"/>
    <cellStyle name="Notas 40 5" xfId="32679" xr:uid="{674662AC-5A43-4A62-BCE7-F27C5E73957E}"/>
    <cellStyle name="Notas 40 6" xfId="38543" xr:uid="{AC8273E5-41D1-492B-85B3-6710A6273E33}"/>
    <cellStyle name="Notas 41" xfId="6584" xr:uid="{12D5B338-6FBE-46AE-979E-13B744CC8C65}"/>
    <cellStyle name="Notas 41 2" xfId="9444" xr:uid="{C13C9526-0FB6-47A8-9CCF-050B5E8F9748}"/>
    <cellStyle name="Notas 41 2 2" xfId="23806" xr:uid="{12D5E02D-DC1A-48FD-B762-11227FC4E286}"/>
    <cellStyle name="Notas 41 2 3" xfId="29675" xr:uid="{2E57C65F-0C94-400D-8FA5-8079EDDCDA07}"/>
    <cellStyle name="Notas 41 2 4" xfId="35557" xr:uid="{0E00813D-D252-4C0B-99C4-065455554219}"/>
    <cellStyle name="Notas 41 2 5" xfId="41416" xr:uid="{F4366A4E-D1AF-4571-ACA9-205C9D9FA182}"/>
    <cellStyle name="Notas 41 3" xfId="21022" xr:uid="{C3CC6020-996D-4297-8C12-E230E3390A2B}"/>
    <cellStyle name="Notas 41 4" xfId="26833" xr:uid="{742D006E-80F5-4A2D-864E-80B359C8A4BB}"/>
    <cellStyle name="Notas 41 5" xfId="32708" xr:uid="{6E0073F7-B986-473B-948D-C7D5B4F866C2}"/>
    <cellStyle name="Notas 41 6" xfId="38572" xr:uid="{14479427-3C1D-466C-A2AB-C32BF4DD85FB}"/>
    <cellStyle name="Notas 42" xfId="6609" xr:uid="{7050A415-EADB-49E1-9A41-12CD4AB198DA}"/>
    <cellStyle name="Notas 42 2" xfId="9469" xr:uid="{EADF649E-E837-47F4-AF38-27027CE152C7}"/>
    <cellStyle name="Notas 42 2 2" xfId="23831" xr:uid="{D003B09B-0F52-46F5-9D43-8DF4F42C57AD}"/>
    <cellStyle name="Notas 42 2 3" xfId="29700" xr:uid="{47FC19C9-3AE2-4AB0-A7EA-5D8FFFF3858C}"/>
    <cellStyle name="Notas 42 2 4" xfId="35582" xr:uid="{06BD3E1C-8569-4C1C-8A9F-E54853914D6C}"/>
    <cellStyle name="Notas 42 2 5" xfId="41441" xr:uid="{CB0108BD-39DD-406B-93D7-71241AA9D0F4}"/>
    <cellStyle name="Notas 42 3" xfId="21046" xr:uid="{0631AC8E-C045-498E-8D3D-AC3DB9D23EFB}"/>
    <cellStyle name="Notas 42 4" xfId="26858" xr:uid="{F26DC57B-8594-4BBF-A506-17E29ED8ACED}"/>
    <cellStyle name="Notas 42 5" xfId="32733" xr:uid="{6659D560-DBAF-4AA7-BF30-0F79454D96FF}"/>
    <cellStyle name="Notas 42 6" xfId="38597" xr:uid="{BC63630E-CE5E-4789-A12B-3A7D6185057B}"/>
    <cellStyle name="Notas 43" xfId="6631" xr:uid="{E54C996B-0881-4CF6-A2B0-AA1147219CA9}"/>
    <cellStyle name="Notas 43 2" xfId="21068" xr:uid="{BBE23023-A3A6-45BC-A827-E362F8548431}"/>
    <cellStyle name="Notas 43 3" xfId="26880" xr:uid="{8EF93BF8-3C34-4D76-B220-3EE38742470E}"/>
    <cellStyle name="Notas 43 4" xfId="32755" xr:uid="{C10CB358-4464-45D5-9960-11B9521FB347}"/>
    <cellStyle name="Notas 43 5" xfId="38619" xr:uid="{0D5D2BBE-39A1-4B67-A3A5-48F70F351FC2}"/>
    <cellStyle name="Notas 44" xfId="9507" xr:uid="{5B89F8B6-D050-4BB3-8D89-1A29B4E05D1D}"/>
    <cellStyle name="Notas 44 2" xfId="23868" xr:uid="{74153D46-6745-46DC-A364-C7EB2686781D}"/>
    <cellStyle name="Notas 44 3" xfId="29738" xr:uid="{0461923C-0FA3-4E30-83B4-DEAD0FF88A19}"/>
    <cellStyle name="Notas 44 4" xfId="35620" xr:uid="{F86DDD33-231B-4218-86E3-0114F7EC5F07}"/>
    <cellStyle name="Notas 44 5" xfId="41479" xr:uid="{83627FA6-5F11-40F6-BF6B-EEC01C959AFD}"/>
    <cellStyle name="Notas 45" xfId="9510" xr:uid="{2B29DEBE-B624-44A2-BCBC-3926DBCF7470}"/>
    <cellStyle name="Notas 45 2" xfId="23871" xr:uid="{EC7BBA6B-9D96-4509-A672-E2A1A10DAFFC}"/>
    <cellStyle name="Notas 45 3" xfId="29741" xr:uid="{7BF4E14E-9B41-45E2-AFC4-F2267A0F3FC6}"/>
    <cellStyle name="Notas 45 4" xfId="35623" xr:uid="{74738014-D31F-4BD9-A614-047904649E73}"/>
    <cellStyle name="Notas 45 5" xfId="41482" xr:uid="{7458AD74-3D5A-4F7F-9EE8-BECFDB7E4BF8}"/>
    <cellStyle name="Notas 46" xfId="9529" xr:uid="{3440C3F6-B0AB-44FA-8CDA-EDBEA57B695E}"/>
    <cellStyle name="Notas 46 2" xfId="23891" xr:uid="{06CF7744-8B26-4B4A-9482-BD2BEFA8CB1B}"/>
    <cellStyle name="Notas 46 3" xfId="29761" xr:uid="{7341038B-3A8F-49FD-8296-26FB8CE0CC86}"/>
    <cellStyle name="Notas 46 4" xfId="35643" xr:uid="{2425E99D-79B9-4496-A76C-9EF1A5B236E7}"/>
    <cellStyle name="Notas 46 5" xfId="41502" xr:uid="{F1699211-03D9-4C49-B56B-000043124DD5}"/>
    <cellStyle name="Notas 47" xfId="9555" xr:uid="{54871E9F-6940-44DA-B40C-E11F304FF6FC}"/>
    <cellStyle name="Notas 47 2" xfId="23917" xr:uid="{973E0D98-D7C9-4664-B56F-CF19E43D9C96}"/>
    <cellStyle name="Notas 47 3" xfId="29787" xr:uid="{6C0A5156-58FF-4075-9BA0-07EE14AB1800}"/>
    <cellStyle name="Notas 47 4" xfId="35669" xr:uid="{6063A9FE-EE41-44F4-8207-46832385FED8}"/>
    <cellStyle name="Notas 47 5" xfId="41528" xr:uid="{40384B1E-46B2-4D6F-B2DA-1F15D3DE4EA9}"/>
    <cellStyle name="Notas 48" xfId="15757" xr:uid="{830F75BE-27CD-49EE-AEE3-071531CF256F}"/>
    <cellStyle name="Notas 48 2" xfId="23977" xr:uid="{E126B181-7771-4B1A-94E7-3D4A9526C1E1}"/>
    <cellStyle name="Notas 48 3" xfId="29849" xr:uid="{C996C748-4E4D-4225-9CEF-9A27D922F02E}"/>
    <cellStyle name="Notas 48 4" xfId="35731" xr:uid="{ADDF5EF2-8250-42BC-A8AA-3283A40C2175}"/>
    <cellStyle name="Notas 48 5" xfId="41590" xr:uid="{2D497B0C-43B9-400A-BB92-B3821F4DFE1A}"/>
    <cellStyle name="Notas 49" xfId="15781" xr:uid="{00C82026-B8D6-48B3-846F-89DFEAD841BC}"/>
    <cellStyle name="Notas 49 2" xfId="23998" xr:uid="{600EC153-73C6-4D63-83D5-228B2D3336C8}"/>
    <cellStyle name="Notas 49 3" xfId="29873" xr:uid="{0B008463-A194-4C70-ACA9-7BEFCF156C70}"/>
    <cellStyle name="Notas 49 4" xfId="35755" xr:uid="{9BE2D449-48AC-4B71-9860-C9CC562A7270}"/>
    <cellStyle name="Notas 49 5" xfId="41614" xr:uid="{22EDFFE2-204F-45CB-B5E7-190EDF8DD664}"/>
    <cellStyle name="Notas 5" xfId="3883" xr:uid="{1B5738C6-7E88-42BD-A327-30E0D9480CC4}"/>
    <cellStyle name="Notas 5 10" xfId="35875" xr:uid="{AB5EF763-DE31-481E-B622-0F9D18610528}"/>
    <cellStyle name="Notas 5 2" xfId="4080" xr:uid="{E8EC7048-BC0D-45AD-9FA5-E7975D2B811C}"/>
    <cellStyle name="Notas 5 2 2" xfId="4558" xr:uid="{C53652AA-277C-47FE-ABBD-A3DCFC8912A4}"/>
    <cellStyle name="Notas 5 2 2 2" xfId="5526" xr:uid="{A8220137-D8FD-4D5B-9329-05A09805044F}"/>
    <cellStyle name="Notas 5 2 2 2 2" xfId="8393" xr:uid="{47A99616-F940-4F79-A955-6C41961254DA}"/>
    <cellStyle name="Notas 5 2 2 2 2 2" xfId="22768" xr:uid="{226358ED-9282-4F17-A220-F76B12D1A102}"/>
    <cellStyle name="Notas 5 2 2 2 2 3" xfId="28626" xr:uid="{D6BB711D-8FE8-484F-A9F9-FBC156AEC09F}"/>
    <cellStyle name="Notas 5 2 2 2 2 4" xfId="34508" xr:uid="{51FAB80F-37E2-43B4-8333-DA4CE9045EA1}"/>
    <cellStyle name="Notas 5 2 2 2 2 5" xfId="40372" xr:uid="{3D165840-B651-4846-B9B0-B33DDC59D10B}"/>
    <cellStyle name="Notas 5 2 2 2 3" xfId="19986" xr:uid="{8D0F19CC-42DA-458A-8C1D-60F4D8F2D59C}"/>
    <cellStyle name="Notas 5 2 2 2 4" xfId="25777" xr:uid="{E1F0C530-B447-4748-A653-154B1807C3E3}"/>
    <cellStyle name="Notas 5 2 2 2 5" xfId="31651" xr:uid="{C84EEE6B-DE52-49CE-9149-72455835FBD5}"/>
    <cellStyle name="Notas 5 2 2 2 6" xfId="37521" xr:uid="{4293D1A8-FBB3-417A-A96C-3267B1E63FE2}"/>
    <cellStyle name="Notas 5 2 2 3" xfId="7421" xr:uid="{9DF11C21-BDFA-46C4-8000-2449832F56DD}"/>
    <cellStyle name="Notas 5 2 2 3 2" xfId="21823" xr:uid="{DB52142F-1AFB-4C16-AF2E-DBE8200B8B70}"/>
    <cellStyle name="Notas 5 2 2 3 3" xfId="27655" xr:uid="{1F232D1F-E965-485C-868B-52F97AE5D0ED}"/>
    <cellStyle name="Notas 5 2 2 3 4" xfId="33537" xr:uid="{1CDC87F5-78A2-4FDD-87FD-D3AC5449A2BD}"/>
    <cellStyle name="Notas 5 2 2 3 5" xfId="39401" xr:uid="{D2F0C745-9F71-49E7-BBBC-7955213A7BE1}"/>
    <cellStyle name="Notas 5 2 2 4" xfId="19054" xr:uid="{5AE776DF-B17E-4DB4-A1F2-8A140B4B8DE4}"/>
    <cellStyle name="Notas 5 2 2 5" xfId="24806" xr:uid="{F77BBAD4-BED3-419D-9745-3D1110787DC8}"/>
    <cellStyle name="Notas 5 2 2 6" xfId="30683" xr:uid="{FE1B97FB-D6B5-4CD8-98EE-D0FEA8375E7C}"/>
    <cellStyle name="Notas 5 2 2 7" xfId="36564" xr:uid="{B2ADE78D-0F48-4E75-8B6C-D384837E5720}"/>
    <cellStyle name="Notas 5 2 3" xfId="5041" xr:uid="{A60B1BEA-57CF-4ECD-96E0-D5867AF2F607}"/>
    <cellStyle name="Notas 5 2 3 2" xfId="7908" xr:uid="{2E1627EB-7907-466A-93ED-0ABF1AB7C4B9}"/>
    <cellStyle name="Notas 5 2 3 2 2" xfId="22293" xr:uid="{0D084ED2-817F-4F0A-91E3-491BFB07898C}"/>
    <cellStyle name="Notas 5 2 3 2 3" xfId="28141" xr:uid="{555B8F2A-D01F-4A89-AA49-F0E4D2B2C6D5}"/>
    <cellStyle name="Notas 5 2 3 2 4" xfId="34023" xr:uid="{F7CED37E-D235-42D0-9E25-087C8E2AB7F4}"/>
    <cellStyle name="Notas 5 2 3 2 5" xfId="39887" xr:uid="{623A6562-4125-4773-991B-E115D0D4CB86}"/>
    <cellStyle name="Notas 5 2 3 3" xfId="19518" xr:uid="{B1279B76-87AD-47A6-AAD9-25F84CC08702}"/>
    <cellStyle name="Notas 5 2 3 4" xfId="25292" xr:uid="{B68910D5-1689-42E4-A490-E1DAC6C5BF7B}"/>
    <cellStyle name="Notas 5 2 3 5" xfId="31166" xr:uid="{826AB1BF-B468-4FC1-9E1C-5E3D3BF7F613}"/>
    <cellStyle name="Notas 5 2 3 6" xfId="37044" xr:uid="{05283058-E30F-4C10-84B1-29A5FB273C2A}"/>
    <cellStyle name="Notas 5 2 4" xfId="6936" xr:uid="{A46F10D9-D648-40A0-B076-7C26C093F2B7}"/>
    <cellStyle name="Notas 5 2 4 2" xfId="21356" xr:uid="{B1D3406D-B65C-43B4-AF13-237BADD9D899}"/>
    <cellStyle name="Notas 5 2 4 3" xfId="27174" xr:uid="{9C43C6A9-DCCF-4936-8400-02911DBE92ED}"/>
    <cellStyle name="Notas 5 2 4 4" xfId="33052" xr:uid="{1539E3BE-F4E5-45B2-8083-85C8B2E81658}"/>
    <cellStyle name="Notas 5 2 4 5" xfId="38916" xr:uid="{B8788A9F-63AA-4E55-8D69-D7F4353B5130}"/>
    <cellStyle name="Notas 5 2 5" xfId="18610" xr:uid="{99287B30-3DBE-4641-8944-E7AD71C197D1}"/>
    <cellStyle name="Notas 5 2 6" xfId="24323" xr:uid="{F725A0CF-C96B-4CBC-96A3-E6300069F9A2}"/>
    <cellStyle name="Notas 5 2 7" xfId="30201" xr:uid="{D8672EFD-B6BC-4580-8A30-5189FA5330A1}"/>
    <cellStyle name="Notas 5 2 8" xfId="36080" xr:uid="{0DA9EFEE-D661-4363-91FF-3DD11AB609EF}"/>
    <cellStyle name="Notas 5 3" xfId="4364" xr:uid="{16AE36C9-1C85-4869-BE81-83667BC629C8}"/>
    <cellStyle name="Notas 5 3 2" xfId="5330" xr:uid="{A8B9AF12-85A5-4AE5-9BF4-54F9CDAA8763}"/>
    <cellStyle name="Notas 5 3 2 2" xfId="8197" xr:uid="{C72C6EF3-5691-450B-A10A-4771FB5333B0}"/>
    <cellStyle name="Notas 5 3 2 2 2" xfId="22573" xr:uid="{FC3AB9AD-EF94-4A5D-A7C9-A2C73B25EEC4}"/>
    <cellStyle name="Notas 5 3 2 2 3" xfId="28430" xr:uid="{BB361AD5-D0F4-4A64-91C8-6570FB063EB3}"/>
    <cellStyle name="Notas 5 3 2 2 4" xfId="34312" xr:uid="{F9FFE34D-060A-4C78-8967-352C4BD7E7CA}"/>
    <cellStyle name="Notas 5 3 2 2 5" xfId="40176" xr:uid="{04C5DB2A-A378-4D38-8D74-398ADC3EF622}"/>
    <cellStyle name="Notas 5 3 2 3" xfId="19797" xr:uid="{EAA4320A-399C-482F-9942-A6D1E7A5EC80}"/>
    <cellStyle name="Notas 5 3 2 4" xfId="25581" xr:uid="{90D9BF3B-CBF5-4279-B1F9-BDCDB321AA80}"/>
    <cellStyle name="Notas 5 3 2 5" xfId="31455" xr:uid="{D666E86D-747D-45C6-A4CB-F889E87EBEF4}"/>
    <cellStyle name="Notas 5 3 2 6" xfId="37326" xr:uid="{7B538FB9-FEB6-4588-98BB-249E3051EBA3}"/>
    <cellStyle name="Notas 5 3 3" xfId="7225" xr:uid="{888FFEF2-C8CD-4701-8FF0-CA94F0FB4BD6}"/>
    <cellStyle name="Notas 5 3 3 2" xfId="21632" xr:uid="{B8163C5E-90F5-47F3-8548-F4256D0E8CA4}"/>
    <cellStyle name="Notas 5 3 3 3" xfId="27459" xr:uid="{E073890C-873D-4556-A598-264AF956A540}"/>
    <cellStyle name="Notas 5 3 3 4" xfId="33341" xr:uid="{3DD2563F-05CB-428D-B4BF-41616FDE1D84}"/>
    <cellStyle name="Notas 5 3 3 5" xfId="39205" xr:uid="{8C5DF909-FB12-4A56-B817-5DF8F116B93D}"/>
    <cellStyle name="Notas 5 3 4" xfId="18867" xr:uid="{635091E6-1543-45A9-9A19-6488DD33B11B}"/>
    <cellStyle name="Notas 5 3 5" xfId="24610" xr:uid="{3C9D668F-CEBD-47B5-BC46-A45104B2A3DE}"/>
    <cellStyle name="Notas 5 3 6" xfId="30489" xr:uid="{B91742C9-24F4-4E16-9881-71D3B97CC156}"/>
    <cellStyle name="Notas 5 3 7" xfId="36369" xr:uid="{21A7B567-6BD5-4FF0-A2F7-AFF2B4407CB0}"/>
    <cellStyle name="Notas 5 4" xfId="4846" xr:uid="{AAAADF4D-8284-4061-99D3-11C1D83650DF}"/>
    <cellStyle name="Notas 5 4 2" xfId="7712" xr:uid="{3EDE3992-3A8D-4297-B964-C91F95A23FF6}"/>
    <cellStyle name="Notas 5 4 2 2" xfId="22102" xr:uid="{076DD833-4F3A-43F7-98A8-48C72F324FCB}"/>
    <cellStyle name="Notas 5 4 2 3" xfId="27945" xr:uid="{D16DFEAE-73B8-4F76-A3E1-BF5F942BF6C5}"/>
    <cellStyle name="Notas 5 4 2 4" xfId="33827" xr:uid="{E4E104F2-8C5B-4103-9C92-8B6697D59AAE}"/>
    <cellStyle name="Notas 5 4 2 5" xfId="39691" xr:uid="{BB56552B-867C-4B3C-ACBF-6C9915CE7CCF}"/>
    <cellStyle name="Notas 5 4 3" xfId="19328" xr:uid="{AE998ED2-E878-41EE-8C5A-C86CB2D6B1A9}"/>
    <cellStyle name="Notas 5 4 4" xfId="25096" xr:uid="{1D922296-7A54-4951-AA7D-D495DB45DE0A}"/>
    <cellStyle name="Notas 5 4 5" xfId="30970" xr:uid="{21FDECC6-8078-4A44-9A76-A15A17BD8066}"/>
    <cellStyle name="Notas 5 4 6" xfId="36849" xr:uid="{67B105D3-87E5-46CD-93E9-D55057DCD9D4}"/>
    <cellStyle name="Notas 5 5" xfId="5855" xr:uid="{2EED1BE1-10FA-4F00-BEF0-55FB5DDFFC54}"/>
    <cellStyle name="Notas 5 5 2" xfId="8724" xr:uid="{048B15D0-22A6-44BE-94A6-444BB4A2CCAC}"/>
    <cellStyle name="Notas 5 5 2 2" xfId="23092" xr:uid="{05F7041A-86AA-4A47-B1B1-41EF9A343B19}"/>
    <cellStyle name="Notas 5 5 2 3" xfId="28956" xr:uid="{E13A95F1-3EA5-4CDB-8908-A8FAEF477489}"/>
    <cellStyle name="Notas 5 5 2 4" xfId="34838" xr:uid="{C43D5C0D-8B1D-4962-ACBC-22BFA691FF5B}"/>
    <cellStyle name="Notas 5 5 2 5" xfId="40702" xr:uid="{43D5E23D-550F-47E5-865A-A1CBE7E9EEFE}"/>
    <cellStyle name="Notas 5 5 3" xfId="20307" xr:uid="{58A4F852-EE77-4837-AAC0-99954724A12A}"/>
    <cellStyle name="Notas 5 5 4" xfId="26106" xr:uid="{B3E54901-FCB6-4C65-BB90-2F4AB7F40FCC}"/>
    <cellStyle name="Notas 5 5 5" xfId="31981" xr:uid="{005339F3-A73A-4AD2-B2A0-19606FD3AC28}"/>
    <cellStyle name="Notas 5 5 6" xfId="37847" xr:uid="{4A4AFFF4-5370-4246-98DC-13BD43AB7BE5}"/>
    <cellStyle name="Notas 5 6" xfId="6741" xr:uid="{29D6CAF3-BD5A-40DC-AD1B-A053A1AEADFF}"/>
    <cellStyle name="Notas 5 6 2" xfId="21165" xr:uid="{0B7BCB5D-2477-42A5-82E9-C20CF4B11892}"/>
    <cellStyle name="Notas 5 6 3" xfId="26980" xr:uid="{11999CE9-B9DE-4C2E-8092-EE625AE5CCDF}"/>
    <cellStyle name="Notas 5 6 4" xfId="32856" xr:uid="{260FE78C-47C7-41A6-A7B1-8ECFE6D441A3}"/>
    <cellStyle name="Notas 5 6 5" xfId="38720" xr:uid="{D66AFC37-8CBC-4C90-ABEB-61EFF8FA8F57}"/>
    <cellStyle name="Notas 5 7" xfId="18407" xr:uid="{116EA081-5EDC-4185-8378-665DD895178E}"/>
    <cellStyle name="Notas 5 8" xfId="24116" xr:uid="{E7505A74-7750-47BE-8F8A-B3393F327432}"/>
    <cellStyle name="Notas 5 9" xfId="29994" xr:uid="{0D0563BE-49A3-410E-972B-F9AEEB6C23C7}"/>
    <cellStyle name="Notas 50" xfId="15815" xr:uid="{274B73DF-ED20-46F2-9863-269BBA5AB079}"/>
    <cellStyle name="Notas 51" xfId="18291" xr:uid="{9E4378B6-B40B-45D4-94E9-41F536CC6C5C}"/>
    <cellStyle name="Notas 52" xfId="18314" xr:uid="{1431FD38-CE65-4BAF-B1BB-9CBDD912C9F7}"/>
    <cellStyle name="Notas 53" xfId="24026" xr:uid="{115C429F-FA07-4505-88DE-57E1659F9B05}"/>
    <cellStyle name="Notas 54" xfId="29904" xr:uid="{57C87237-A30F-47A0-8388-0F5CB78C8B09}"/>
    <cellStyle name="Notas 55" xfId="35785" xr:uid="{B69F8AE8-F613-45D1-974A-BEE5C14AD6E8}"/>
    <cellStyle name="Notas 6" xfId="3909" xr:uid="{D789D7E2-6A37-41CB-B94B-E9977B083EF9}"/>
    <cellStyle name="Notas 6 10" xfId="35901" xr:uid="{311B9B7F-C9CD-482B-9E4B-7DE503B05D1D}"/>
    <cellStyle name="Notas 6 2" xfId="4103" xr:uid="{59F034BF-BF07-46BC-984C-DAEEE494D4C1}"/>
    <cellStyle name="Notas 6 2 2" xfId="4581" xr:uid="{D78D4765-2D0E-46F1-839C-6C01CC82C4FD}"/>
    <cellStyle name="Notas 6 2 2 2" xfId="5549" xr:uid="{15FC7A11-DA9E-4BCD-9BEC-508EAC8B59B3}"/>
    <cellStyle name="Notas 6 2 2 2 2" xfId="8416" xr:uid="{5894BC96-54FC-4BD6-B148-13E7185EA968}"/>
    <cellStyle name="Notas 6 2 2 2 2 2" xfId="22791" xr:uid="{19D5C75A-29EB-4D69-80CF-9FD95CCFA714}"/>
    <cellStyle name="Notas 6 2 2 2 2 3" xfId="28649" xr:uid="{63BCE475-B0D4-4382-B37F-D32445A1FCD8}"/>
    <cellStyle name="Notas 6 2 2 2 2 4" xfId="34531" xr:uid="{19D2C520-EAD1-4C33-AE0C-7735467280FB}"/>
    <cellStyle name="Notas 6 2 2 2 2 5" xfId="40395" xr:uid="{5CF56652-3B44-4F50-9B76-A5319FF199E2}"/>
    <cellStyle name="Notas 6 2 2 2 3" xfId="20009" xr:uid="{5684A962-743B-4C54-9A58-E15375054449}"/>
    <cellStyle name="Notas 6 2 2 2 4" xfId="25800" xr:uid="{846F7EF0-2A3B-4A28-A68C-0B02C8442D1C}"/>
    <cellStyle name="Notas 6 2 2 2 5" xfId="31674" xr:uid="{1E32D7E9-C234-41CD-A50A-090C9193B6FB}"/>
    <cellStyle name="Notas 6 2 2 2 6" xfId="37544" xr:uid="{919C3A32-7E35-4F70-B535-E4D46CFA260B}"/>
    <cellStyle name="Notas 6 2 2 3" xfId="7444" xr:uid="{5EBC889C-3769-4718-9EB5-BD58BF2F4F14}"/>
    <cellStyle name="Notas 6 2 2 3 2" xfId="21846" xr:uid="{6AAEF113-A629-48FA-BBCE-0A8E39EDB869}"/>
    <cellStyle name="Notas 6 2 2 3 3" xfId="27678" xr:uid="{F78572E0-2443-47C9-BE5A-D7DCE740222D}"/>
    <cellStyle name="Notas 6 2 2 3 4" xfId="33560" xr:uid="{AE38B5F7-D004-4037-93AC-029352A359B4}"/>
    <cellStyle name="Notas 6 2 2 3 5" xfId="39424" xr:uid="{C4B32289-6F57-43F2-AEB4-7C9A47CDE86D}"/>
    <cellStyle name="Notas 6 2 2 4" xfId="19076" xr:uid="{231E5050-F443-4C35-8745-696B5337AA9A}"/>
    <cellStyle name="Notas 6 2 2 5" xfId="24829" xr:uid="{B14E56B4-C4B8-4029-AB00-692060F7779C}"/>
    <cellStyle name="Notas 6 2 2 6" xfId="30706" xr:uid="{7F0FFAFC-7825-499E-B451-3A62FA8590DE}"/>
    <cellStyle name="Notas 6 2 2 7" xfId="36587" xr:uid="{BC818FBF-3089-4300-8E36-BE5AEBB683F6}"/>
    <cellStyle name="Notas 6 2 3" xfId="5064" xr:uid="{3497F012-3324-4A65-A734-E35FF39A865D}"/>
    <cellStyle name="Notas 6 2 3 2" xfId="7931" xr:uid="{ACC742F4-C78E-464E-8ABF-86F3F84F47C7}"/>
    <cellStyle name="Notas 6 2 3 2 2" xfId="22316" xr:uid="{9D9ADFA0-6906-4F12-BF31-3824BCA1D743}"/>
    <cellStyle name="Notas 6 2 3 2 3" xfId="28164" xr:uid="{F1A2C5CD-8519-41FA-B129-B05220829923}"/>
    <cellStyle name="Notas 6 2 3 2 4" xfId="34046" xr:uid="{471D8E36-CCD3-497F-A25C-BE69AEBED543}"/>
    <cellStyle name="Notas 6 2 3 2 5" xfId="39910" xr:uid="{0E586E06-B51B-44DA-B2D4-CB3C2C9BB915}"/>
    <cellStyle name="Notas 6 2 3 3" xfId="19541" xr:uid="{434A9CF5-0140-4306-B0DA-270191CE026E}"/>
    <cellStyle name="Notas 6 2 3 4" xfId="25315" xr:uid="{2216BC89-9662-4263-A700-8E5D01A38353}"/>
    <cellStyle name="Notas 6 2 3 5" xfId="31189" xr:uid="{D5C1ADF2-0FFF-4C8E-9919-3D3959F9C8B3}"/>
    <cellStyle name="Notas 6 2 3 6" xfId="37067" xr:uid="{7154A2AF-60C4-4F4C-B4B0-6F32E45D86EF}"/>
    <cellStyle name="Notas 6 2 4" xfId="6959" xr:uid="{FFBC078C-7900-49C8-BC1E-44C3836CEC85}"/>
    <cellStyle name="Notas 6 2 4 2" xfId="21378" xr:uid="{ED632506-15FD-41B9-9873-BED52194FD32}"/>
    <cellStyle name="Notas 6 2 4 3" xfId="27197" xr:uid="{7F92F8BE-E83D-4236-AE66-88628DCD2C4C}"/>
    <cellStyle name="Notas 6 2 4 4" xfId="33075" xr:uid="{26D76B21-A491-4780-9BC3-BD684B0EADB7}"/>
    <cellStyle name="Notas 6 2 4 5" xfId="38939" xr:uid="{AF9955EB-6BC2-437D-8B18-081A70A06FEC}"/>
    <cellStyle name="Notas 6 2 5" xfId="18632" xr:uid="{77E75A8C-A934-454C-A08A-C6232D3F4972}"/>
    <cellStyle name="Notas 6 2 6" xfId="24346" xr:uid="{2AE78C98-7C31-4E65-AC43-711385C79128}"/>
    <cellStyle name="Notas 6 2 7" xfId="30224" xr:uid="{887B7628-045C-4166-8382-E98ECB435460}"/>
    <cellStyle name="Notas 6 2 8" xfId="36103" xr:uid="{A8B49EBE-2516-4AD9-8097-2E163032D1A1}"/>
    <cellStyle name="Notas 6 3" xfId="4387" xr:uid="{E59A0B89-65B7-4737-9F27-97478D6F0028}"/>
    <cellStyle name="Notas 6 3 2" xfId="5353" xr:uid="{5153F917-1CE1-4B27-A3EB-D9EA4822CC0C}"/>
    <cellStyle name="Notas 6 3 2 2" xfId="8220" xr:uid="{96336119-2125-4054-8DE5-07A13A4EEE59}"/>
    <cellStyle name="Notas 6 3 2 2 2" xfId="22596" xr:uid="{DCE59D79-F7A6-4FA3-81A7-7E2E7457FAEE}"/>
    <cellStyle name="Notas 6 3 2 2 3" xfId="28453" xr:uid="{D26D54D1-ACAD-4D91-8F7C-017F36D0F031}"/>
    <cellStyle name="Notas 6 3 2 2 4" xfId="34335" xr:uid="{45C5E24F-99D5-47B0-A4DF-73667177ED65}"/>
    <cellStyle name="Notas 6 3 2 2 5" xfId="40199" xr:uid="{BDD54704-3A66-434F-8FD6-D32E721C937C}"/>
    <cellStyle name="Notas 6 3 2 3" xfId="19820" xr:uid="{58B9E383-47DA-4A4F-ACDA-E28FF395223E}"/>
    <cellStyle name="Notas 6 3 2 4" xfId="25604" xr:uid="{AFC4698D-90E8-4F48-8E93-33C8F2F99911}"/>
    <cellStyle name="Notas 6 3 2 5" xfId="31478" xr:uid="{E2A954D6-E5ED-43E1-AE62-057D17BB95B2}"/>
    <cellStyle name="Notas 6 3 2 6" xfId="37349" xr:uid="{9CA81264-1E05-4FE0-9AA5-C7C2090BB7FE}"/>
    <cellStyle name="Notas 6 3 3" xfId="7248" xr:uid="{AF631BD3-62B9-43F2-AD65-99D79E66E5BB}"/>
    <cellStyle name="Notas 6 3 3 2" xfId="21655" xr:uid="{68CF94DE-6DC8-43DD-A7BA-AD01BF4430C0}"/>
    <cellStyle name="Notas 6 3 3 3" xfId="27482" xr:uid="{4F3A36AD-82E4-442F-ACBD-9FB99E8E8CAE}"/>
    <cellStyle name="Notas 6 3 3 4" xfId="33364" xr:uid="{ACCA0559-3605-4F67-85EA-CA88D15A3258}"/>
    <cellStyle name="Notas 6 3 3 5" xfId="39228" xr:uid="{1679BCE9-71FD-4145-A8F7-8595BF03F443}"/>
    <cellStyle name="Notas 6 3 4" xfId="18889" xr:uid="{0E427EB6-1D1D-4B03-A01D-EB8604442122}"/>
    <cellStyle name="Notas 6 3 5" xfId="24633" xr:uid="{A5D3957E-7AB0-4521-BDDE-1BCE87202A64}"/>
    <cellStyle name="Notas 6 3 6" xfId="30512" xr:uid="{3026934C-B967-4C70-9D57-E9FBF61A73DE}"/>
    <cellStyle name="Notas 6 3 7" xfId="36392" xr:uid="{F143569D-20BF-4471-A734-7E39BDE203F7}"/>
    <cellStyle name="Notas 6 4" xfId="4868" xr:uid="{835C1079-C45A-4333-BA62-80BF39AB5533}"/>
    <cellStyle name="Notas 6 4 2" xfId="7735" xr:uid="{5F5FF99B-1DBF-4317-B1CE-64AA54766944}"/>
    <cellStyle name="Notas 6 4 2 2" xfId="22125" xr:uid="{592C28B3-D69F-4358-9C9B-41D83E9B05BF}"/>
    <cellStyle name="Notas 6 4 2 3" xfId="27968" xr:uid="{24B41406-FAEC-4EF1-BA62-351385646939}"/>
    <cellStyle name="Notas 6 4 2 4" xfId="33850" xr:uid="{E77D2E8E-62F3-4FDA-8EE6-801DC6802AF6}"/>
    <cellStyle name="Notas 6 4 2 5" xfId="39714" xr:uid="{5F3AF292-2938-4AD5-B8E0-C24361607E87}"/>
    <cellStyle name="Notas 6 4 3" xfId="19351" xr:uid="{6E483942-78EA-47B9-8CA5-2B3D8B4EC4DD}"/>
    <cellStyle name="Notas 6 4 4" xfId="25119" xr:uid="{44A15EAE-28F7-4614-88EA-6978DB884714}"/>
    <cellStyle name="Notas 6 4 5" xfId="30993" xr:uid="{8E1645F4-1ECF-4268-87C3-FBB8B9236B14}"/>
    <cellStyle name="Notas 6 4 6" xfId="36872" xr:uid="{D017594B-6D01-481A-AA0A-2057E8494ABE}"/>
    <cellStyle name="Notas 6 5" xfId="5878" xr:uid="{16937C87-B59F-4DB4-9B9A-CE778B6CF107}"/>
    <cellStyle name="Notas 6 5 2" xfId="8747" xr:uid="{62B1EED9-4A97-431F-8809-E4735C09069E}"/>
    <cellStyle name="Notas 6 5 2 2" xfId="23115" xr:uid="{C398C6E9-031C-48F5-A310-1C09FDD2A8F1}"/>
    <cellStyle name="Notas 6 5 2 3" xfId="28979" xr:uid="{CA6B60BE-C986-47F2-910A-2C0BBB6686B4}"/>
    <cellStyle name="Notas 6 5 2 4" xfId="34861" xr:uid="{13D7124E-FA41-404D-B8DF-7ED7C6556AFB}"/>
    <cellStyle name="Notas 6 5 2 5" xfId="40725" xr:uid="{79EBDF30-6B7A-423B-BBD7-BCE3F59E921D}"/>
    <cellStyle name="Notas 6 5 3" xfId="20329" xr:uid="{68F97319-4447-447E-AAED-4BC25ABB4587}"/>
    <cellStyle name="Notas 6 5 4" xfId="26129" xr:uid="{6ED2F080-E4EC-4DBC-910D-36A1049EED4D}"/>
    <cellStyle name="Notas 6 5 5" xfId="32004" xr:uid="{447C1392-2F59-420A-98AB-F866E2BEE533}"/>
    <cellStyle name="Notas 6 5 6" xfId="37870" xr:uid="{B8942E16-8426-466D-9A37-F628BACB21AD}"/>
    <cellStyle name="Notas 6 6" xfId="6764" xr:uid="{FFB10AC5-BD8E-471C-A909-A9161AD259F9}"/>
    <cellStyle name="Notas 6 6 2" xfId="21188" xr:uid="{72F815FE-A115-476D-88A4-03E901E26676}"/>
    <cellStyle name="Notas 6 6 3" xfId="27003" xr:uid="{7BCA0EFA-48FA-49D0-982B-A9EA0A5B97FC}"/>
    <cellStyle name="Notas 6 6 4" xfId="32879" xr:uid="{1CA925B4-452A-46AC-89A2-EB4817F7B461}"/>
    <cellStyle name="Notas 6 6 5" xfId="38743" xr:uid="{9D7E8FAF-23D4-4F18-8446-087D05FA7678}"/>
    <cellStyle name="Notas 6 7" xfId="18434" xr:uid="{244540DE-D0AF-409B-948C-8403DBF19773}"/>
    <cellStyle name="Notas 6 8" xfId="24142" xr:uid="{B37E1E8D-9D37-46BA-A8B2-3DBC45B302B1}"/>
    <cellStyle name="Notas 6 9" xfId="30020" xr:uid="{C49961CC-7CAB-498E-9CE1-99AD582B8B9D}"/>
    <cellStyle name="Notas 7" xfId="3933" xr:uid="{50328315-9246-4ACA-A7FB-62780E8EDA47}"/>
    <cellStyle name="Notas 7 10" xfId="35924" xr:uid="{51F4E3D4-648F-421A-AF8B-29081DB5B787}"/>
    <cellStyle name="Notas 7 2" xfId="4125" xr:uid="{DF304DC4-7622-463F-8236-DBC7F4920579}"/>
    <cellStyle name="Notas 7 2 2" xfId="4603" xr:uid="{44A77184-BDA6-47F0-BF9B-DB8DFB1B081B}"/>
    <cellStyle name="Notas 7 2 2 2" xfId="5571" xr:uid="{DE13B507-7E2A-42F9-886F-82A9F4DA2B91}"/>
    <cellStyle name="Notas 7 2 2 2 2" xfId="8438" xr:uid="{0593C589-0644-4DEF-85AE-263F7A29A5DD}"/>
    <cellStyle name="Notas 7 2 2 2 2 2" xfId="22813" xr:uid="{E05D0ADA-21BD-4907-94E8-74BDC4DD8D31}"/>
    <cellStyle name="Notas 7 2 2 2 2 3" xfId="28671" xr:uid="{9728FF9F-68EB-498A-A493-B59102DF3E3C}"/>
    <cellStyle name="Notas 7 2 2 2 2 4" xfId="34553" xr:uid="{AF24E8A2-A8DE-4EEB-A2AC-34E066432A8E}"/>
    <cellStyle name="Notas 7 2 2 2 2 5" xfId="40417" xr:uid="{6E53ABA2-B7BB-44E5-9B0D-BEE4D2528878}"/>
    <cellStyle name="Notas 7 2 2 2 3" xfId="20031" xr:uid="{715DBA6C-FD81-47D4-9AD9-61918C951C84}"/>
    <cellStyle name="Notas 7 2 2 2 4" xfId="25822" xr:uid="{86E75A54-9C96-4EBB-8FF4-C236725056CE}"/>
    <cellStyle name="Notas 7 2 2 2 5" xfId="31696" xr:uid="{4F7A585F-273B-4119-856F-43A07DDAC63F}"/>
    <cellStyle name="Notas 7 2 2 2 6" xfId="37566" xr:uid="{BDCE43AF-C2F2-432F-B300-CD408CF44AB0}"/>
    <cellStyle name="Notas 7 2 2 3" xfId="7466" xr:uid="{4CC0A30C-C20D-43E2-B1F2-9525C87AC783}"/>
    <cellStyle name="Notas 7 2 2 3 2" xfId="21868" xr:uid="{66C62378-B61B-47F4-AE4B-A032FBAD48B9}"/>
    <cellStyle name="Notas 7 2 2 3 3" xfId="27700" xr:uid="{0BF6BD00-399F-4C7C-A692-153CD2954807}"/>
    <cellStyle name="Notas 7 2 2 3 4" xfId="33582" xr:uid="{94190C64-4B5F-4EA9-B09C-81B8CD05D23A}"/>
    <cellStyle name="Notas 7 2 2 3 5" xfId="39446" xr:uid="{DF3DFCA7-4EC5-47C0-955E-64EB6AA1D79D}"/>
    <cellStyle name="Notas 7 2 2 4" xfId="19098" xr:uid="{E4BE986D-FE77-40CF-A741-5142A2C07751}"/>
    <cellStyle name="Notas 7 2 2 5" xfId="24851" xr:uid="{C3F2DFAE-6E4D-4021-953D-AA07F4E0431A}"/>
    <cellStyle name="Notas 7 2 2 6" xfId="30728" xr:uid="{69CF413B-974A-4751-824E-DD618B72789C}"/>
    <cellStyle name="Notas 7 2 2 7" xfId="36609" xr:uid="{749EE977-6542-4214-BF30-028F36DF0852}"/>
    <cellStyle name="Notas 7 2 3" xfId="5086" xr:uid="{57615876-EEAB-48B8-82E6-F942F9C4B0F7}"/>
    <cellStyle name="Notas 7 2 3 2" xfId="7953" xr:uid="{139D2A83-4C64-4F6A-A898-2D6A5C21AD3E}"/>
    <cellStyle name="Notas 7 2 3 2 2" xfId="22338" xr:uid="{FEFBAB0B-0C20-430E-92F0-586C0445C52B}"/>
    <cellStyle name="Notas 7 2 3 2 3" xfId="28186" xr:uid="{0443ADB7-7D37-4D01-B213-2C49D599A9EB}"/>
    <cellStyle name="Notas 7 2 3 2 4" xfId="34068" xr:uid="{8AC38DEF-726E-4E49-AB80-9384ACC76440}"/>
    <cellStyle name="Notas 7 2 3 2 5" xfId="39932" xr:uid="{F1F965F1-AA90-4959-9309-B8327866D290}"/>
    <cellStyle name="Notas 7 2 3 3" xfId="19563" xr:uid="{F14344CB-58D3-4A6E-92C2-122B74194AB6}"/>
    <cellStyle name="Notas 7 2 3 4" xfId="25337" xr:uid="{D980AFB7-50EC-4F33-BE52-340B4C9609D2}"/>
    <cellStyle name="Notas 7 2 3 5" xfId="31211" xr:uid="{3C16FD68-13AC-429B-98C5-CB026BB35893}"/>
    <cellStyle name="Notas 7 2 3 6" xfId="37089" xr:uid="{04FAB9E1-C6C6-4000-8E5D-B1F2DF013689}"/>
    <cellStyle name="Notas 7 2 4" xfId="6981" xr:uid="{AAE6F7C7-60E4-4975-BD12-D1E809000707}"/>
    <cellStyle name="Notas 7 2 4 2" xfId="21400" xr:uid="{08D23697-EF83-4469-98A8-818C58758150}"/>
    <cellStyle name="Notas 7 2 4 3" xfId="27219" xr:uid="{2B616DDA-581E-4929-BE89-457A9D840B71}"/>
    <cellStyle name="Notas 7 2 4 4" xfId="33097" xr:uid="{BB6A1A9A-AA59-43F0-AF9B-71539EFC19F3}"/>
    <cellStyle name="Notas 7 2 4 5" xfId="38961" xr:uid="{3F4F42E8-94D8-47BC-9966-9A10A8B50DAB}"/>
    <cellStyle name="Notas 7 2 5" xfId="18654" xr:uid="{5AF15825-FB44-4D65-94AB-42D7BD6BA74B}"/>
    <cellStyle name="Notas 7 2 6" xfId="24368" xr:uid="{B3625816-05EF-461C-B4AA-E5AAB082FFB5}"/>
    <cellStyle name="Notas 7 2 7" xfId="30246" xr:uid="{F932AFB7-FC55-411A-8E09-14933D43AE63}"/>
    <cellStyle name="Notas 7 2 8" xfId="36125" xr:uid="{42B3E263-5C21-4971-8F34-E5E21431D244}"/>
    <cellStyle name="Notas 7 3" xfId="4409" xr:uid="{AE53BBAC-77F1-46FD-975A-D6BABCBCBAF7}"/>
    <cellStyle name="Notas 7 3 2" xfId="5375" xr:uid="{E3B12F11-F771-479E-92A0-41F2EF089360}"/>
    <cellStyle name="Notas 7 3 2 2" xfId="8242" xr:uid="{BC6AF4B7-24FB-4465-BD58-9B4CAFFC2743}"/>
    <cellStyle name="Notas 7 3 2 2 2" xfId="22618" xr:uid="{89A51BC4-B3D7-4EF5-BB80-C719368B110D}"/>
    <cellStyle name="Notas 7 3 2 2 3" xfId="28475" xr:uid="{8B4A9C46-602A-4A82-A6CB-E6E25167BB08}"/>
    <cellStyle name="Notas 7 3 2 2 4" xfId="34357" xr:uid="{D94B37FC-782B-46B7-A7AD-D69E85214280}"/>
    <cellStyle name="Notas 7 3 2 2 5" xfId="40221" xr:uid="{937858CC-258F-4F70-BBD5-81DA27AFD425}"/>
    <cellStyle name="Notas 7 3 2 3" xfId="19842" xr:uid="{1F81B262-3375-4E1A-A95A-583E46C0DCE6}"/>
    <cellStyle name="Notas 7 3 2 4" xfId="25626" xr:uid="{74F35945-4D39-4650-B203-24699D7F5DD2}"/>
    <cellStyle name="Notas 7 3 2 5" xfId="31500" xr:uid="{9F16A51A-B0B8-4269-B220-EB262208DED7}"/>
    <cellStyle name="Notas 7 3 2 6" xfId="37371" xr:uid="{3C744A92-ACBC-4058-9B48-4618CE2B1602}"/>
    <cellStyle name="Notas 7 3 3" xfId="7270" xr:uid="{E03B9DDE-2AA0-4638-8779-41872C1D39A5}"/>
    <cellStyle name="Notas 7 3 3 2" xfId="21677" xr:uid="{648D0A1B-28AF-4D7A-B0FE-4BED42333640}"/>
    <cellStyle name="Notas 7 3 3 3" xfId="27504" xr:uid="{784FF990-DD60-4715-A785-BF47DB15DA71}"/>
    <cellStyle name="Notas 7 3 3 4" xfId="33386" xr:uid="{181A0E7C-9543-4C72-9BD1-70B5A32F5224}"/>
    <cellStyle name="Notas 7 3 3 5" xfId="39250" xr:uid="{023665C0-8917-43C3-AA5B-AC019BDBB9D2}"/>
    <cellStyle name="Notas 7 3 4" xfId="18911" xr:uid="{8334D443-4F29-4291-9BAB-C5E093A68E73}"/>
    <cellStyle name="Notas 7 3 5" xfId="24655" xr:uid="{4F4AFBC1-B86D-4FD2-BEF2-AFF198D45B62}"/>
    <cellStyle name="Notas 7 3 6" xfId="30534" xr:uid="{412ACCE9-5E62-4633-A703-AC10FE374772}"/>
    <cellStyle name="Notas 7 3 7" xfId="36414" xr:uid="{C343D43D-2A83-479C-9E80-4B0499C8945D}"/>
    <cellStyle name="Notas 7 4" xfId="4890" xr:uid="{A3F67E43-F091-47BC-BB3C-689F06C7AD6A}"/>
    <cellStyle name="Notas 7 4 2" xfId="7757" xr:uid="{C385527B-DFF2-45CB-B745-685011110FAF}"/>
    <cellStyle name="Notas 7 4 2 2" xfId="22147" xr:uid="{4897529B-EE31-4C69-BF54-70E50BD9AFA3}"/>
    <cellStyle name="Notas 7 4 2 3" xfId="27990" xr:uid="{D03CB394-1315-4BD5-957F-5E6AA51DFDDC}"/>
    <cellStyle name="Notas 7 4 2 4" xfId="33872" xr:uid="{80A170DD-2055-4E35-BBE0-8487998A619B}"/>
    <cellStyle name="Notas 7 4 2 5" xfId="39736" xr:uid="{6F9269ED-F57C-477D-8095-CFDB53003C97}"/>
    <cellStyle name="Notas 7 4 3" xfId="19373" xr:uid="{A711563D-4EE8-40B1-A5A0-0516614A51C6}"/>
    <cellStyle name="Notas 7 4 4" xfId="25141" xr:uid="{3849C54E-153E-41BC-BAE5-6BA1AD59F091}"/>
    <cellStyle name="Notas 7 4 5" xfId="31015" xr:uid="{CA95E7F6-A910-4A0D-814D-E880C8DC36D4}"/>
    <cellStyle name="Notas 7 4 6" xfId="36894" xr:uid="{D96C8E36-CD7C-4576-BA8B-AE7975126D1D}"/>
    <cellStyle name="Notas 7 5" xfId="5900" xr:uid="{23DE8E5D-06BA-4D0B-8BB0-DAC4FED6DA7C}"/>
    <cellStyle name="Notas 7 5 2" xfId="8769" xr:uid="{287E8493-B73B-4960-8F26-B831758AC44F}"/>
    <cellStyle name="Notas 7 5 2 2" xfId="23137" xr:uid="{653EEDB4-1223-4BA8-AC6C-6F40CAE785B9}"/>
    <cellStyle name="Notas 7 5 2 3" xfId="29001" xr:uid="{7E823E65-8EA7-4DC3-A1D5-71EF330EB21D}"/>
    <cellStyle name="Notas 7 5 2 4" xfId="34883" xr:uid="{5335A1C3-059D-41C6-97C4-93E272023CDB}"/>
    <cellStyle name="Notas 7 5 2 5" xfId="40747" xr:uid="{57920651-18F6-40F3-A43B-894D60B5F0C5}"/>
    <cellStyle name="Notas 7 5 3" xfId="20351" xr:uid="{0D82CEFF-5A43-43C6-92B7-185216BF1725}"/>
    <cellStyle name="Notas 7 5 4" xfId="26151" xr:uid="{10CBF862-F311-4791-9A5A-593D556C9746}"/>
    <cellStyle name="Notas 7 5 5" xfId="32026" xr:uid="{E1596D31-278F-4FC0-A0EE-D19E5C5EAF89}"/>
    <cellStyle name="Notas 7 5 6" xfId="37892" xr:uid="{CEA4825B-CB3D-49D4-B5B1-0808B2190FDF}"/>
    <cellStyle name="Notas 7 6" xfId="6786" xr:uid="{1DF5DA78-D20C-4186-9263-F26377C4773F}"/>
    <cellStyle name="Notas 7 6 2" xfId="21210" xr:uid="{BE86EAEE-E7E7-4A6F-BA0C-A263B25B900E}"/>
    <cellStyle name="Notas 7 6 3" xfId="27025" xr:uid="{90AF14D5-9F8D-4C6D-A14A-B9906C9D633C}"/>
    <cellStyle name="Notas 7 6 4" xfId="32901" xr:uid="{D6B041FD-CB24-4954-BFD8-B7FE16CEF3C9}"/>
    <cellStyle name="Notas 7 6 5" xfId="38765" xr:uid="{F9553933-914C-4644-BCB6-ADA14525AB97}"/>
    <cellStyle name="Notas 7 7" xfId="18457" xr:uid="{F312B3BB-93BF-4792-9617-16395D8FD298}"/>
    <cellStyle name="Notas 7 8" xfId="24165" xr:uid="{9E9726A1-5D5D-444F-AC36-6E8E8FF421A6}"/>
    <cellStyle name="Notas 7 9" xfId="30043" xr:uid="{7A17C590-E96D-42DE-A6D4-1B15D116AC30}"/>
    <cellStyle name="Notas 8" xfId="3957" xr:uid="{5D93CE4E-90B6-4DBC-A5B1-74FCA7F86481}"/>
    <cellStyle name="Notas 8 10" xfId="35949" xr:uid="{676EFC0D-2E9F-4679-AE99-F9F43ADEA596}"/>
    <cellStyle name="Notas 8 2" xfId="4149" xr:uid="{27D18707-DE24-4292-8884-09FA31A114B5}"/>
    <cellStyle name="Notas 8 2 2" xfId="4627" xr:uid="{FC737520-225C-41C2-8D67-A3C5DEC06FFA}"/>
    <cellStyle name="Notas 8 2 2 2" xfId="5595" xr:uid="{6C4083FE-B785-4BCB-A906-EA5610EB2968}"/>
    <cellStyle name="Notas 8 2 2 2 2" xfId="8462" xr:uid="{142F152C-2B21-443F-A1AB-612E5EEAA1D4}"/>
    <cellStyle name="Notas 8 2 2 2 2 2" xfId="22837" xr:uid="{717B7B9D-EBE4-46F9-881B-30829DB46021}"/>
    <cellStyle name="Notas 8 2 2 2 2 3" xfId="28695" xr:uid="{7934AF57-7C20-4F73-90ED-B190EE339D43}"/>
    <cellStyle name="Notas 8 2 2 2 2 4" xfId="34577" xr:uid="{93454A33-26F8-4AA3-A116-A1CF5A185601}"/>
    <cellStyle name="Notas 8 2 2 2 2 5" xfId="40441" xr:uid="{45AD9937-5BB4-426D-A778-85970CEBB117}"/>
    <cellStyle name="Notas 8 2 2 2 3" xfId="20054" xr:uid="{5E981B86-50C7-4AFB-A203-661F6F5AE6F1}"/>
    <cellStyle name="Notas 8 2 2 2 4" xfId="25846" xr:uid="{BC0CCCD6-79B1-4BB6-BB20-8817AE37FDDE}"/>
    <cellStyle name="Notas 8 2 2 2 5" xfId="31720" xr:uid="{55747BD4-D1B7-46C7-B573-2D390AB6355D}"/>
    <cellStyle name="Notas 8 2 2 2 6" xfId="37590" xr:uid="{6EFA1E4D-9673-4149-A13F-9A48A8E69697}"/>
    <cellStyle name="Notas 8 2 2 3" xfId="7490" xr:uid="{505A2684-58C2-4237-80B0-70C793425D8D}"/>
    <cellStyle name="Notas 8 2 2 3 2" xfId="21891" xr:uid="{A4FC5EA4-EB00-41CC-B73A-3105B30FB181}"/>
    <cellStyle name="Notas 8 2 2 3 3" xfId="27724" xr:uid="{5892F7E3-CE0C-4B80-B234-A7F9C90940C9}"/>
    <cellStyle name="Notas 8 2 2 3 4" xfId="33606" xr:uid="{58B76DA7-8A44-4124-8C6D-B4C649F0468E}"/>
    <cellStyle name="Notas 8 2 2 3 5" xfId="39470" xr:uid="{C5DD9D86-56B7-4B5B-97DE-1FCE997DAAD2}"/>
    <cellStyle name="Notas 8 2 2 4" xfId="19121" xr:uid="{63B89353-EB90-487D-B8F5-E531F828FBD9}"/>
    <cellStyle name="Notas 8 2 2 5" xfId="24875" xr:uid="{AD198805-EB05-4963-B2F1-44531A3805B8}"/>
    <cellStyle name="Notas 8 2 2 6" xfId="30751" xr:uid="{69A0CD70-879C-4AF9-870F-60C18B7A2F67}"/>
    <cellStyle name="Notas 8 2 2 7" xfId="36633" xr:uid="{5F4CAC34-2853-4730-80F0-DB1E755625C5}"/>
    <cellStyle name="Notas 8 2 3" xfId="5110" xr:uid="{0F5A7901-ADC1-4DAE-8704-01AD1157434E}"/>
    <cellStyle name="Notas 8 2 3 2" xfId="7977" xr:uid="{1C9D81AA-1D85-4B95-9391-98840028C50B}"/>
    <cellStyle name="Notas 8 2 3 2 2" xfId="22362" xr:uid="{18943026-0721-43EB-B03B-6D17AE9E51C1}"/>
    <cellStyle name="Notas 8 2 3 2 3" xfId="28210" xr:uid="{8B3CAC2A-A3CA-42F3-8D52-7EABC16182F0}"/>
    <cellStyle name="Notas 8 2 3 2 4" xfId="34092" xr:uid="{9D060FD0-ECB8-411E-B14F-40796C37E115}"/>
    <cellStyle name="Notas 8 2 3 2 5" xfId="39956" xr:uid="{D00627D2-4A86-41DD-BBAF-6EC4DAECC144}"/>
    <cellStyle name="Notas 8 2 3 3" xfId="19585" xr:uid="{FFFF8DCC-3090-4E80-8FF4-4C9FFF916BF3}"/>
    <cellStyle name="Notas 8 2 3 4" xfId="25361" xr:uid="{99883F8A-D715-4872-B7AA-A156F96B2BD1}"/>
    <cellStyle name="Notas 8 2 3 5" xfId="31235" xr:uid="{5176B7EE-CE28-4FE0-BBDA-F21F30DE7079}"/>
    <cellStyle name="Notas 8 2 3 6" xfId="37113" xr:uid="{867EE75F-EEEA-4B9A-AC90-340C4D99C39E}"/>
    <cellStyle name="Notas 8 2 4" xfId="7005" xr:uid="{46AE242E-40F4-418A-AB6C-29BA1FFF1186}"/>
    <cellStyle name="Notas 8 2 4 2" xfId="21422" xr:uid="{9AB76577-12D6-48EC-816C-18CF764EF876}"/>
    <cellStyle name="Notas 8 2 4 3" xfId="27243" xr:uid="{BB1AA4F7-4C03-4995-81ED-862FCF3F2F60}"/>
    <cellStyle name="Notas 8 2 4 4" xfId="33121" xr:uid="{72BDA7FA-9A2C-4EB6-BD8C-85088A56CC31}"/>
    <cellStyle name="Notas 8 2 4 5" xfId="38985" xr:uid="{5F6480C0-61EF-462D-88F2-7900822ACC4B}"/>
    <cellStyle name="Notas 8 2 5" xfId="18677" xr:uid="{97B42CF1-379F-48CC-A2AB-FC1EDF3BDE0C}"/>
    <cellStyle name="Notas 8 2 6" xfId="24392" xr:uid="{429B6FBE-C357-4CC9-B0D7-DAEC4CE2E0F8}"/>
    <cellStyle name="Notas 8 2 7" xfId="30269" xr:uid="{A800E40C-B5EA-4179-BBAA-6B64C4B6FFDF}"/>
    <cellStyle name="Notas 8 2 8" xfId="36149" xr:uid="{611790D3-6846-4893-8E46-6B74E0E61AE8}"/>
    <cellStyle name="Notas 8 3" xfId="4432" xr:uid="{0C2FD9E1-02D4-45D8-BF8A-45BF6258A82D}"/>
    <cellStyle name="Notas 8 3 2" xfId="5399" xr:uid="{B01B7995-00DB-4A5D-B36F-56D882DA7F26}"/>
    <cellStyle name="Notas 8 3 2 2" xfId="8266" xr:uid="{125F0E53-1320-4F1A-B163-0A2CC4EF06A0}"/>
    <cellStyle name="Notas 8 3 2 2 2" xfId="22642" xr:uid="{501DCA87-CB49-4B94-81D9-11CF015B70E7}"/>
    <cellStyle name="Notas 8 3 2 2 3" xfId="28499" xr:uid="{DB6ED86C-E3F0-460E-8F21-206ABC2CC957}"/>
    <cellStyle name="Notas 8 3 2 2 4" xfId="34381" xr:uid="{FF48E4E8-BE4F-4749-B2D6-6E2618ED84EE}"/>
    <cellStyle name="Notas 8 3 2 2 5" xfId="40245" xr:uid="{5A046FA7-2ECE-4A76-9428-6FAFCCD22C8D}"/>
    <cellStyle name="Notas 8 3 2 3" xfId="19864" xr:uid="{7E0CDF0B-703E-4258-B38E-8DE78A1E1C2E}"/>
    <cellStyle name="Notas 8 3 2 4" xfId="25650" xr:uid="{788025D9-368A-4EB6-B5B2-888804E89E94}"/>
    <cellStyle name="Notas 8 3 2 5" xfId="31524" xr:uid="{7EE79C0C-4A77-42F0-A336-8C45120BE7F2}"/>
    <cellStyle name="Notas 8 3 2 6" xfId="37395" xr:uid="{D22A324E-DB1B-464B-AA09-454AC7CF79CB}"/>
    <cellStyle name="Notas 8 3 3" xfId="7294" xr:uid="{8344C423-94EF-440E-B09C-E11CEE36966A}"/>
    <cellStyle name="Notas 8 3 3 2" xfId="21699" xr:uid="{1E8CBF7E-F200-4CE1-8BB2-306D8B54E5B5}"/>
    <cellStyle name="Notas 8 3 3 3" xfId="27528" xr:uid="{5B6FE444-2CF1-4027-B19F-CC7745D7E751}"/>
    <cellStyle name="Notas 8 3 3 4" xfId="33410" xr:uid="{8A5628B1-4251-468D-B1F7-DF68EE1EEBBA}"/>
    <cellStyle name="Notas 8 3 3 5" xfId="39274" xr:uid="{58B25FE3-8125-4E22-AEC9-B48268DFCF22}"/>
    <cellStyle name="Notas 8 3 4" xfId="18935" xr:uid="{904BDF3B-2343-4FB9-9C89-CEF69134F993}"/>
    <cellStyle name="Notas 8 3 5" xfId="24679" xr:uid="{02C1276C-08B3-4291-93F1-653A08FE1C06}"/>
    <cellStyle name="Notas 8 3 6" xfId="30557" xr:uid="{62AB705F-58A2-4D1C-9FA2-26013D0F286A}"/>
    <cellStyle name="Notas 8 3 7" xfId="36438" xr:uid="{7F426A41-A650-4B83-A4E0-822D946DE5FC}"/>
    <cellStyle name="Notas 8 4" xfId="4914" xr:uid="{8BC49F81-660F-43CC-BCE1-E583FE31BCA9}"/>
    <cellStyle name="Notas 8 4 2" xfId="7781" xr:uid="{4604C8CC-EB24-4045-8415-6E575F947959}"/>
    <cellStyle name="Notas 8 4 2 2" xfId="22169" xr:uid="{A0ED399A-09D6-4C87-94D3-6C003EC979AE}"/>
    <cellStyle name="Notas 8 4 2 3" xfId="28014" xr:uid="{FA51EA4E-9FF1-4597-BE21-27096B2B86CD}"/>
    <cellStyle name="Notas 8 4 2 4" xfId="33896" xr:uid="{07CDBEE7-2C0F-4C15-A997-5C3EC33D2C85}"/>
    <cellStyle name="Notas 8 4 2 5" xfId="39760" xr:uid="{1BA415B2-749E-4AA4-8EB0-DF3BF5F9AC7D}"/>
    <cellStyle name="Notas 8 4 3" xfId="19396" xr:uid="{20C0C6C2-507C-47AB-AD35-F3C99637B2D0}"/>
    <cellStyle name="Notas 8 4 4" xfId="25165" xr:uid="{39CE8C69-1347-457B-89AC-D1721437052A}"/>
    <cellStyle name="Notas 8 4 5" xfId="31039" xr:uid="{97E20A13-8FB4-40F4-BFAF-1150C88DC9F9}"/>
    <cellStyle name="Notas 8 4 6" xfId="36918" xr:uid="{1DD706E2-7FCF-468F-8005-0E1F249BDEE1}"/>
    <cellStyle name="Notas 8 5" xfId="5924" xr:uid="{53730BB1-1818-4B68-8EDA-C5FC93D709C7}"/>
    <cellStyle name="Notas 8 5 2" xfId="8793" xr:uid="{9E445B47-F694-4EE6-ADA5-A8677756DB19}"/>
    <cellStyle name="Notas 8 5 2 2" xfId="23160" xr:uid="{635B5093-0E81-4AAC-8793-5C857819A43D}"/>
    <cellStyle name="Notas 8 5 2 3" xfId="29025" xr:uid="{0C45C831-2C3F-4392-90B6-548AF2A6FB45}"/>
    <cellStyle name="Notas 8 5 2 4" xfId="34907" xr:uid="{11ECEB1F-3DDD-4113-B532-EBAA23B1E7F1}"/>
    <cellStyle name="Notas 8 5 2 5" xfId="40771" xr:uid="{BB0DE570-EEA8-4A54-8128-6B896921124B}"/>
    <cellStyle name="Notas 8 5 3" xfId="20374" xr:uid="{63032CF8-1ADC-465E-ABD8-381A32D04534}"/>
    <cellStyle name="Notas 8 5 4" xfId="26175" xr:uid="{BAD06B36-FF55-4732-9386-3C9B71790061}"/>
    <cellStyle name="Notas 8 5 5" xfId="32050" xr:uid="{C6786C5E-3D32-4C51-B677-C35C40E91686}"/>
    <cellStyle name="Notas 8 5 6" xfId="37916" xr:uid="{695B8022-3BB9-4F07-850A-EFC795A47A08}"/>
    <cellStyle name="Notas 8 6" xfId="6810" xr:uid="{832DFFD1-6B87-49DD-AA83-FE22FCAFFA85}"/>
    <cellStyle name="Notas 8 6 2" xfId="21233" xr:uid="{952F86AF-7FB6-4F6C-86F3-E7B57CF28E37}"/>
    <cellStyle name="Notas 8 6 3" xfId="27049" xr:uid="{BFD973E7-A3FC-47A8-A095-6D7C9520028F}"/>
    <cellStyle name="Notas 8 6 4" xfId="32925" xr:uid="{4B77E006-D509-4C8C-B0A8-EA0C6409A908}"/>
    <cellStyle name="Notas 8 6 5" xfId="38789" xr:uid="{B8ED73C4-14C8-4177-9900-159F63093212}"/>
    <cellStyle name="Notas 8 7" xfId="18483" xr:uid="{5797189B-7003-4702-8444-5DF5BCCD099A}"/>
    <cellStyle name="Notas 8 8" xfId="24191" xr:uid="{FB71C6A9-7240-4AB5-9740-7E804489DC7B}"/>
    <cellStyle name="Notas 8 9" xfId="30069" xr:uid="{30BE63EA-15EE-4039-8D4D-02ACBEA67AAE}"/>
    <cellStyle name="Notas 9" xfId="3983" xr:uid="{6D607501-9597-4B35-A277-460EFB539A7A}"/>
    <cellStyle name="Notas 9 10" xfId="35977" xr:uid="{A682C862-4CA8-4FF3-9357-423A137E64E1}"/>
    <cellStyle name="Notas 9 2" xfId="4175" xr:uid="{BBCB15B7-8C96-4DD7-9994-7B58EDB390B0}"/>
    <cellStyle name="Notas 9 2 2" xfId="4653" xr:uid="{A9EE4D68-4AAB-4641-9E59-79792ABA1132}"/>
    <cellStyle name="Notas 9 2 2 2" xfId="5621" xr:uid="{4EBE4583-A803-4EC2-8DB0-B57837747F52}"/>
    <cellStyle name="Notas 9 2 2 2 2" xfId="8488" xr:uid="{12022673-2C99-4C0E-9632-B8E1498DA875}"/>
    <cellStyle name="Notas 9 2 2 2 2 2" xfId="22862" xr:uid="{01EE2148-23E3-4B8F-A7DA-8E1951844642}"/>
    <cellStyle name="Notas 9 2 2 2 2 3" xfId="28721" xr:uid="{496C1AA2-DE6D-4902-A581-BAFD78AFF38F}"/>
    <cellStyle name="Notas 9 2 2 2 2 4" xfId="34603" xr:uid="{B4DB6A75-8AD1-4B89-887E-90995D9C6B17}"/>
    <cellStyle name="Notas 9 2 2 2 2 5" xfId="40467" xr:uid="{F36716F9-1B1D-4FFC-88C2-5C6508EA5019}"/>
    <cellStyle name="Notas 9 2 2 2 3" xfId="20080" xr:uid="{10125224-6387-4892-A42A-DF58FA09EE3A}"/>
    <cellStyle name="Notas 9 2 2 2 4" xfId="25872" xr:uid="{39A3F741-5A67-4FB7-94DF-B04277571B5A}"/>
    <cellStyle name="Notas 9 2 2 2 5" xfId="31746" xr:uid="{EDCE75C7-4D0E-433A-983A-161DD842C02F}"/>
    <cellStyle name="Notas 9 2 2 2 6" xfId="37615" xr:uid="{4C2DDC15-C608-4A57-AF24-DF4D67FF219A}"/>
    <cellStyle name="Notas 9 2 2 3" xfId="7516" xr:uid="{B81A26D2-CCCC-48AF-8817-704222DDABB6}"/>
    <cellStyle name="Notas 9 2 2 3 2" xfId="21916" xr:uid="{69CA4441-D963-41B3-A11A-47DEA7D7D02B}"/>
    <cellStyle name="Notas 9 2 2 3 3" xfId="27750" xr:uid="{820AA61B-CDF7-45B9-8A6F-243F11932557}"/>
    <cellStyle name="Notas 9 2 2 3 4" xfId="33632" xr:uid="{805B5CD7-C3C9-4C42-8F09-B0AE544B5BCC}"/>
    <cellStyle name="Notas 9 2 2 3 5" xfId="39496" xr:uid="{6F11892C-7767-4D9C-9FE9-3A368507D621}"/>
    <cellStyle name="Notas 9 2 2 4" xfId="19145" xr:uid="{0B56E2A0-3610-49CF-AFD6-98DDDE225C78}"/>
    <cellStyle name="Notas 9 2 2 5" xfId="24901" xr:uid="{34F1F88D-3CF8-40F9-B5E6-A10E8EE7AE5B}"/>
    <cellStyle name="Notas 9 2 2 6" xfId="30777" xr:uid="{939939F4-2B9C-4DF0-829A-31560A44F1EA}"/>
    <cellStyle name="Notas 9 2 2 7" xfId="36658" xr:uid="{AFBBF209-6B07-42CA-97DD-6298537A789D}"/>
    <cellStyle name="Notas 9 2 3" xfId="5136" xr:uid="{9BB5B0FF-7BA5-4123-987C-DCBDD1656F06}"/>
    <cellStyle name="Notas 9 2 3 2" xfId="8003" xr:uid="{FE7BB8F0-B5DD-443E-9827-13D953DE285A}"/>
    <cellStyle name="Notas 9 2 3 2 2" xfId="22387" xr:uid="{F2B074FC-25AC-4C2A-9006-9BEA5257D195}"/>
    <cellStyle name="Notas 9 2 3 2 3" xfId="28236" xr:uid="{16FCF9F6-F199-40DE-8425-EA1AA4E1188B}"/>
    <cellStyle name="Notas 9 2 3 2 4" xfId="34118" xr:uid="{32F9F113-5043-4E93-B7B2-57A80744649D}"/>
    <cellStyle name="Notas 9 2 3 2 5" xfId="39982" xr:uid="{B6DAFD50-F257-49DA-A5DF-D2D7BF2F7D5C}"/>
    <cellStyle name="Notas 9 2 3 3" xfId="19610" xr:uid="{CA39979A-841A-48C6-874A-13EFD91B1DF8}"/>
    <cellStyle name="Notas 9 2 3 4" xfId="25387" xr:uid="{E8C0A21E-00D4-44C9-B39D-1461390DCDE5}"/>
    <cellStyle name="Notas 9 2 3 5" xfId="31261" xr:uid="{5BC308C9-6F74-4562-8B2F-4CB596DCCE55}"/>
    <cellStyle name="Notas 9 2 3 6" xfId="37138" xr:uid="{590A2C77-7AC4-4F39-BA51-FD92F98DB344}"/>
    <cellStyle name="Notas 9 2 4" xfId="7031" xr:uid="{7796028F-831A-464F-BB69-ED43C7544195}"/>
    <cellStyle name="Notas 9 2 4 2" xfId="21447" xr:uid="{787DE9BC-5EF2-409D-B39C-FA0AA1C9B8A7}"/>
    <cellStyle name="Notas 9 2 4 3" xfId="27268" xr:uid="{306C36D1-50AB-4B56-B064-67F567779FD1}"/>
    <cellStyle name="Notas 9 2 4 4" xfId="33147" xr:uid="{357EAC0B-FD72-4A43-88F0-B2EE3B729F7E}"/>
    <cellStyle name="Notas 9 2 4 5" xfId="39011" xr:uid="{EB9F6E4A-4808-474B-A92F-8B9E6CEB4F2F}"/>
    <cellStyle name="Notas 9 2 5" xfId="18702" xr:uid="{4495288A-54DF-4B9E-80ED-6A719F3E80F8}"/>
    <cellStyle name="Notas 9 2 6" xfId="24418" xr:uid="{EF8793FD-CC94-46CE-A1C1-0EEA0B767107}"/>
    <cellStyle name="Notas 9 2 7" xfId="30295" xr:uid="{BF9A5B74-8812-43FA-842F-2243ABF7B0B2}"/>
    <cellStyle name="Notas 9 2 8" xfId="36175" xr:uid="{682EBA8F-C981-473F-AE08-02572F53ACFC}"/>
    <cellStyle name="Notas 9 3" xfId="4457" xr:uid="{C50C9481-B7BB-4E62-BC41-8B52EB2C6205}"/>
    <cellStyle name="Notas 9 3 2" xfId="5425" xr:uid="{76A72F9A-9F57-447D-8358-7B64E5AFF5CB}"/>
    <cellStyle name="Notas 9 3 2 2" xfId="8292" xr:uid="{365541C6-DB97-438C-AE3D-F106D09D0584}"/>
    <cellStyle name="Notas 9 3 2 2 2" xfId="22668" xr:uid="{C984F2CA-5DA6-44E8-A39D-CD93BFF25C6E}"/>
    <cellStyle name="Notas 9 3 2 2 3" xfId="28525" xr:uid="{FD943340-6910-4EB9-B1D4-D462F748AE65}"/>
    <cellStyle name="Notas 9 3 2 2 4" xfId="34407" xr:uid="{35590078-125C-43C1-99B1-A3615925FA15}"/>
    <cellStyle name="Notas 9 3 2 2 5" xfId="40271" xr:uid="{808E0B8E-D8AB-4043-B3F8-107490927D68}"/>
    <cellStyle name="Notas 9 3 2 3" xfId="19889" xr:uid="{DB8260AE-4FEE-4CBB-9A83-0C7C75458124}"/>
    <cellStyle name="Notas 9 3 2 4" xfId="25676" xr:uid="{84A4F1EC-1E78-4FDC-AB93-4FEF72A07464}"/>
    <cellStyle name="Notas 9 3 2 5" xfId="31550" xr:uid="{ED7D503C-9208-439A-85FE-4892DAA774E6}"/>
    <cellStyle name="Notas 9 3 2 6" xfId="37421" xr:uid="{649787CE-9102-4E3B-9E37-9ADFF371968E}"/>
    <cellStyle name="Notas 9 3 3" xfId="7320" xr:uid="{1F759820-D24C-41F7-B021-C4055F1FFB31}"/>
    <cellStyle name="Notas 9 3 3 2" xfId="21724" xr:uid="{C433BF34-D2A8-4E02-A23E-B68859474B76}"/>
    <cellStyle name="Notas 9 3 3 3" xfId="27554" xr:uid="{0638FE2E-65BA-4890-AD16-894152EFA5BA}"/>
    <cellStyle name="Notas 9 3 3 4" xfId="33436" xr:uid="{8434CD4F-A3F4-4CD0-93E2-6B6447227E2C}"/>
    <cellStyle name="Notas 9 3 3 5" xfId="39300" xr:uid="{BCE34342-2E4C-481B-8FAE-A1FC521E31F9}"/>
    <cellStyle name="Notas 9 3 4" xfId="18961" xr:uid="{9AAF735A-D3E6-43E7-AF05-F22E5B8BD4D0}"/>
    <cellStyle name="Notas 9 3 5" xfId="24705" xr:uid="{6CE5E999-EF24-47BA-85EB-88147FF78BD7}"/>
    <cellStyle name="Notas 9 3 6" xfId="30583" xr:uid="{B471AC13-553B-4221-A3F6-51E9EF970C4B}"/>
    <cellStyle name="Notas 9 3 7" xfId="36464" xr:uid="{51AFE942-B24B-4F79-BD50-B7A186757604}"/>
    <cellStyle name="Notas 9 4" xfId="4940" xr:uid="{B6CC442B-AAC8-409F-B8FC-7C0AD9195106}"/>
    <cellStyle name="Notas 9 4 2" xfId="7807" xr:uid="{6BC3C52D-348D-4FC0-9174-DF644EB9BF0B}"/>
    <cellStyle name="Notas 9 4 2 2" xfId="22194" xr:uid="{53A10BFF-9E0E-451B-ADCB-8B2B0C82DBA3}"/>
    <cellStyle name="Notas 9 4 2 3" xfId="28040" xr:uid="{440450BC-24D7-4C71-911B-087856E8E18B}"/>
    <cellStyle name="Notas 9 4 2 4" xfId="33922" xr:uid="{44B19D8E-FE9B-4ACB-91FD-7FD775E7A0DF}"/>
    <cellStyle name="Notas 9 4 2 5" xfId="39786" xr:uid="{FBDB82B9-39F2-494D-83BB-CB3F0A62D8E7}"/>
    <cellStyle name="Notas 9 4 3" xfId="19422" xr:uid="{F1B85F47-2595-41E8-9C45-026799D924C8}"/>
    <cellStyle name="Notas 9 4 4" xfId="25191" xr:uid="{F18141A7-94A5-438A-87BD-ECE8D946F8BF}"/>
    <cellStyle name="Notas 9 4 5" xfId="31065" xr:uid="{D86305CD-32B2-4170-91FF-E31F2EFA9098}"/>
    <cellStyle name="Notas 9 4 6" xfId="36944" xr:uid="{6196E3CD-EDD0-4658-B9AA-11E323F78D93}"/>
    <cellStyle name="Notas 9 5" xfId="5950" xr:uid="{773D1344-CAE9-407C-8385-FE86F0EC5EE3}"/>
    <cellStyle name="Notas 9 5 2" xfId="8819" xr:uid="{4232AB63-0F34-47CD-92E0-5E0D1F73C579}"/>
    <cellStyle name="Notas 9 5 2 2" xfId="23184" xr:uid="{7F5D7A38-F19E-4917-B910-227FF6416748}"/>
    <cellStyle name="Notas 9 5 2 3" xfId="29051" xr:uid="{80283EFE-EA56-4A93-B87D-905680263E1B}"/>
    <cellStyle name="Notas 9 5 2 4" xfId="34933" xr:uid="{5BF94908-587F-464E-9B0E-022FCEF62189}"/>
    <cellStyle name="Notas 9 5 2 5" xfId="40797" xr:uid="{48E862DC-1CC7-4916-98C5-27B1412C2A19}"/>
    <cellStyle name="Notas 9 5 3" xfId="20400" xr:uid="{D02A6D0C-456A-4808-A81C-334687501CEF}"/>
    <cellStyle name="Notas 9 5 4" xfId="26201" xr:uid="{20466E21-E43B-4B27-AE32-2BE493EB7373}"/>
    <cellStyle name="Notas 9 5 5" xfId="32076" xr:uid="{11FB03FD-107A-485B-BDA5-1A56E92CA211}"/>
    <cellStyle name="Notas 9 5 6" xfId="37941" xr:uid="{3DE1ECA0-8C3A-4BC3-8935-ABE21B9EBBE1}"/>
    <cellStyle name="Notas 9 6" xfId="6836" xr:uid="{1324DD19-53A3-46A2-8E32-B4C4675E4E19}"/>
    <cellStyle name="Notas 9 6 2" xfId="21259" xr:uid="{F0579F20-7108-4170-8CB7-CA463A36B4A9}"/>
    <cellStyle name="Notas 9 6 3" xfId="27074" xr:uid="{31137C6D-2E10-4753-A15A-62C9A4AF33A1}"/>
    <cellStyle name="Notas 9 6 4" xfId="32951" xr:uid="{E4B3D71C-363E-4807-9CA3-2577B28E1375}"/>
    <cellStyle name="Notas 9 6 5" xfId="38815" xr:uid="{36698545-C241-4F16-AF4E-B13DF8D0A252}"/>
    <cellStyle name="Notas 9 7" xfId="18510" xr:uid="{AA179AD0-A743-46FC-B720-C0FB2358660B}"/>
    <cellStyle name="Notas 9 8" xfId="24219" xr:uid="{4C155749-73AB-4C61-B2D9-AA1A9C87D70F}"/>
    <cellStyle name="Notas 9 9" xfId="30097" xr:uid="{352ED3D5-D0B9-4FB8-A691-95D2D20D7BDB}"/>
    <cellStyle name="Porcentaje" xfId="3324" builtinId="5"/>
    <cellStyle name="Porcentaje 10" xfId="4225" xr:uid="{1AA494F9-C780-4357-917B-F9FCD7998934}"/>
    <cellStyle name="Porcentaje 10 2" xfId="4704" xr:uid="{5B18BAEA-FD5F-4A5C-9433-D28919721F28}"/>
    <cellStyle name="Porcentaje 10 2 2" xfId="5672" xr:uid="{832FB094-E459-499E-B0A5-8F8F1470A29B}"/>
    <cellStyle name="Porcentaje 10 2 2 2" xfId="8540" xr:uid="{7912D36B-547E-4D08-A3CF-EC386B858390}"/>
    <cellStyle name="Porcentaje 10 2 2 2 2" xfId="22912" xr:uid="{E410046C-E91A-4581-92A6-7F7C9435E3DC}"/>
    <cellStyle name="Porcentaje 10 2 2 2 3" xfId="28773" xr:uid="{8BC48F7E-2114-47A3-9E3F-F6ACD9A97780}"/>
    <cellStyle name="Porcentaje 10 2 2 2 4" xfId="34655" xr:uid="{32E8EA3B-A30E-4FCF-996F-DA4588AB3199}"/>
    <cellStyle name="Porcentaje 10 2 2 2 5" xfId="40519" xr:uid="{72F9F9A3-227F-476D-B08C-510821226A2A}"/>
    <cellStyle name="Porcentaje 10 2 2 3" xfId="20129" xr:uid="{EF40BB33-52D4-4063-98A9-5BAA852AABEE}"/>
    <cellStyle name="Porcentaje 10 2 2 4" xfId="25923" xr:uid="{5FF28E14-087B-48D8-8F80-28DCC3D41883}"/>
    <cellStyle name="Porcentaje 10 2 2 5" xfId="31798" xr:uid="{8B0BA819-6958-49FF-8EC9-42CE6EC6963C}"/>
    <cellStyle name="Porcentaje 10 2 2 6" xfId="37665" xr:uid="{01482C05-4BBD-4EC2-BC95-3A3444562383}"/>
    <cellStyle name="Porcentaje 10 2 3" xfId="7568" xr:uid="{D1820482-D431-45FA-840E-E4013AC1CBEF}"/>
    <cellStyle name="Porcentaje 10 2 3 2" xfId="21962" xr:uid="{C24A5910-2EC1-4FF4-94E9-8DBCE03FEFE9}"/>
    <cellStyle name="Porcentaje 10 2 3 3" xfId="27802" xr:uid="{2DDAD0CD-10A2-48E7-8C94-40753C89D321}"/>
    <cellStyle name="Porcentaje 10 2 3 4" xfId="33684" xr:uid="{418FB6A7-27C0-4DF3-A597-C953BC6A6E84}"/>
    <cellStyle name="Porcentaje 10 2 3 5" xfId="39548" xr:uid="{D3694AB2-7CF7-4C63-A9F4-91E0D7C55550}"/>
    <cellStyle name="Porcentaje 10 2 4" xfId="19194" xr:uid="{4F7B21BF-A889-4C88-9EEA-5E3FB788E6B2}"/>
    <cellStyle name="Porcentaje 10 2 5" xfId="24953" xr:uid="{08445E2B-B2B5-4230-AA05-7D69BAFE9851}"/>
    <cellStyle name="Porcentaje 10 2 6" xfId="30827" xr:uid="{0B559345-BA73-41D4-80AB-FAD9B25D5DC2}"/>
    <cellStyle name="Porcentaje 10 2 7" xfId="36708" xr:uid="{88A658ED-1483-47C7-9E09-50F20C476FF6}"/>
    <cellStyle name="Porcentaje 10 3" xfId="5188" xr:uid="{4484C7EF-E93A-4CC5-A1BD-DBBCC1B30302}"/>
    <cellStyle name="Porcentaje 10 3 2" xfId="8055" xr:uid="{001FF25E-6F41-4821-BFCF-F2165260B75C}"/>
    <cellStyle name="Porcentaje 10 3 2 2" xfId="22433" xr:uid="{2DE86F97-EB1F-4495-BF4F-C954BF8959A0}"/>
    <cellStyle name="Porcentaje 10 3 2 3" xfId="28288" xr:uid="{2509CAE7-A0C3-41A1-8DF8-AD4061AC23BC}"/>
    <cellStyle name="Porcentaje 10 3 2 4" xfId="34170" xr:uid="{267BF2EA-731D-458F-B0D2-914498DBCF3D}"/>
    <cellStyle name="Porcentaje 10 3 2 5" xfId="40034" xr:uid="{4F7B9628-F2A5-4290-A2D6-6AD34496FF15}"/>
    <cellStyle name="Porcentaje 10 3 3" xfId="19659" xr:uid="{CCF75AEA-2804-4C5E-A2C6-18150F92C2C2}"/>
    <cellStyle name="Porcentaje 10 3 4" xfId="25439" xr:uid="{4C3C9C0A-F9A0-43A4-B3CA-452C3CCB75E5}"/>
    <cellStyle name="Porcentaje 10 3 5" xfId="31313" xr:uid="{AEE464F1-D1BE-4B05-82E1-5692C32D339F}"/>
    <cellStyle name="Porcentaje 10 3 6" xfId="37186" xr:uid="{37046D9A-CE33-4D69-80E9-9F8CE348C41F}"/>
    <cellStyle name="Porcentaje 10 4" xfId="7083" xr:uid="{3FDBD837-BFA4-48C2-9A32-0D84168E7858}"/>
    <cellStyle name="Porcentaje 10 4 2" xfId="21495" xr:uid="{B15DA316-D744-44D9-9814-AA6E8477DA47}"/>
    <cellStyle name="Porcentaje 10 4 3" xfId="27318" xr:uid="{0B56389C-6CF5-4269-8D0D-63CC50474EA4}"/>
    <cellStyle name="Porcentaje 10 4 4" xfId="33199" xr:uid="{79162A5D-0684-44BB-B18E-836503FBED25}"/>
    <cellStyle name="Porcentaje 10 4 5" xfId="39063" xr:uid="{3639B022-B704-4B47-8B2A-4C79C3BAF1F3}"/>
    <cellStyle name="Porcentaje 10 5" xfId="18752" xr:uid="{35A9C458-0D46-459C-AC76-659EF9D18E71}"/>
    <cellStyle name="Porcentaje 10 6" xfId="24468" xr:uid="{396DB390-7792-436E-9D3F-D69D2FA6FEB6}"/>
    <cellStyle name="Porcentaje 10 7" xfId="30346" xr:uid="{DA750D22-8AE7-4F05-9CD9-6FAB35B0E095}"/>
    <cellStyle name="Porcentaje 10 8" xfId="36227" xr:uid="{AECC2F18-3993-403B-91ED-5F23BC7F931B}"/>
    <cellStyle name="Porcentaje 11" xfId="4769" xr:uid="{A512750C-851D-4B1C-83B1-9BC181887A58}"/>
    <cellStyle name="Porcentaje 12" xfId="6194" xr:uid="{473B1B7F-D821-4EDF-9AF2-AAF436843378}"/>
    <cellStyle name="Porcentaje 12 2" xfId="9063" xr:uid="{C9072183-9185-4BD9-983E-AAF4FBDF332C}"/>
    <cellStyle name="Porcentaje 12 2 2" xfId="23427" xr:uid="{9C61A619-8C49-47DB-A2B2-16283AEF3B7B}"/>
    <cellStyle name="Porcentaje 12 2 3" xfId="29294" xr:uid="{248D1EFF-0192-4A85-B39F-A629B83F1C6D}"/>
    <cellStyle name="Porcentaje 12 2 4" xfId="35176" xr:uid="{1B7554DE-E13C-43B1-808F-9798813E6651}"/>
    <cellStyle name="Porcentaje 12 2 5" xfId="41037" xr:uid="{5C688DD7-C4CC-4C73-AFBA-2EC0CA63D034}"/>
    <cellStyle name="Porcentaje 12 3" xfId="20642" xr:uid="{4CA0FA23-D94A-476B-9BCD-661280A55EB0}"/>
    <cellStyle name="Porcentaje 12 4" xfId="26444" xr:uid="{3FC80289-A803-4A1F-8848-9E11993B2A8D}"/>
    <cellStyle name="Porcentaje 12 5" xfId="32319" xr:uid="{8DCCF116-FEA2-4825-8FB8-32AAC9D82B83}"/>
    <cellStyle name="Porcentaje 12 6" xfId="38184" xr:uid="{8946D2C0-BAB7-4507-9753-B197C289E28B}"/>
    <cellStyle name="Porcentaje 13" xfId="6293" xr:uid="{CEDF670A-583E-402F-B526-B6904D56A7F4}"/>
    <cellStyle name="Porcentaje 13 2" xfId="9162" xr:uid="{C5264DF8-1E76-42AD-A3B7-EDD24F3D7E54}"/>
    <cellStyle name="Porcentaje 13 2 2" xfId="23526" xr:uid="{162CB4B9-9647-4257-B1FA-DE4962ADDD5B}"/>
    <cellStyle name="Porcentaje 13 2 3" xfId="29393" xr:uid="{BCBE7195-FF9D-49CE-8EEC-266356B2BEC8}"/>
    <cellStyle name="Porcentaje 13 2 4" xfId="35275" xr:uid="{E778E371-D4F5-4A75-8E0C-D153F3F50B69}"/>
    <cellStyle name="Porcentaje 13 2 5" xfId="41134" xr:uid="{ADD8E7F2-1CAA-42C3-98DC-613D7980870C}"/>
    <cellStyle name="Porcentaje 13 3" xfId="20734" xr:uid="{57D3477C-F876-4679-B338-CC496609C50B}"/>
    <cellStyle name="Porcentaje 13 4" xfId="26543" xr:uid="{E8289F16-FDEF-43DE-8801-4A5D81B3C3E7}"/>
    <cellStyle name="Porcentaje 13 5" xfId="32418" xr:uid="{05AE20DB-82A5-4A79-B94C-658213BAFDBC}"/>
    <cellStyle name="Porcentaje 13 6" xfId="38283" xr:uid="{C058D190-F5A7-42E9-87A6-488872C2EA7A}"/>
    <cellStyle name="Porcentaje 14" xfId="6389" xr:uid="{83306610-E531-4F10-A546-C154ECA387A4}"/>
    <cellStyle name="Porcentaje 14 2" xfId="9254" xr:uid="{15FF4368-D107-4A9A-ACA3-EDE941164BA2}"/>
    <cellStyle name="Porcentaje 14 2 2" xfId="23617" xr:uid="{B7FC17CE-8D31-4BBC-9B8C-D66A7DB680AC}"/>
    <cellStyle name="Porcentaje 14 2 3" xfId="29485" xr:uid="{9FB6A5EB-38AE-468E-B6F1-C6A84FF2E909}"/>
    <cellStyle name="Porcentaje 14 2 4" xfId="35367" xr:uid="{EE798245-2A78-443A-B034-6B5510FF2A8B}"/>
    <cellStyle name="Porcentaje 14 2 5" xfId="41226" xr:uid="{A7107546-D5F1-43C1-83EC-A1C38A4ABBB9}"/>
    <cellStyle name="Porcentaje 14 3" xfId="20830" xr:uid="{B54FBC60-AEC2-45B1-97ED-06FF006C9C44}"/>
    <cellStyle name="Porcentaje 14 4" xfId="26639" xr:uid="{A92AF478-D62F-4D13-8E4B-790949BF50F4}"/>
    <cellStyle name="Porcentaje 14 5" xfId="32514" xr:uid="{8A892386-5E9D-49B2-AA18-85153B5AB7FD}"/>
    <cellStyle name="Porcentaje 14 6" xfId="38378" xr:uid="{56A1FFF6-7E98-4137-818A-B7BF4850D2CE}"/>
    <cellStyle name="Porcentaje 15" xfId="6416" xr:uid="{A389CF9F-C964-4E31-B486-9061C22ECB6D}"/>
    <cellStyle name="Porcentaje 15 2" xfId="9279" xr:uid="{A97C4D9D-E252-48BB-9222-34DB67973168}"/>
    <cellStyle name="Porcentaje 15 2 2" xfId="23642" xr:uid="{A0B88FF7-83EF-414C-8067-67B419CEC2B8}"/>
    <cellStyle name="Porcentaje 15 2 3" xfId="29510" xr:uid="{D08E9DC0-87E7-4338-BF0F-D5ABFBCD25E7}"/>
    <cellStyle name="Porcentaje 15 2 4" xfId="35392" xr:uid="{6194C1D1-30FC-47AF-9614-EB1AD954BFEF}"/>
    <cellStyle name="Porcentaje 15 2 5" xfId="41251" xr:uid="{59BF6C87-440B-4EBB-8B23-7E01B53677C0}"/>
    <cellStyle name="Porcentaje 15 3" xfId="20857" xr:uid="{7E82AD8C-A347-456C-99C7-CDDC1C603AEE}"/>
    <cellStyle name="Porcentaje 15 4" xfId="26666" xr:uid="{B7882945-67A3-4A33-8EC0-EF290F31D24F}"/>
    <cellStyle name="Porcentaje 15 5" xfId="32541" xr:uid="{5B2D29FB-C1EC-497B-B6ED-4D1C32747FB5}"/>
    <cellStyle name="Porcentaje 15 6" xfId="38405" xr:uid="{CC2ABACE-736F-46EA-B59E-D582E7E5DAE1}"/>
    <cellStyle name="Porcentaje 16" xfId="6552" xr:uid="{BD9EE8A3-4919-43F3-9A36-56515D3FAD95}"/>
    <cellStyle name="Porcentaje 16 2" xfId="9413" xr:uid="{34F5434C-AE1A-47A3-B143-DC76ECD4A1E7}"/>
    <cellStyle name="Porcentaje 16 2 2" xfId="23776" xr:uid="{DB6BF4E3-4A8A-48ED-9552-AA2DC4F4B43F}"/>
    <cellStyle name="Porcentaje 16 2 3" xfId="29644" xr:uid="{385060AA-B901-40EA-A87A-ABA68A35A08C}"/>
    <cellStyle name="Porcentaje 16 2 4" xfId="35526" xr:uid="{95ACE390-ADC2-4D2B-87AC-1EF9BFF38D72}"/>
    <cellStyle name="Porcentaje 16 2 5" xfId="41385" xr:uid="{98A7D4B6-30ED-4FBB-A983-2B8DF879646A}"/>
    <cellStyle name="Porcentaje 16 3" xfId="20991" xr:uid="{272E46EC-3CCF-4595-9240-5F6A6102FAED}"/>
    <cellStyle name="Porcentaje 16 4" xfId="26802" xr:uid="{BD028F3E-9B0A-4167-B328-6462E371B0EF}"/>
    <cellStyle name="Porcentaje 16 5" xfId="32677" xr:uid="{464F0D34-67B6-4441-9479-51628E1E25FF}"/>
    <cellStyle name="Porcentaje 16 6" xfId="38541" xr:uid="{8786A5DA-DB6D-467E-AC4D-E53B028866C2}"/>
    <cellStyle name="Porcentaje 17" xfId="6579" xr:uid="{5EB4559D-A091-4A43-B8E8-2D56D69B74F9}"/>
    <cellStyle name="Porcentaje 17 2" xfId="9439" xr:uid="{3B366677-382B-4931-8F79-3ED0CB8D0D56}"/>
    <cellStyle name="Porcentaje 17 2 2" xfId="23801" xr:uid="{DA6C1565-A2F7-48B6-91AC-A802FCB85B07}"/>
    <cellStyle name="Porcentaje 17 2 3" xfId="29670" xr:uid="{6B5D6FD3-64C2-4CC6-9617-2BFEBE464AE1}"/>
    <cellStyle name="Porcentaje 17 2 4" xfId="35552" xr:uid="{95E85C82-F4EA-42E5-BCCB-4821E8435F9D}"/>
    <cellStyle name="Porcentaje 17 2 5" xfId="41411" xr:uid="{E2DB0079-BD28-415E-AA2D-CFC90DD86043}"/>
    <cellStyle name="Porcentaje 17 3" xfId="21017" xr:uid="{AF4E9BBB-1BB7-4B32-8BD3-F48E5BD6658C}"/>
    <cellStyle name="Porcentaje 17 4" xfId="26828" xr:uid="{1C75CCD3-BC4D-4A0E-A47F-7126087690C5}"/>
    <cellStyle name="Porcentaje 17 5" xfId="32703" xr:uid="{9FB32B8E-6C48-4481-A5EA-071E47F79910}"/>
    <cellStyle name="Porcentaje 17 6" xfId="38567" xr:uid="{C0EC334B-D97B-43DD-A806-A7FB6D707043}"/>
    <cellStyle name="Porcentaje 18" xfId="15809" xr:uid="{A6765E7D-7E8A-41DA-A304-3371DF783E9F}"/>
    <cellStyle name="Porcentaje 18 2" xfId="18337" xr:uid="{C7BF9BD4-2A81-4E5A-B627-E11C9306E420}"/>
    <cellStyle name="Porcentaje 2" xfId="211" xr:uid="{00000000-0005-0000-0000-00003F070000}"/>
    <cellStyle name="Porcentaje 2 10" xfId="24048" xr:uid="{40FE54E6-A239-466A-A487-85DF0A36B178}"/>
    <cellStyle name="Porcentaje 2 11" xfId="29926" xr:uid="{71F01A51-7892-446D-BD8E-D7DA20F3D2BD}"/>
    <cellStyle name="Porcentaje 2 12" xfId="35807" xr:uid="{F8A94351-1119-453F-AE6E-28651C5FCFA7}"/>
    <cellStyle name="Porcentaje 2 2" xfId="1688" xr:uid="{00000000-0005-0000-0000-000040070000}"/>
    <cellStyle name="Porcentaje 2 2 2" xfId="4499" xr:uid="{11B9329A-CFA7-4D40-BD5E-C1B52C8A6834}"/>
    <cellStyle name="Porcentaje 2 2 2 2" xfId="5467" xr:uid="{61D6119E-6A26-49A9-988A-7FE864E52A8E}"/>
    <cellStyle name="Porcentaje 2 2 2 2 2" xfId="8334" xr:uid="{6E45B8FD-1863-44B8-86BE-7CEE91564DB7}"/>
    <cellStyle name="Porcentaje 2 2 2 2 2 2" xfId="22710" xr:uid="{2EE25B2C-6F3F-4656-9DF8-A60D8DBF9274}"/>
    <cellStyle name="Porcentaje 2 2 2 2 2 3" xfId="28567" xr:uid="{3807DD94-3C76-4C95-8CA4-37D4DF0F7D4F}"/>
    <cellStyle name="Porcentaje 2 2 2 2 2 4" xfId="34449" xr:uid="{4096EA89-9353-4735-99F0-62FF2D0D47E0}"/>
    <cellStyle name="Porcentaje 2 2 2 2 2 5" xfId="40313" xr:uid="{F0626FDF-BA42-4A2E-9517-7245E624727F}"/>
    <cellStyle name="Porcentaje 2 2 2 2 3" xfId="19929" xr:uid="{82FEB566-0A3E-4D56-B543-962534042769}"/>
    <cellStyle name="Porcentaje 2 2 2 2 4" xfId="25718" xr:uid="{E8D7A71B-D43C-4E42-B6DB-99CBD4B380A0}"/>
    <cellStyle name="Porcentaje 2 2 2 2 5" xfId="31592" xr:uid="{77825AF5-95CB-47FB-AC9A-29519B84BD00}"/>
    <cellStyle name="Porcentaje 2 2 2 2 6" xfId="37463" xr:uid="{CF196591-4115-421B-9DCB-6B0E1DCB2B73}"/>
    <cellStyle name="Porcentaje 2 2 2 3" xfId="7362" xr:uid="{585A5F84-F69E-4C62-9966-D432C2100CA7}"/>
    <cellStyle name="Porcentaje 2 2 2 3 2" xfId="21765" xr:uid="{43239506-FF09-44F5-83D2-54870FDF690A}"/>
    <cellStyle name="Porcentaje 2 2 2 3 3" xfId="27596" xr:uid="{77DD412D-2D32-4FB4-B03B-A4A7C2ABB53A}"/>
    <cellStyle name="Porcentaje 2 2 2 3 4" xfId="33478" xr:uid="{8475C5C8-B84D-430E-BD10-F75B8B00413B}"/>
    <cellStyle name="Porcentaje 2 2 2 3 5" xfId="39342" xr:uid="{0BA0C1A2-96DB-454F-BD9B-FDB5FFF4651C}"/>
    <cellStyle name="Porcentaje 2 2 2 4" xfId="19001" xr:uid="{766387F3-0E93-4DE8-85D7-FF70D0038415}"/>
    <cellStyle name="Porcentaje 2 2 2 5" xfId="24747" xr:uid="{6568C7F4-435B-41DA-B80A-6C980B31C8EF}"/>
    <cellStyle name="Porcentaje 2 2 2 6" xfId="30624" xr:uid="{7E749BCE-75EC-49DC-A362-BE090D81A337}"/>
    <cellStyle name="Porcentaje 2 2 2 7" xfId="36506" xr:uid="{5619A6F3-CD32-4EE1-A7B5-4B25D1367411}"/>
    <cellStyle name="Porcentaje 2 2 3" xfId="4982" xr:uid="{2BC77241-D39A-4511-B5EB-73E8F035BAAB}"/>
    <cellStyle name="Porcentaje 2 2 3 2" xfId="7849" xr:uid="{ED962FF7-8BFC-4EDA-9F1C-F105EF4D64D1}"/>
    <cellStyle name="Porcentaje 2 2 3 2 2" xfId="22235" xr:uid="{1595325C-9708-4218-ABEB-3728DB64DFEC}"/>
    <cellStyle name="Porcentaje 2 2 3 2 3" xfId="28082" xr:uid="{710446AF-6F06-466C-9CE3-FF2ECDCAA1E9}"/>
    <cellStyle name="Porcentaje 2 2 3 2 4" xfId="33964" xr:uid="{BD026683-13A1-4B1C-947A-73D90360815C}"/>
    <cellStyle name="Porcentaje 2 2 3 2 5" xfId="39828" xr:uid="{A636250D-D9C9-489D-914E-AD9B8D23003C}"/>
    <cellStyle name="Porcentaje 2 2 3 3" xfId="19462" xr:uid="{7CE04763-5E0E-4E60-9058-58DF297E50F6}"/>
    <cellStyle name="Porcentaje 2 2 3 4" xfId="25233" xr:uid="{96ACC67A-11DE-4052-8638-0EF8FD1C7CBF}"/>
    <cellStyle name="Porcentaje 2 2 3 5" xfId="31107" xr:uid="{39706EB4-5104-4004-AEBD-7FE5CDA07CDC}"/>
    <cellStyle name="Porcentaje 2 2 3 6" xfId="36986" xr:uid="{547B89E5-8675-4D05-96EB-339DD45FDE61}"/>
    <cellStyle name="Porcentaje 2 2 4" xfId="6877" xr:uid="{4F9C4C26-0676-4192-9A1E-6B52824C7FF7}"/>
    <cellStyle name="Porcentaje 2 2 4 2" xfId="21299" xr:uid="{DE606ADD-ED66-4BEB-9E83-0849DA2E5141}"/>
    <cellStyle name="Porcentaje 2 2 4 3" xfId="27116" xr:uid="{B88A4EA0-7825-42DD-A45C-4978657D434E}"/>
    <cellStyle name="Porcentaje 2 2 4 4" xfId="32993" xr:uid="{3A4E1EB3-AD2B-42EA-B07A-5B86F58B5D5C}"/>
    <cellStyle name="Porcentaje 2 2 4 5" xfId="38857" xr:uid="{3059B0DE-50FB-4E28-A532-B02DC5FD9BA2}"/>
    <cellStyle name="Porcentaje 2 2 5" xfId="18554" xr:uid="{DA53CD2B-93CB-4EB2-902C-CB678CFA00A3}"/>
    <cellStyle name="Porcentaje 2 2 6" xfId="24264" xr:uid="{332CDC6C-5BE3-4E98-91AE-1CD175013FE9}"/>
    <cellStyle name="Porcentaje 2 2 7" xfId="30142" xr:uid="{AA765B7C-5188-43E2-B2AE-EB2DC2D7C047}"/>
    <cellStyle name="Porcentaje 2 2 8" xfId="36021" xr:uid="{78F22928-C064-4393-B4E9-50D2460EDEAC}"/>
    <cellStyle name="Porcentaje 2 3" xfId="4257" xr:uid="{982D01F1-EC64-4623-AFDF-34E79A5E972E}"/>
    <cellStyle name="Porcentaje 2 3 2" xfId="4737" xr:uid="{75E41631-3F0F-4680-BA00-44F42C64CD4F}"/>
    <cellStyle name="Porcentaje 2 3 2 2" xfId="5705" xr:uid="{500BC0A0-B801-440A-85ED-9627EF612582}"/>
    <cellStyle name="Porcentaje 2 3 2 2 2" xfId="8573" xr:uid="{EFBFDB46-9AC2-4437-BE4E-D705DEBDFEB6}"/>
    <cellStyle name="Porcentaje 2 3 2 2 2 2" xfId="22945" xr:uid="{52414851-518E-48FA-8E07-5AFCAE0A551B}"/>
    <cellStyle name="Porcentaje 2 3 2 2 2 3" xfId="28806" xr:uid="{B5F6AD35-09BB-45F6-A708-22DF3F06D63B}"/>
    <cellStyle name="Porcentaje 2 3 2 2 2 4" xfId="34688" xr:uid="{488E9713-7544-402B-B3DD-9B865F27D369}"/>
    <cellStyle name="Porcentaje 2 3 2 2 2 5" xfId="40552" xr:uid="{D6296B8B-1FC9-4EFA-9303-A5BF8EFE78CA}"/>
    <cellStyle name="Porcentaje 2 3 2 2 3" xfId="20162" xr:uid="{A8499EE2-07FC-41EC-A89B-3A3FED307CB7}"/>
    <cellStyle name="Porcentaje 2 3 2 2 4" xfId="25956" xr:uid="{FBD8E463-DFD7-4916-92FD-DC7FEA6C148B}"/>
    <cellStyle name="Porcentaje 2 3 2 2 5" xfId="31831" xr:uid="{CB735F97-D4E1-4541-B269-4F3E575B5707}"/>
    <cellStyle name="Porcentaje 2 3 2 2 6" xfId="37698" xr:uid="{8D217570-0D36-482A-8B38-CB09283640CF}"/>
    <cellStyle name="Porcentaje 2 3 2 3" xfId="7601" xr:uid="{FC1503BE-F9CE-40E3-B0EE-626C99BE3587}"/>
    <cellStyle name="Porcentaje 2 3 2 3 2" xfId="21995" xr:uid="{6C1AAC87-1CC4-4B2F-99FC-BEE30446C6D5}"/>
    <cellStyle name="Porcentaje 2 3 2 3 3" xfId="27835" xr:uid="{C300206E-9896-49C6-9CFE-C4AE632B9E81}"/>
    <cellStyle name="Porcentaje 2 3 2 3 4" xfId="33717" xr:uid="{0D9DAA4C-5D84-4588-B606-AD934BAB67A0}"/>
    <cellStyle name="Porcentaje 2 3 2 3 5" xfId="39581" xr:uid="{438C19C0-6BE8-4DF3-ADAC-48E4A7A5D075}"/>
    <cellStyle name="Porcentaje 2 3 2 4" xfId="19226" xr:uid="{1B156161-6D2B-4101-80D4-DC8054AB08DC}"/>
    <cellStyle name="Porcentaje 2 3 2 5" xfId="24986" xr:uid="{2AAA252B-B99B-4478-A401-7BC92B37B9A8}"/>
    <cellStyle name="Porcentaje 2 3 2 6" xfId="30860" xr:uid="{FE9D1F4E-AF65-4BAF-99FE-CB20749436AF}"/>
    <cellStyle name="Porcentaje 2 3 2 7" xfId="36741" xr:uid="{EA06C04A-C07A-4248-BEFB-DA8FB0AA2DC5}"/>
    <cellStyle name="Porcentaje 2 3 3" xfId="5221" xr:uid="{1E7966E0-947E-4D75-B352-6B534ECF97EF}"/>
    <cellStyle name="Porcentaje 2 3 3 2" xfId="8088" xr:uid="{F8475B91-8618-49AB-A501-6AE49F4DA094}"/>
    <cellStyle name="Porcentaje 2 3 3 2 2" xfId="22466" xr:uid="{70FD1754-394E-47F9-A83A-AB6CFC6FF23D}"/>
    <cellStyle name="Porcentaje 2 3 3 2 3" xfId="28321" xr:uid="{A13973BA-E1CE-4700-B157-2C59A41A73E7}"/>
    <cellStyle name="Porcentaje 2 3 3 2 4" xfId="34203" xr:uid="{B6572257-2ED8-47C1-A2CE-F9896B4F0ADF}"/>
    <cellStyle name="Porcentaje 2 3 3 2 5" xfId="40067" xr:uid="{D5AE6FCF-BC70-4E44-8E39-2C97ACBBA927}"/>
    <cellStyle name="Porcentaje 2 3 3 3" xfId="19691" xr:uid="{8CF2DDA4-0A53-4EBC-99AE-387DBA149AD0}"/>
    <cellStyle name="Porcentaje 2 3 3 4" xfId="25472" xr:uid="{5A3B58F7-E207-4B01-863F-04FF25612BC9}"/>
    <cellStyle name="Porcentaje 2 3 3 5" xfId="31346" xr:uid="{DEBE4BA5-BF07-4B35-B422-0269E1E23A8A}"/>
    <cellStyle name="Porcentaje 2 3 3 6" xfId="37219" xr:uid="{42D791AC-33F1-4318-A88D-630E8B4D6F4C}"/>
    <cellStyle name="Porcentaje 2 3 4" xfId="7116" xr:uid="{FE5521B6-9627-4961-9569-055985D259D6}"/>
    <cellStyle name="Porcentaje 2 3 4 2" xfId="21527" xr:uid="{01185E1A-4683-4C2A-AA09-73883C025BF3}"/>
    <cellStyle name="Porcentaje 2 3 4 3" xfId="27351" xr:uid="{86162FFB-F5B4-4977-B449-C86236A399DD}"/>
    <cellStyle name="Porcentaje 2 3 4 4" xfId="33232" xr:uid="{EE973F35-65B5-4DE7-A533-9E5C90F75D8D}"/>
    <cellStyle name="Porcentaje 2 3 4 5" xfId="39096" xr:uid="{B52EBE69-98D4-4594-89E2-143C41490EFF}"/>
    <cellStyle name="Porcentaje 2 3 5" xfId="18778" xr:uid="{0131B3E9-178D-4DCD-BAD2-A4938072E0F5}"/>
    <cellStyle name="Porcentaje 2 3 6" xfId="24500" xr:uid="{E8A03954-5E97-4CEC-9BF0-94E97F8A01F5}"/>
    <cellStyle name="Porcentaje 2 3 7" xfId="30379" xr:uid="{7A594005-3768-43BD-BD9F-327CC16EFDA2}"/>
    <cellStyle name="Porcentaje 2 3 8" xfId="36260" xr:uid="{7681F611-0CB4-4A1F-B500-1A896D0549E4}"/>
    <cellStyle name="Porcentaje 2 4" xfId="4305" xr:uid="{4251BAAC-4CEC-40FB-914A-9287D31C4A68}"/>
    <cellStyle name="Porcentaje 2 4 2" xfId="5271" xr:uid="{D4678A1B-0C31-49B0-8267-DC5148CCDE11}"/>
    <cellStyle name="Porcentaje 2 4 2 2" xfId="8138" xr:uid="{C68D51FF-0D03-4089-8ADB-80666725B8F1}"/>
    <cellStyle name="Porcentaje 2 4 2 2 2" xfId="22515" xr:uid="{B7D28D37-39E7-4A52-8B2A-8E0338578CB2}"/>
    <cellStyle name="Porcentaje 2 4 2 2 3" xfId="28371" xr:uid="{770B4BC1-940F-43C3-AB1E-603FA36F3187}"/>
    <cellStyle name="Porcentaje 2 4 2 2 4" xfId="34253" xr:uid="{FBA55493-DE95-439B-89B3-AF9BCEE6A6E0}"/>
    <cellStyle name="Porcentaje 2 4 2 2 5" xfId="40117" xr:uid="{FBC52F35-3D45-4BD2-A55D-F3C37C2D10E0}"/>
    <cellStyle name="Porcentaje 2 4 2 3" xfId="19740" xr:uid="{9850CD68-FC3C-4C8C-A43A-500E0DAE8B6F}"/>
    <cellStyle name="Porcentaje 2 4 2 4" xfId="25522" xr:uid="{A3BB5B83-DF0E-4E6D-B64D-7CAE873A6FCE}"/>
    <cellStyle name="Porcentaje 2 4 2 5" xfId="31396" xr:uid="{62A1F4F0-B9A3-4FE2-91CE-2DB794313F78}"/>
    <cellStyle name="Porcentaje 2 4 2 6" xfId="37268" xr:uid="{F1BBAA97-9069-4F7A-8EE4-4597C64BC2ED}"/>
    <cellStyle name="Porcentaje 2 4 3" xfId="7166" xr:uid="{200B5B81-F089-4CCF-9548-B90E94E49AE9}"/>
    <cellStyle name="Porcentaje 2 4 3 2" xfId="21575" xr:uid="{DCE9099B-7A74-4E02-B8A7-75D588A65C16}"/>
    <cellStyle name="Porcentaje 2 4 3 3" xfId="27400" xr:uid="{3D039908-A6AD-4147-B24E-C9E3B2437437}"/>
    <cellStyle name="Porcentaje 2 4 3 4" xfId="33282" xr:uid="{9F0C574C-B24F-46B8-81C5-0A3F2D039A78}"/>
    <cellStyle name="Porcentaje 2 4 3 5" xfId="39146" xr:uid="{0E6B8A5B-9ED9-4A62-8696-62377051EB19}"/>
    <cellStyle name="Porcentaje 2 4 4" xfId="18812" xr:uid="{2DDFEBED-C471-4AC5-96F5-74D4D7ED03F9}"/>
    <cellStyle name="Porcentaje 2 4 5" xfId="24551" xr:uid="{4BE27D73-DA34-466A-8162-F791A14CD613}"/>
    <cellStyle name="Porcentaje 2 4 6" xfId="30430" xr:uid="{FC263BD0-97DF-436F-AC50-D5EC86A02190}"/>
    <cellStyle name="Porcentaje 2 4 7" xfId="36311" xr:uid="{63F4A6E8-F5F7-48D0-BF20-BBF04E1B6267}"/>
    <cellStyle name="Porcentaje 2 5" xfId="4789" xr:uid="{D974B8C9-5226-4F5A-97D8-E98A8F4070BF}"/>
    <cellStyle name="Porcentaje 2 5 2" xfId="7652" xr:uid="{F804BB28-46DA-4316-9851-598E2F21BCCF}"/>
    <cellStyle name="Porcentaje 2 5 2 2" xfId="22045" xr:uid="{48458ED5-67E2-40A2-803B-7149F74B4BB1}"/>
    <cellStyle name="Porcentaje 2 5 2 3" xfId="27886" xr:uid="{13AC258D-D294-45AE-89C5-F0B059383C20}"/>
    <cellStyle name="Porcentaje 2 5 2 4" xfId="33768" xr:uid="{66220DE9-0B22-4F53-98A0-1DF5FAFA65A1}"/>
    <cellStyle name="Porcentaje 2 5 2 5" xfId="39632" xr:uid="{190716EE-21E4-4181-9362-9DD0E34C1B03}"/>
    <cellStyle name="Porcentaje 2 5 3" xfId="19271" xr:uid="{98C30C30-D251-472C-934F-E4FF439A5987}"/>
    <cellStyle name="Porcentaje 2 5 4" xfId="25037" xr:uid="{A540DF43-9704-41DC-8E89-B3156FFD3473}"/>
    <cellStyle name="Porcentaje 2 5 5" xfId="30911" xr:uid="{A33F2622-6C43-4958-8CB7-B5D1B81DF3CE}"/>
    <cellStyle name="Porcentaje 2 5 6" xfId="36791" xr:uid="{5D167D37-9AC6-4DEB-8F5E-2F49D6388DE6}"/>
    <cellStyle name="Porcentaje 2 6" xfId="5795" xr:uid="{B704EE79-A9B5-4C34-95CA-E6B2803B3E7F}"/>
    <cellStyle name="Porcentaje 2 6 2" xfId="8664" xr:uid="{68B384FB-1E61-4B34-873A-36D418181E56}"/>
    <cellStyle name="Porcentaje 2 6 2 2" xfId="23034" xr:uid="{B8F290F0-6281-4F76-85A1-FE8D0473CE62}"/>
    <cellStyle name="Porcentaje 2 6 2 3" xfId="28897" xr:uid="{F6E8AC01-A99A-4169-B6DE-7DB68AF2AE5F}"/>
    <cellStyle name="Porcentaje 2 6 2 4" xfId="34779" xr:uid="{411BA5D6-D065-4DD4-912D-DA7728A78F81}"/>
    <cellStyle name="Porcentaje 2 6 2 5" xfId="40643" xr:uid="{F69CBF24-C3CB-4EFD-B834-704F66B2B984}"/>
    <cellStyle name="Porcentaje 2 6 3" xfId="20250" xr:uid="{1645516F-7009-4343-A489-FADE0438FAB4}"/>
    <cellStyle name="Porcentaje 2 6 4" xfId="26047" xr:uid="{60BF54E2-7475-4AE5-8BEC-DCCDE1CD7096}"/>
    <cellStyle name="Porcentaje 2 6 5" xfId="31922" xr:uid="{553E10D6-ED13-4B9E-B9BE-05F986316053}"/>
    <cellStyle name="Porcentaje 2 6 6" xfId="37788" xr:uid="{470C48EB-2CE0-4549-A014-BC3F10C566C5}"/>
    <cellStyle name="Porcentaje 2 7" xfId="6219" xr:uid="{B28D04AF-A503-4F6B-98C3-CA60BA303081}"/>
    <cellStyle name="Porcentaje 2 7 2" xfId="9088" xr:uid="{922484E9-C45B-4DB6-9AD0-320F4B774557}"/>
    <cellStyle name="Porcentaje 2 7 2 2" xfId="23452" xr:uid="{D9B092F0-0D66-4629-86A9-3302D58E645F}"/>
    <cellStyle name="Porcentaje 2 7 2 3" xfId="29319" xr:uid="{769B5D96-FCC2-4408-B16D-F2D7C01C685A}"/>
    <cellStyle name="Porcentaje 2 7 2 4" xfId="35201" xr:uid="{8874BA61-5AF3-4CCC-B6F2-A09F26DD9C95}"/>
    <cellStyle name="Porcentaje 2 7 2 5" xfId="41062" xr:uid="{D3FC424D-F54E-4C10-8868-4E8102F41248}"/>
    <cellStyle name="Porcentaje 2 7 3" xfId="20665" xr:uid="{727F4535-9385-4AAC-8634-3B180CE362CB}"/>
    <cellStyle name="Porcentaje 2 7 4" xfId="26469" xr:uid="{A5728A6C-5F30-459C-86E4-0F7C276A01DA}"/>
    <cellStyle name="Porcentaje 2 7 5" xfId="32344" xr:uid="{7095FE2D-37B2-438E-A4AB-962523D1C453}"/>
    <cellStyle name="Porcentaje 2 7 6" xfId="38209" xr:uid="{92D9F287-25F6-4BAF-A1C3-6D649B15A04F}"/>
    <cellStyle name="Porcentaje 2 8" xfId="6681" xr:uid="{FEEECCA2-514D-4B24-879C-A7AEAE94D2E0}"/>
    <cellStyle name="Porcentaje 2 8 2" xfId="21110" xr:uid="{C667828D-8A8E-4F62-AE8A-37E4A563ECDC}"/>
    <cellStyle name="Porcentaje 2 8 3" xfId="26922" xr:uid="{08BD0C6D-A77E-4513-A40A-E8C4EB50DC79}"/>
    <cellStyle name="Porcentaje 2 8 4" xfId="32797" xr:uid="{05DBF3CE-B481-4CD6-A6F6-9DE6C622E0FE}"/>
    <cellStyle name="Porcentaje 2 8 5" xfId="38661" xr:uid="{EAAFA015-10FE-4691-AACA-A9E5E54B4940}"/>
    <cellStyle name="Porcentaje 2 9" xfId="18339" xr:uid="{40607AD0-2007-4F29-93EA-FCFE4EF62F8F}"/>
    <cellStyle name="Porcentaje 3" xfId="1689" xr:uid="{00000000-0005-0000-0000-000041070000}"/>
    <cellStyle name="Porcentaje 3 10" xfId="24057" xr:uid="{C488B4AA-05AC-4721-995D-EAB5312F0F43}"/>
    <cellStyle name="Porcentaje 3 11" xfId="29935" xr:uid="{9ED0B9F5-AC40-4730-8CAC-919A6A0876D3}"/>
    <cellStyle name="Porcentaje 3 12" xfId="35816" xr:uid="{E0263EB8-0C53-4AD2-B1EA-2A0C23403A6D}"/>
    <cellStyle name="Porcentaje 3 2" xfId="1790" xr:uid="{00000000-0005-0000-0000-000042070000}"/>
    <cellStyle name="Porcentaje 3 2 2" xfId="1939" xr:uid="{00000000-0005-0000-0000-000043070000}"/>
    <cellStyle name="Porcentaje 3 2 2 2" xfId="5474" xr:uid="{DE0DB45D-FE1A-4A1D-B45B-822C62EA962A}"/>
    <cellStyle name="Porcentaje 3 2 2 2 2" xfId="8341" xr:uid="{55D04F36-FBCD-447E-A1B7-CB28FDC74C24}"/>
    <cellStyle name="Porcentaje 3 2 2 2 2 2" xfId="22716" xr:uid="{14F6EC96-9785-4133-A2FF-1A061ABADDB6}"/>
    <cellStyle name="Porcentaje 3 2 2 2 2 3" xfId="28574" xr:uid="{07547D45-7B3F-4BD2-8A4A-ACFC15C4EC9A}"/>
    <cellStyle name="Porcentaje 3 2 2 2 2 4" xfId="34456" xr:uid="{CBDDDF38-B042-43FF-A0FC-41D592EFEF9A}"/>
    <cellStyle name="Porcentaje 3 2 2 2 2 5" xfId="40320" xr:uid="{87DF4DFF-C155-47E4-9487-EBCA3D7496D7}"/>
    <cellStyle name="Porcentaje 3 2 2 2 3" xfId="19935" xr:uid="{292C47BC-930F-4236-9AED-64B3F91070CE}"/>
    <cellStyle name="Porcentaje 3 2 2 2 4" xfId="25725" xr:uid="{9BD957BE-E4E3-4DDF-A221-1788430F2043}"/>
    <cellStyle name="Porcentaje 3 2 2 2 5" xfId="31599" xr:uid="{8DFE8525-9D8F-4806-BED6-DF7CE179DE0A}"/>
    <cellStyle name="Porcentaje 3 2 2 2 6" xfId="37469" xr:uid="{675C1CC8-0CDD-41C0-AB00-99A841815332}"/>
    <cellStyle name="Porcentaje 3 2 2 3" xfId="7369" xr:uid="{D22AD87D-5B11-4434-A8B6-161A31D1A878}"/>
    <cellStyle name="Porcentaje 3 2 2 3 2" xfId="21771" xr:uid="{42373A08-0D7C-44EF-AEC0-BF085D05F5C4}"/>
    <cellStyle name="Porcentaje 3 2 2 3 3" xfId="27603" xr:uid="{9A02ED42-541D-47E8-943D-504EDBABB492}"/>
    <cellStyle name="Porcentaje 3 2 2 3 4" xfId="33485" xr:uid="{FDEB0F96-7205-429C-8E2E-0E8D0B6AAFCC}"/>
    <cellStyle name="Porcentaje 3 2 2 3 5" xfId="39349" xr:uid="{F616EC05-1B98-44D1-9DD7-44ED4EDD61D0}"/>
    <cellStyle name="Porcentaje 3 2 2 4" xfId="4506" xr:uid="{9D74B707-986A-449A-AF8E-8B32DAB4FC65}"/>
    <cellStyle name="Porcentaje 3 2 2 5" xfId="24754" xr:uid="{D72E8022-FA35-4A0F-B23C-C406FACFA5AA}"/>
    <cellStyle name="Porcentaje 3 2 2 6" xfId="30631" xr:uid="{E249CEF7-3FAB-42C3-AF75-C7F59649782A}"/>
    <cellStyle name="Porcentaje 3 2 2 7" xfId="36512" xr:uid="{586767E1-88C7-4E11-B90D-EF548C5D2DB3}"/>
    <cellStyle name="Porcentaje 3 2 3" xfId="4989" xr:uid="{88525857-7B34-4343-8F6A-FB6DA6E6EECD}"/>
    <cellStyle name="Porcentaje 3 2 3 2" xfId="7856" xr:uid="{5F64E5F4-D7D6-48B6-AEE8-8183EF182EF9}"/>
    <cellStyle name="Porcentaje 3 2 3 2 2" xfId="22241" xr:uid="{BED26EFB-F064-4AB5-AF6A-865BDA1A5DFC}"/>
    <cellStyle name="Porcentaje 3 2 3 2 3" xfId="28089" xr:uid="{977BEC0C-9C27-4CCC-9B2B-00DDB7F4021E}"/>
    <cellStyle name="Porcentaje 3 2 3 2 4" xfId="33971" xr:uid="{68116FA7-35C6-460D-8A66-3AAB5A2FDF11}"/>
    <cellStyle name="Porcentaje 3 2 3 2 5" xfId="39835" xr:uid="{8111DD3F-DBB5-4CFB-AA5D-FB297639889B}"/>
    <cellStyle name="Porcentaje 3 2 3 3" xfId="19468" xr:uid="{D7847237-C8CF-43E5-B1BC-3104EBAB1A08}"/>
    <cellStyle name="Porcentaje 3 2 3 4" xfId="25240" xr:uid="{361E30AE-0903-4D64-9EB5-9AFCECFCC967}"/>
    <cellStyle name="Porcentaje 3 2 3 5" xfId="31114" xr:uid="{ED9070A3-B148-4DE1-A48E-910B56F99686}"/>
    <cellStyle name="Porcentaje 3 2 3 6" xfId="36992" xr:uid="{64499458-9D0B-42FF-B337-6B024A6F3D0D}"/>
    <cellStyle name="Porcentaje 3 2 4" xfId="6884" xr:uid="{B34AFBF3-40F5-42D6-B0A8-64E954B6D463}"/>
    <cellStyle name="Porcentaje 3 2 4 2" xfId="21305" xr:uid="{9871416D-6B57-4A48-9FEC-914DE49B55AF}"/>
    <cellStyle name="Porcentaje 3 2 4 3" xfId="27122" xr:uid="{742014EE-8753-4E51-AC63-011CA701E12A}"/>
    <cellStyle name="Porcentaje 3 2 4 4" xfId="33000" xr:uid="{73BEFFA7-8A63-4A20-B547-E107907AEED0}"/>
    <cellStyle name="Porcentaje 3 2 4 5" xfId="38864" xr:uid="{2C0BBFEE-2E35-4CF8-AEA3-C328B0A29CF5}"/>
    <cellStyle name="Porcentaje 3 2 5" xfId="4032" xr:uid="{5222BB3C-2C63-4D60-9F1D-FB88934B796E}"/>
    <cellStyle name="Porcentaje 3 2 6" xfId="24271" xr:uid="{9BFA836C-A057-4624-98C0-FE24D1E16AC7}"/>
    <cellStyle name="Porcentaje 3 2 7" xfId="30149" xr:uid="{054E105B-C784-42C0-B963-8AA8FE8AB8CA}"/>
    <cellStyle name="Porcentaje 3 2 8" xfId="36028" xr:uid="{76A59329-D508-4043-89B9-A02A054A9993}"/>
    <cellStyle name="Porcentaje 3 3" xfId="4262" xr:uid="{982FF601-7BB3-47EE-8CBC-711FB6483D0B}"/>
    <cellStyle name="Porcentaje 3 3 2" xfId="4742" xr:uid="{D0FEDC0C-BD6B-4D6A-B4B3-4A54D8E9654C}"/>
    <cellStyle name="Porcentaje 3 3 2 2" xfId="5710" xr:uid="{E9E0A6CE-6D4D-443A-91BA-0A66D3A44195}"/>
    <cellStyle name="Porcentaje 3 3 2 2 2" xfId="8578" xr:uid="{B1A2546F-8E3A-43DA-841A-FEE1C0B32890}"/>
    <cellStyle name="Porcentaje 3 3 2 2 2 2" xfId="22950" xr:uid="{CA36F120-F1D1-4B2F-B401-F242A21CB0A8}"/>
    <cellStyle name="Porcentaje 3 3 2 2 2 3" xfId="28811" xr:uid="{749D1ED1-AEA2-4828-B76C-B84D27F38A7C}"/>
    <cellStyle name="Porcentaje 3 3 2 2 2 4" xfId="34693" xr:uid="{2341A707-5F5A-4259-A862-CF72C025F152}"/>
    <cellStyle name="Porcentaje 3 3 2 2 2 5" xfId="40557" xr:uid="{92B5B3B5-1598-458A-97EC-7D3179AD7851}"/>
    <cellStyle name="Porcentaje 3 3 2 2 3" xfId="20167" xr:uid="{BB2EBE8D-3452-4410-865A-E3061DBEAA2A}"/>
    <cellStyle name="Porcentaje 3 3 2 2 4" xfId="25961" xr:uid="{82AE51EF-13D4-405E-B233-49D0D5542E8D}"/>
    <cellStyle name="Porcentaje 3 3 2 2 5" xfId="31836" xr:uid="{93C3961B-35E3-4ABD-9F82-FFD4CFB09985}"/>
    <cellStyle name="Porcentaje 3 3 2 2 6" xfId="37703" xr:uid="{8EA74954-4BEF-4327-BAD9-E468679DDCE3}"/>
    <cellStyle name="Porcentaje 3 3 2 3" xfId="7606" xr:uid="{1864AEE5-BBC6-420C-BD49-FE3FD3908837}"/>
    <cellStyle name="Porcentaje 3 3 2 3 2" xfId="22000" xr:uid="{513743C5-1926-4276-854A-84882A376DA7}"/>
    <cellStyle name="Porcentaje 3 3 2 3 3" xfId="27840" xr:uid="{2BD6924B-8932-4813-95ED-A9B3857D4521}"/>
    <cellStyle name="Porcentaje 3 3 2 3 4" xfId="33722" xr:uid="{D20184AD-2EE9-4108-942E-5172C44B4F58}"/>
    <cellStyle name="Porcentaje 3 3 2 3 5" xfId="39586" xr:uid="{B299C0FF-E4CA-497C-9A3F-7FB9B5CFFDFF}"/>
    <cellStyle name="Porcentaje 3 3 2 4" xfId="19230" xr:uid="{B42064F7-BAFA-442A-A6F0-7A575EAC3404}"/>
    <cellStyle name="Porcentaje 3 3 2 5" xfId="24991" xr:uid="{7698DBE4-4780-47CF-84BF-C54C0FD61427}"/>
    <cellStyle name="Porcentaje 3 3 2 6" xfId="30865" xr:uid="{5C60F0BA-B4B3-4B34-8AFA-45F73C63F1E1}"/>
    <cellStyle name="Porcentaje 3 3 2 7" xfId="36746" xr:uid="{6A04A854-768D-4198-BAF3-93B191E7E60E}"/>
    <cellStyle name="Porcentaje 3 3 3" xfId="5226" xr:uid="{1DB845AF-0F51-4D73-B190-ADE47FCCBBC2}"/>
    <cellStyle name="Porcentaje 3 3 3 2" xfId="8093" xr:uid="{1121ECF1-6D31-464E-AEC0-123C30454168}"/>
    <cellStyle name="Porcentaje 3 3 3 2 2" xfId="22471" xr:uid="{5D8FC66C-D432-42B4-8874-EA1D88C587AB}"/>
    <cellStyle name="Porcentaje 3 3 3 2 3" xfId="28326" xr:uid="{7F8BBF15-60B5-46E2-9DC0-9BF6A2400E7A}"/>
    <cellStyle name="Porcentaje 3 3 3 2 4" xfId="34208" xr:uid="{EFD6ED1C-A282-41FF-A346-845BBEB94F83}"/>
    <cellStyle name="Porcentaje 3 3 3 2 5" xfId="40072" xr:uid="{C6BB5CC8-30E1-48DD-96C4-39032FB08BD7}"/>
    <cellStyle name="Porcentaje 3 3 3 3" xfId="19696" xr:uid="{F67CCE98-628B-4147-AAE0-2CC62E9ED6B1}"/>
    <cellStyle name="Porcentaje 3 3 3 4" xfId="25477" xr:uid="{04DEE788-8C84-41AF-9859-BA76D0684969}"/>
    <cellStyle name="Porcentaje 3 3 3 5" xfId="31351" xr:uid="{54A79F08-F971-40FD-9494-4286E003A024}"/>
    <cellStyle name="Porcentaje 3 3 3 6" xfId="37224" xr:uid="{65284D0A-C87F-4879-AE9F-67851A7EC347}"/>
    <cellStyle name="Porcentaje 3 3 4" xfId="7121" xr:uid="{34594A5C-D334-4E27-88F5-79FA870BC2AF}"/>
    <cellStyle name="Porcentaje 3 3 4 2" xfId="21532" xr:uid="{0DA736FF-CB61-430D-9270-A51631AB029D}"/>
    <cellStyle name="Porcentaje 3 3 4 3" xfId="27356" xr:uid="{A9F1288A-61ED-48A5-9154-DAD072EA041D}"/>
    <cellStyle name="Porcentaje 3 3 4 4" xfId="33237" xr:uid="{DC4E91C8-C8D0-4FD5-9B7C-87F7DA5B7B74}"/>
    <cellStyle name="Porcentaje 3 3 4 5" xfId="39101" xr:uid="{2CA32645-6B71-438F-9DC3-2E6B149B9C4B}"/>
    <cellStyle name="Porcentaje 3 3 5" xfId="18783" xr:uid="{B73C7906-FC27-4B49-A52F-5C719C238030}"/>
    <cellStyle name="Porcentaje 3 3 6" xfId="24505" xr:uid="{F0D88B36-32D0-42D2-AF9B-E32032DB5268}"/>
    <cellStyle name="Porcentaje 3 3 7" xfId="30384" xr:uid="{69A4E27D-504F-4D7D-8B5C-0B4B79DC30FD}"/>
    <cellStyle name="Porcentaje 3 3 8" xfId="36265" xr:uid="{44ABB002-2599-4235-9FE4-C75602CD1867}"/>
    <cellStyle name="Porcentaje 3 3 9" xfId="46995" xr:uid="{8D68E6A3-63F7-496C-8C1B-FA766082D804}"/>
    <cellStyle name="Porcentaje 3 4" xfId="4312" xr:uid="{A5FB1AE3-3140-4638-BFF0-72B5D33C3C42}"/>
    <cellStyle name="Porcentaje 3 4 2" xfId="5278" xr:uid="{F40E2D0D-8706-46AD-9264-CD29BB7435D8}"/>
    <cellStyle name="Porcentaje 3 4 2 2" xfId="8145" xr:uid="{225555A1-B8B8-4C90-8C0D-A61379DE8D73}"/>
    <cellStyle name="Porcentaje 3 4 2 2 2" xfId="22521" xr:uid="{161B9C32-96B3-4E48-8CDC-CBCA94164AB9}"/>
    <cellStyle name="Porcentaje 3 4 2 2 3" xfId="28378" xr:uid="{DCE8147F-791F-4556-8DCE-895C9908B2BA}"/>
    <cellStyle name="Porcentaje 3 4 2 2 4" xfId="34260" xr:uid="{F62CBAC6-C75F-4A16-97B4-69377E5C666F}"/>
    <cellStyle name="Porcentaje 3 4 2 2 5" xfId="40124" xr:uid="{CE3238A0-707D-4E35-8C73-0C3A42071354}"/>
    <cellStyle name="Porcentaje 3 4 2 3" xfId="19746" xr:uid="{2F27F85C-647D-4CF7-BC2F-01B49B0A1E75}"/>
    <cellStyle name="Porcentaje 3 4 2 4" xfId="25529" xr:uid="{A965C64C-ED46-4545-8B9B-FE41AD735C0C}"/>
    <cellStyle name="Porcentaje 3 4 2 5" xfId="31403" xr:uid="{6B01F5D0-BAB5-40BA-9014-7EB3F425A62C}"/>
    <cellStyle name="Porcentaje 3 4 2 6" xfId="37274" xr:uid="{4CDA81AC-8701-49D6-8A77-6C56D2466692}"/>
    <cellStyle name="Porcentaje 3 4 3" xfId="7173" xr:uid="{7FC750D1-1FBF-4928-BBD2-9DDB6F71FB8D}"/>
    <cellStyle name="Porcentaje 3 4 3 2" xfId="21580" xr:uid="{FBD0D216-6861-4D16-B746-943282DA2D4C}"/>
    <cellStyle name="Porcentaje 3 4 3 3" xfId="27407" xr:uid="{4E210A88-06B6-469D-93D4-8A4FA17973AD}"/>
    <cellStyle name="Porcentaje 3 4 3 4" xfId="33289" xr:uid="{6BD38D16-45B8-4041-BF9B-48B481771145}"/>
    <cellStyle name="Porcentaje 3 4 3 5" xfId="39153" xr:uid="{80F18C4D-EBD2-4905-8400-888E318C1E5D}"/>
    <cellStyle name="Porcentaje 3 4 4" xfId="18817" xr:uid="{531F495A-FB2C-447C-9AAC-C7AA1235AAE7}"/>
    <cellStyle name="Porcentaje 3 4 5" xfId="24558" xr:uid="{53FA34C4-0F72-4F8F-BBD6-854E7A27D7DC}"/>
    <cellStyle name="Porcentaje 3 4 6" xfId="30437" xr:uid="{2026ECE6-2F39-4D43-BE24-A5204E9CCF59}"/>
    <cellStyle name="Porcentaje 3 4 7" xfId="36317" xr:uid="{9A8F0A4E-3F9C-4755-AD36-9898156C17B8}"/>
    <cellStyle name="Porcentaje 3 5" xfId="4797" xr:uid="{F3705DE7-FC39-4EAC-B803-D62FF6F330F0}"/>
    <cellStyle name="Porcentaje 3 5 2" xfId="7660" xr:uid="{629B3C77-C724-4E92-B7DB-3D61EF3D72F9}"/>
    <cellStyle name="Porcentaje 3 5 2 2" xfId="22051" xr:uid="{19413265-F6B4-4AF3-93F0-45162BF07695}"/>
    <cellStyle name="Porcentaje 3 5 2 3" xfId="27893" xr:uid="{DFFE8C5B-3CAB-4FB4-8203-3B5210652097}"/>
    <cellStyle name="Porcentaje 3 5 2 4" xfId="33775" xr:uid="{49E97115-373D-4201-8AA1-417FA98E3BE5}"/>
    <cellStyle name="Porcentaje 3 5 2 5" xfId="39639" xr:uid="{D34DF34A-C26A-4354-8F3F-E5AA39CBDA58}"/>
    <cellStyle name="Porcentaje 3 5 3" xfId="19276" xr:uid="{29085E73-3619-4F07-852D-8187152E477E}"/>
    <cellStyle name="Porcentaje 3 5 4" xfId="25044" xr:uid="{8F130465-BF89-42E1-960F-5631D2DBFCFC}"/>
    <cellStyle name="Porcentaje 3 5 5" xfId="30918" xr:uid="{AB9A492D-91BB-4CE2-B2E0-8B9FC6EFCC46}"/>
    <cellStyle name="Porcentaje 3 5 6" xfId="36797" xr:uid="{D63267E7-5115-4DF1-B8FF-75C9FA7BAF09}"/>
    <cellStyle name="Porcentaje 3 6" xfId="5803" xr:uid="{C40206B7-696A-453E-B7E7-0C9D28A75CB1}"/>
    <cellStyle name="Porcentaje 3 6 2" xfId="8672" xr:uid="{3FCB0EF5-A989-4C45-9208-2C29079D3B4C}"/>
    <cellStyle name="Porcentaje 3 6 2 2" xfId="23040" xr:uid="{44BA0CE9-63B1-4239-8345-4EBFCC71817C}"/>
    <cellStyle name="Porcentaje 3 6 2 3" xfId="28904" xr:uid="{7687224F-5C1B-41D8-927C-0D6CF2CEA7BE}"/>
    <cellStyle name="Porcentaje 3 6 2 4" xfId="34786" xr:uid="{4C46BC2D-B26D-4447-8166-352C089FA850}"/>
    <cellStyle name="Porcentaje 3 6 2 5" xfId="40650" xr:uid="{18066DC7-C95A-4F1B-88A5-7DAACD01CB65}"/>
    <cellStyle name="Porcentaje 3 6 3" xfId="20255" xr:uid="{7D4C51BF-D969-432B-8584-03343AB184C2}"/>
    <cellStyle name="Porcentaje 3 6 4" xfId="26054" xr:uid="{D9E7074E-1B5C-4DF2-901B-08F7A0263471}"/>
    <cellStyle name="Porcentaje 3 6 5" xfId="31929" xr:uid="{5DEA3628-9A70-4A34-9493-6CA805A1753F}"/>
    <cellStyle name="Porcentaje 3 6 6" xfId="37795" xr:uid="{7F046E2A-428C-45D6-8DE8-4599E0CB75C6}"/>
    <cellStyle name="Porcentaje 3 7" xfId="6224" xr:uid="{EE95233D-A039-4946-AA39-3F0E59D56BDE}"/>
    <cellStyle name="Porcentaje 3 7 2" xfId="9093" xr:uid="{C2B9562D-F3D1-4C42-BC8A-4FFB7CD4822F}"/>
    <cellStyle name="Porcentaje 3 7 2 2" xfId="23457" xr:uid="{B508BB15-D508-498A-AA6F-AECD7EE578C6}"/>
    <cellStyle name="Porcentaje 3 7 2 3" xfId="29324" xr:uid="{06CA3DDF-1E27-4F44-9E6F-7E9FAB9925FC}"/>
    <cellStyle name="Porcentaje 3 7 2 4" xfId="35206" xr:uid="{82E8233F-D9F6-4BB5-B39E-22C5B5E0C0A4}"/>
    <cellStyle name="Porcentaje 3 7 2 5" xfId="41067" xr:uid="{B81725A4-131B-4AD7-B525-8FF917F3FCCE}"/>
    <cellStyle name="Porcentaje 3 7 3" xfId="20670" xr:uid="{AAF06BDE-1034-4203-B3F4-99F6ADF0CB35}"/>
    <cellStyle name="Porcentaje 3 7 4" xfId="26474" xr:uid="{81DC7687-F77A-479F-B00B-BEB863BFAFEB}"/>
    <cellStyle name="Porcentaje 3 7 5" xfId="32349" xr:uid="{4EB76BD1-4530-4E02-91E2-09FB27678899}"/>
    <cellStyle name="Porcentaje 3 7 6" xfId="38214" xr:uid="{598F56CD-55C2-4808-B11D-495F69BB79DE}"/>
    <cellStyle name="Porcentaje 3 8" xfId="6689" xr:uid="{727E0EAB-76FD-4B01-B5CE-7E6083D2EA32}"/>
    <cellStyle name="Porcentaje 3 8 2" xfId="21116" xr:uid="{36EC12FE-E283-4552-8E44-1CF33A89EC01}"/>
    <cellStyle name="Porcentaje 3 8 3" xfId="26928" xr:uid="{4AB593BF-517F-4BB1-83C2-9F880843E16A}"/>
    <cellStyle name="Porcentaje 3 8 4" xfId="32804" xr:uid="{ADD939E0-21CE-4AAA-BEB0-0DC27839F8DA}"/>
    <cellStyle name="Porcentaje 3 8 5" xfId="38668" xr:uid="{E0F313C4-2D11-4CA1-BEEC-C82FC0EB6C04}"/>
    <cellStyle name="Porcentaje 3 9" xfId="3836" xr:uid="{FCF8073B-DA31-472B-9832-B71CE9D827CB}"/>
    <cellStyle name="Porcentaje 4" xfId="1687" xr:uid="{00000000-0005-0000-0000-000044070000}"/>
    <cellStyle name="Porcentaje 4 10" xfId="35840" xr:uid="{78091400-C45E-44AD-AADD-3064761AF256}"/>
    <cellStyle name="Porcentaje 4 2" xfId="4053" xr:uid="{6A162340-5AC4-4AB0-8123-9B4976928B4F}"/>
    <cellStyle name="Porcentaje 4 2 2" xfId="4528" xr:uid="{C66B0B8E-EBDF-41CE-9AD1-667ABF7764A7}"/>
    <cellStyle name="Porcentaje 4 2 2 2" xfId="5496" xr:uid="{2407AD3C-73AD-4E57-8C70-B40F1247A18F}"/>
    <cellStyle name="Porcentaje 4 2 2 2 2" xfId="8363" xr:uid="{DC0C403F-0050-4CAE-9DF6-8810D0262A05}"/>
    <cellStyle name="Porcentaje 4 2 2 2 2 2" xfId="22738" xr:uid="{4D727D09-37D9-4EDD-AC41-CDF2D4FF970B}"/>
    <cellStyle name="Porcentaje 4 2 2 2 2 3" xfId="28596" xr:uid="{367938E3-24F4-4F88-9AD0-39B91FBCF0DC}"/>
    <cellStyle name="Porcentaje 4 2 2 2 2 4" xfId="34478" xr:uid="{BB0D2628-92F3-4F64-880D-6A088BD899F1}"/>
    <cellStyle name="Porcentaje 4 2 2 2 2 5" xfId="40342" xr:uid="{0090BFBA-FF94-4EB3-B142-C0FF3CCB240D}"/>
    <cellStyle name="Porcentaje 4 2 2 2 3" xfId="19957" xr:uid="{DD803A01-80FE-4BC0-9EAE-083D0B785A86}"/>
    <cellStyle name="Porcentaje 4 2 2 2 4" xfId="25747" xr:uid="{15894B93-A44C-40D3-AA01-FAC9815BCC8C}"/>
    <cellStyle name="Porcentaje 4 2 2 2 5" xfId="31621" xr:uid="{B9551D52-F5FE-41AA-B539-68783AEA732C}"/>
    <cellStyle name="Porcentaje 4 2 2 2 6" xfId="37491" xr:uid="{1856016C-A80D-4059-B981-C633182DABBC}"/>
    <cellStyle name="Porcentaje 4 2 2 3" xfId="7391" xr:uid="{CE58404E-D531-4924-A684-72F4A11CF99F}"/>
    <cellStyle name="Porcentaje 4 2 2 3 2" xfId="21793" xr:uid="{1986613D-DB7D-48D2-9FD8-0DBCA77FBCCA}"/>
    <cellStyle name="Porcentaje 4 2 2 3 3" xfId="27625" xr:uid="{D6A436BF-E79E-4C3B-BF45-4FAE63FA09C5}"/>
    <cellStyle name="Porcentaje 4 2 2 3 4" xfId="33507" xr:uid="{29F64674-B2ED-457B-AC4D-787E5C0EDD37}"/>
    <cellStyle name="Porcentaje 4 2 2 3 5" xfId="39371" xr:uid="{53FC693A-348F-4378-A8F2-3695F9E3C11F}"/>
    <cellStyle name="Porcentaje 4 2 2 4" xfId="19027" xr:uid="{CB87B8FD-4013-4A22-B82C-DC88240918CA}"/>
    <cellStyle name="Porcentaje 4 2 2 5" xfId="24776" xr:uid="{53023422-1F16-467F-AA3C-762A7A0A546A}"/>
    <cellStyle name="Porcentaje 4 2 2 6" xfId="30653" xr:uid="{2CB1230F-28ED-4EC4-B0A8-AB6BB038DB9B}"/>
    <cellStyle name="Porcentaje 4 2 2 7" xfId="36534" xr:uid="{9B20C9DD-C7A4-4AA5-83B3-2857C4D0181E}"/>
    <cellStyle name="Porcentaje 4 2 3" xfId="5011" xr:uid="{8D3645BE-5AD7-461E-8C7D-0356897A903F}"/>
    <cellStyle name="Porcentaje 4 2 3 2" xfId="7878" xr:uid="{E6FD797F-8B6C-4551-B1DD-FCBC5A19BAE8}"/>
    <cellStyle name="Porcentaje 4 2 3 2 2" xfId="22263" xr:uid="{EBC9320F-EAAE-4931-B907-6A4A5777CE17}"/>
    <cellStyle name="Porcentaje 4 2 3 2 3" xfId="28111" xr:uid="{EC15579A-94B3-47C4-B3AB-E7681C97EA66}"/>
    <cellStyle name="Porcentaje 4 2 3 2 4" xfId="33993" xr:uid="{71D5B135-0389-48E0-9DE9-AD42D871FB05}"/>
    <cellStyle name="Porcentaje 4 2 3 2 5" xfId="39857" xr:uid="{757278EE-CD8B-4996-8F83-E323C95999FB}"/>
    <cellStyle name="Porcentaje 4 2 3 3" xfId="19490" xr:uid="{7F0CAC36-CE59-4B19-A040-EC90D6DA4BEC}"/>
    <cellStyle name="Porcentaje 4 2 3 4" xfId="25262" xr:uid="{D6F5D74C-CD3D-4775-9A8E-1E9C10C10742}"/>
    <cellStyle name="Porcentaje 4 2 3 5" xfId="31136" xr:uid="{58838C2F-1BB2-49BF-8C0E-0F1EECABE5EF}"/>
    <cellStyle name="Porcentaje 4 2 3 6" xfId="37014" xr:uid="{F58810DE-98CA-44D3-8340-B2124FCC0103}"/>
    <cellStyle name="Porcentaje 4 2 4" xfId="6906" xr:uid="{D80FB014-19D4-4FD0-AA18-699660795488}"/>
    <cellStyle name="Porcentaje 4 2 4 2" xfId="21326" xr:uid="{C461958F-C8E6-4FA7-9966-6553C3354E59}"/>
    <cellStyle name="Porcentaje 4 2 4 3" xfId="27144" xr:uid="{9F6851A3-CDAE-4971-9983-1F10E7927B80}"/>
    <cellStyle name="Porcentaje 4 2 4 4" xfId="33022" xr:uid="{214EFE20-4FA8-45E7-AF6B-FF940C3AB80F}"/>
    <cellStyle name="Porcentaje 4 2 4 5" xfId="38886" xr:uid="{2208F684-BD23-4573-8C88-CF7220C75D7E}"/>
    <cellStyle name="Porcentaje 4 2 5" xfId="18581" xr:uid="{C619D61C-EF5D-4226-8D7E-589576003546}"/>
    <cellStyle name="Porcentaje 4 2 6" xfId="24293" xr:uid="{45751C47-9692-4380-8CF5-E3219BC4F4C3}"/>
    <cellStyle name="Porcentaje 4 2 7" xfId="30171" xr:uid="{2F96AAAE-5518-4A8B-A117-215304ABE576}"/>
    <cellStyle name="Porcentaje 4 2 8" xfId="36050" xr:uid="{50AF7FC4-A43D-462E-8130-064CF818C0C2}"/>
    <cellStyle name="Porcentaje 4 2 9" xfId="46996" xr:uid="{3E75815C-0F28-4A16-A559-7B09D436AFD7}"/>
    <cellStyle name="Porcentaje 4 3" xfId="4334" xr:uid="{B4F26119-B1AF-4F32-AF63-250EA4E82E43}"/>
    <cellStyle name="Porcentaje 4 3 2" xfId="5300" xr:uid="{1A381A80-7E9F-4C2C-9B16-9679267FD571}"/>
    <cellStyle name="Porcentaje 4 3 2 2" xfId="8167" xr:uid="{2C9B032A-A7FB-4D77-85EF-6BCA5B712186}"/>
    <cellStyle name="Porcentaje 4 3 2 2 2" xfId="22543" xr:uid="{88D27800-CB71-4D8B-A480-F7EC79008A98}"/>
    <cellStyle name="Porcentaje 4 3 2 2 3" xfId="28400" xr:uid="{0EA1EE87-5172-4A3A-8070-863998C5892B}"/>
    <cellStyle name="Porcentaje 4 3 2 2 4" xfId="34282" xr:uid="{30EA79F9-47E3-410F-9A36-6FF3FC23C94A}"/>
    <cellStyle name="Porcentaje 4 3 2 2 5" xfId="40146" xr:uid="{FFFB792B-C6D5-43FB-921A-6BA4CB6028A2}"/>
    <cellStyle name="Porcentaje 4 3 2 3" xfId="19768" xr:uid="{ACE221BA-513B-4A57-9FB0-40D50809A2C2}"/>
    <cellStyle name="Porcentaje 4 3 2 4" xfId="25551" xr:uid="{A7D0F4C7-0BBC-4BB2-8629-F841BC6FF5F3}"/>
    <cellStyle name="Porcentaje 4 3 2 5" xfId="31425" xr:uid="{416705D3-DDEE-4451-A304-AA7382959924}"/>
    <cellStyle name="Porcentaje 4 3 2 6" xfId="37296" xr:uid="{097FA8FB-97F7-430C-BCD5-6BB35B4D14DB}"/>
    <cellStyle name="Porcentaje 4 3 3" xfId="7195" xr:uid="{A2E89578-262A-4099-9391-7F380A374060}"/>
    <cellStyle name="Porcentaje 4 3 3 2" xfId="21602" xr:uid="{F66C5CB2-CE43-4E74-BA8B-C22F99339F4C}"/>
    <cellStyle name="Porcentaje 4 3 3 3" xfId="27429" xr:uid="{F57616C1-0AC6-47AE-AF49-D3781105C015}"/>
    <cellStyle name="Porcentaje 4 3 3 4" xfId="33311" xr:uid="{45C89E6F-4211-45DA-857C-00F03AB3601D}"/>
    <cellStyle name="Porcentaje 4 3 3 5" xfId="39175" xr:uid="{7D4BA98E-1CDE-4B5E-A1FE-D29BD0556D20}"/>
    <cellStyle name="Porcentaje 4 3 4" xfId="18839" xr:uid="{BA761625-2078-40A8-87F2-A7ACDF3FC7E8}"/>
    <cellStyle name="Porcentaje 4 3 5" xfId="24580" xr:uid="{E0C660F2-D3D5-413D-A50C-30A0871BC733}"/>
    <cellStyle name="Porcentaje 4 3 6" xfId="30459" xr:uid="{86DFCE58-4B6A-42CC-B96E-10871F70CBB2}"/>
    <cellStyle name="Porcentaje 4 3 7" xfId="36339" xr:uid="{D40907D3-4835-454D-9D82-096FBBC7106F}"/>
    <cellStyle name="Porcentaje 4 4" xfId="4819" xr:uid="{07C800CF-6E01-4AE3-8688-AD1DCC3EF54F}"/>
    <cellStyle name="Porcentaje 4 4 2" xfId="7682" xr:uid="{B891A9F8-20B3-444D-8502-BE8674970A4C}"/>
    <cellStyle name="Porcentaje 4 4 2 2" xfId="22072" xr:uid="{5907C4F1-548A-4A0F-9FAE-E8F38EC4EDA9}"/>
    <cellStyle name="Porcentaje 4 4 2 3" xfId="27915" xr:uid="{BE944F65-73EA-44F5-B521-517B9DE4BD0D}"/>
    <cellStyle name="Porcentaje 4 4 2 4" xfId="33797" xr:uid="{108C4248-4027-463D-A89B-043B66135042}"/>
    <cellStyle name="Porcentaje 4 4 2 5" xfId="39661" xr:uid="{6A39B1DC-9648-4897-AA2A-1216FF87BCF9}"/>
    <cellStyle name="Porcentaje 4 4 3" xfId="19298" xr:uid="{5614FF96-7C1F-4F1D-93FB-0304AA026109}"/>
    <cellStyle name="Porcentaje 4 4 4" xfId="25066" xr:uid="{230D4AA4-BF87-4260-94A9-53BFD019415E}"/>
    <cellStyle name="Porcentaje 4 4 5" xfId="30940" xr:uid="{20C00482-9C93-4CC4-868D-59C282923BD1}"/>
    <cellStyle name="Porcentaje 4 4 6" xfId="36819" xr:uid="{B6D3D4D2-0F2E-4A32-B295-04C78BB2D460}"/>
    <cellStyle name="Porcentaje 4 5" xfId="5825" xr:uid="{F1C086ED-9B03-4865-8EB8-A5C0A6D43713}"/>
    <cellStyle name="Porcentaje 4 5 2" xfId="8694" xr:uid="{5F5C317A-68B8-49EF-98C4-56795BE7DB4D}"/>
    <cellStyle name="Porcentaje 4 5 2 2" xfId="23062" xr:uid="{CA068EBB-A701-4077-8777-963AB7134D21}"/>
    <cellStyle name="Porcentaje 4 5 2 3" xfId="28926" xr:uid="{7F087355-380F-49C8-A565-C3E27111F438}"/>
    <cellStyle name="Porcentaje 4 5 2 4" xfId="34808" xr:uid="{6B1D1DD3-E978-467D-8DEA-76BD8B943874}"/>
    <cellStyle name="Porcentaje 4 5 2 5" xfId="40672" xr:uid="{BBDC63A0-8DCB-4006-B25D-DAFBB2A2BE18}"/>
    <cellStyle name="Porcentaje 4 5 3" xfId="20277" xr:uid="{93156CB7-36D6-452D-AB7E-2373013FD262}"/>
    <cellStyle name="Porcentaje 4 5 4" xfId="26076" xr:uid="{93F97E85-6095-4A33-A98A-9FA4E70CB371}"/>
    <cellStyle name="Porcentaje 4 5 5" xfId="31951" xr:uid="{0352A155-161F-4265-9BBD-87831B4CA8E7}"/>
    <cellStyle name="Porcentaje 4 5 6" xfId="37817" xr:uid="{17E43F05-5236-4286-9E82-BF080F465270}"/>
    <cellStyle name="Porcentaje 4 6" xfId="6711" xr:uid="{91FBB53B-2AAB-4861-9655-6BF494410EB0}"/>
    <cellStyle name="Porcentaje 4 6 2" xfId="21138" xr:uid="{A0AC9973-359A-4058-B0E8-77CB6AC79AD7}"/>
    <cellStyle name="Porcentaje 4 6 3" xfId="26950" xr:uid="{2504E477-B919-4A06-A5E1-FF5A1B8EE400}"/>
    <cellStyle name="Porcentaje 4 6 4" xfId="32826" xr:uid="{7F0B030D-D5BB-4FC4-81C7-9AAF2DFFD4A1}"/>
    <cellStyle name="Porcentaje 4 6 5" xfId="38690" xr:uid="{12AFB1F8-9C31-40EB-9759-F3A1868432BF}"/>
    <cellStyle name="Porcentaje 4 7" xfId="3853" xr:uid="{571D93D8-58E0-43FB-AE0B-DFE571DF0210}"/>
    <cellStyle name="Porcentaje 4 8" xfId="24081" xr:uid="{6E1E8213-F4F3-46A2-A16D-D8CAD2F31D22}"/>
    <cellStyle name="Porcentaje 4 9" xfId="29959" xr:uid="{BC4A59F9-F0FF-460D-977F-5E8C0AD70969}"/>
    <cellStyle name="Porcentaje 5" xfId="3880" xr:uid="{45C4E5F0-D403-45B9-9F66-D8D9D8977ABE}"/>
    <cellStyle name="Porcentaje 5 10" xfId="35871" xr:uid="{6C79104F-0AE7-4A40-B5B3-5131FAD7821C}"/>
    <cellStyle name="Porcentaje 5 2" xfId="4077" xr:uid="{14D92243-A610-48B8-BC14-FF222A4E37CB}"/>
    <cellStyle name="Porcentaje 5 2 2" xfId="4555" xr:uid="{9E77418E-763B-4F9A-8DE2-DB945E043314}"/>
    <cellStyle name="Porcentaje 5 2 2 2" xfId="5523" xr:uid="{81E78F01-94D4-4793-A57B-303E6FF15E01}"/>
    <cellStyle name="Porcentaje 5 2 2 2 2" xfId="8390" xr:uid="{B2A2A446-7A4C-40FC-A653-AF3492167A04}"/>
    <cellStyle name="Porcentaje 5 2 2 2 2 2" xfId="22765" xr:uid="{E34CBE0C-9023-49E7-9BF1-864A21EDE719}"/>
    <cellStyle name="Porcentaje 5 2 2 2 2 3" xfId="28623" xr:uid="{C2A29A5D-C6FE-42A0-A7C3-EDE132638958}"/>
    <cellStyle name="Porcentaje 5 2 2 2 2 4" xfId="34505" xr:uid="{7B6CF4FF-CE41-4A39-8B42-F23598A1BC1D}"/>
    <cellStyle name="Porcentaje 5 2 2 2 2 5" xfId="40369" xr:uid="{253D6EEA-C524-4EF9-A872-2BF8A3946BC6}"/>
    <cellStyle name="Porcentaje 5 2 2 2 3" xfId="19983" xr:uid="{2A000DB3-A346-4536-9A68-B62BDA95B49A}"/>
    <cellStyle name="Porcentaje 5 2 2 2 4" xfId="25774" xr:uid="{06BA3112-BFDC-40FD-A5C1-55E992AC2BBE}"/>
    <cellStyle name="Porcentaje 5 2 2 2 5" xfId="31648" xr:uid="{279598D7-AC31-412C-B066-38B03F307C3A}"/>
    <cellStyle name="Porcentaje 5 2 2 2 6" xfId="37518" xr:uid="{F9AC1267-8B48-4C0C-8BEA-AFE3DB5EF0F5}"/>
    <cellStyle name="Porcentaje 5 2 2 3" xfId="7418" xr:uid="{EDF16DEA-7BB0-49FE-8B83-8DD0E70DCA5D}"/>
    <cellStyle name="Porcentaje 5 2 2 3 2" xfId="21820" xr:uid="{E76B068F-953F-4FE5-99A4-971A933E508E}"/>
    <cellStyle name="Porcentaje 5 2 2 3 3" xfId="27652" xr:uid="{B0F301E1-3B73-4326-825C-34BA579B3B54}"/>
    <cellStyle name="Porcentaje 5 2 2 3 4" xfId="33534" xr:uid="{68483F72-A1E3-417D-B4C2-EB785F7DA156}"/>
    <cellStyle name="Porcentaje 5 2 2 3 5" xfId="39398" xr:uid="{CF56759F-AA02-45F3-BB50-A3449D6B41D2}"/>
    <cellStyle name="Porcentaje 5 2 2 4" xfId="19051" xr:uid="{5101DBBE-97D0-446D-9A2A-E721156324F1}"/>
    <cellStyle name="Porcentaje 5 2 2 5" xfId="24803" xr:uid="{3CDF39D9-C9F8-44CA-B558-8321CCC9C2CA}"/>
    <cellStyle name="Porcentaje 5 2 2 6" xfId="30680" xr:uid="{E5910A39-64A4-402D-A1E3-1AF7B8E15921}"/>
    <cellStyle name="Porcentaje 5 2 2 7" xfId="36561" xr:uid="{1C70B67D-998C-456D-A725-8820B9965184}"/>
    <cellStyle name="Porcentaje 5 2 3" xfId="5038" xr:uid="{3019FFA6-1EB6-49C4-921F-15DE1D89980A}"/>
    <cellStyle name="Porcentaje 5 2 3 2" xfId="7905" xr:uid="{3D44DF5E-C794-40A9-BB09-07D56F079DF8}"/>
    <cellStyle name="Porcentaje 5 2 3 2 2" xfId="22290" xr:uid="{38E0AB43-ECA0-41FC-9F0D-7930B600A760}"/>
    <cellStyle name="Porcentaje 5 2 3 2 3" xfId="28138" xr:uid="{3A25C18A-87B0-4520-8204-4DD3656D0652}"/>
    <cellStyle name="Porcentaje 5 2 3 2 4" xfId="34020" xr:uid="{E4CF082A-ECA5-498C-A6E2-392C935E99CB}"/>
    <cellStyle name="Porcentaje 5 2 3 2 5" xfId="39884" xr:uid="{38615159-633B-42EB-AEDA-1B1B3B87BB77}"/>
    <cellStyle name="Porcentaje 5 2 3 3" xfId="19515" xr:uid="{B94F5F35-BDF3-4273-8C80-1052ED77927E}"/>
    <cellStyle name="Porcentaje 5 2 3 4" xfId="25289" xr:uid="{7D59DEFB-9E26-4513-9998-8591C4A37321}"/>
    <cellStyle name="Porcentaje 5 2 3 5" xfId="31163" xr:uid="{7DBA0F79-9AFE-4AD5-9140-55E2AD3316F9}"/>
    <cellStyle name="Porcentaje 5 2 3 6" xfId="37041" xr:uid="{7AEB4014-EB5F-47E2-BF28-37218EF59102}"/>
    <cellStyle name="Porcentaje 5 2 4" xfId="6933" xr:uid="{9061908A-D503-4B65-AD64-C46D90444A9C}"/>
    <cellStyle name="Porcentaje 5 2 4 2" xfId="21353" xr:uid="{3A160BBD-1D9C-46EF-A5F8-224FD37D5E73}"/>
    <cellStyle name="Porcentaje 5 2 4 3" xfId="27171" xr:uid="{59C0873F-AE79-4146-AAC8-6D5154C41783}"/>
    <cellStyle name="Porcentaje 5 2 4 4" xfId="33049" xr:uid="{F2B331EE-A2D9-489C-AACD-747DBB13413E}"/>
    <cellStyle name="Porcentaje 5 2 4 5" xfId="38913" xr:uid="{55F0B809-E656-4612-83A4-A87906AAE47E}"/>
    <cellStyle name="Porcentaje 5 2 5" xfId="18608" xr:uid="{AEA379A6-E84D-4445-B37D-CE976AB64BE0}"/>
    <cellStyle name="Porcentaje 5 2 6" xfId="24320" xr:uid="{F5B34BED-757B-4C9D-B1D2-23065F5D6E19}"/>
    <cellStyle name="Porcentaje 5 2 7" xfId="30198" xr:uid="{60E31FCF-32FF-4962-918D-3168C7B38303}"/>
    <cellStyle name="Porcentaje 5 2 8" xfId="36077" xr:uid="{6536BA50-CE8A-4B14-9BAE-C0D2CFFB18D3}"/>
    <cellStyle name="Porcentaje 5 3" xfId="4361" xr:uid="{8691791F-F1BF-4D7F-8FF0-A8F5B909E4FB}"/>
    <cellStyle name="Porcentaje 5 3 2" xfId="5327" xr:uid="{BD9CB954-EABC-4FC3-9A3E-D99B4A197101}"/>
    <cellStyle name="Porcentaje 5 3 2 2" xfId="8194" xr:uid="{756B5B65-DBC3-41B5-A647-1FA406CC7897}"/>
    <cellStyle name="Porcentaje 5 3 2 2 2" xfId="22570" xr:uid="{5659C182-4D3C-4692-97AA-F8EA5853CE46}"/>
    <cellStyle name="Porcentaje 5 3 2 2 3" xfId="28427" xr:uid="{9AB0A042-2347-4C73-818D-E6FA1599F386}"/>
    <cellStyle name="Porcentaje 5 3 2 2 4" xfId="34309" xr:uid="{9E8F246C-8E52-44C8-921B-20BF72750B84}"/>
    <cellStyle name="Porcentaje 5 3 2 2 5" xfId="40173" xr:uid="{72394392-B5B4-4E81-B2C7-2D5F9FCD7F0B}"/>
    <cellStyle name="Porcentaje 5 3 2 3" xfId="19794" xr:uid="{E5BBCDD7-6B4B-4004-B5B1-F04674F7CE8E}"/>
    <cellStyle name="Porcentaje 5 3 2 4" xfId="25578" xr:uid="{AA82FD41-22BF-4EE8-9551-BFD3A63BA065}"/>
    <cellStyle name="Porcentaje 5 3 2 5" xfId="31452" xr:uid="{5DE57353-CBEC-4E2E-8CA6-702DDCC32195}"/>
    <cellStyle name="Porcentaje 5 3 2 6" xfId="37323" xr:uid="{C908108D-E8DA-4D75-AED5-554EDED28890}"/>
    <cellStyle name="Porcentaje 5 3 3" xfId="7222" xr:uid="{1934DB6A-D3C4-4F50-8EA6-53AE8E64680D}"/>
    <cellStyle name="Porcentaje 5 3 3 2" xfId="21629" xr:uid="{349BC5A0-A9DB-4264-ACA6-C2B0E51A8AAA}"/>
    <cellStyle name="Porcentaje 5 3 3 3" xfId="27456" xr:uid="{BCC85D92-CDCE-49C0-A5F7-69387F76698F}"/>
    <cellStyle name="Porcentaje 5 3 3 4" xfId="33338" xr:uid="{9197E363-1478-42DF-B663-93251B527F03}"/>
    <cellStyle name="Porcentaje 5 3 3 5" xfId="39202" xr:uid="{79B98118-DA40-48E3-A980-D42B0CF5F342}"/>
    <cellStyle name="Porcentaje 5 3 4" xfId="18865" xr:uid="{05C24FFC-FFF4-41A7-820E-608C0E3F058B}"/>
    <cellStyle name="Porcentaje 5 3 5" xfId="24607" xr:uid="{F602DF54-9D33-46A3-AC16-7A52BBF05EDB}"/>
    <cellStyle name="Porcentaje 5 3 6" xfId="30486" xr:uid="{E890617A-3329-4050-97EE-F15DC8F986ED}"/>
    <cellStyle name="Porcentaje 5 3 7" xfId="36366" xr:uid="{73415CDF-42CE-4E91-9EE6-9AE23C940FBD}"/>
    <cellStyle name="Porcentaje 5 4" xfId="4843" xr:uid="{C454B8CF-04E2-470B-9778-AF0F49E5BE21}"/>
    <cellStyle name="Porcentaje 5 4 2" xfId="7709" xr:uid="{43567DAE-E9D4-4C3E-8DF5-4A054FF87ABA}"/>
    <cellStyle name="Porcentaje 5 4 2 2" xfId="22099" xr:uid="{C8B3A125-613B-43C8-94A0-702430D6D024}"/>
    <cellStyle name="Porcentaje 5 4 2 3" xfId="27942" xr:uid="{11BA3134-07BC-4C60-BA90-4C29795966A1}"/>
    <cellStyle name="Porcentaje 5 4 2 4" xfId="33824" xr:uid="{D1C25CF8-463C-496D-82CD-258DF8FE250B}"/>
    <cellStyle name="Porcentaje 5 4 2 5" xfId="39688" xr:uid="{D44FCCF2-22FA-4BB4-828E-5B2AD30CFC7C}"/>
    <cellStyle name="Porcentaje 5 4 3" xfId="19325" xr:uid="{FC1A4A9B-38F6-4BF2-9956-8F0C17CFFCF7}"/>
    <cellStyle name="Porcentaje 5 4 4" xfId="25093" xr:uid="{E8A5DFEC-2CD0-4905-A33D-BC0C1142FF27}"/>
    <cellStyle name="Porcentaje 5 4 5" xfId="30967" xr:uid="{902219FF-4390-4C7F-AE3D-1EAB04CF2DAB}"/>
    <cellStyle name="Porcentaje 5 4 6" xfId="36846" xr:uid="{2C01960C-741E-4338-AF87-0A10BF29974C}"/>
    <cellStyle name="Porcentaje 5 5" xfId="5852" xr:uid="{4A367EDC-C088-4018-863F-952E4E0FBA91}"/>
    <cellStyle name="Porcentaje 5 5 2" xfId="8721" xr:uid="{9E957D45-EA41-4355-A9E0-9FB3D51F8796}"/>
    <cellStyle name="Porcentaje 5 5 2 2" xfId="23089" xr:uid="{763A83A3-181A-49F9-AE1F-64CAA472116A}"/>
    <cellStyle name="Porcentaje 5 5 2 3" xfId="28953" xr:uid="{267B96E1-0285-4405-852C-49A08719CDCA}"/>
    <cellStyle name="Porcentaje 5 5 2 4" xfId="34835" xr:uid="{912C2DE4-66AD-40F4-92F5-54D70CE45BD8}"/>
    <cellStyle name="Porcentaje 5 5 2 5" xfId="40699" xr:uid="{923A1D79-73F8-4843-9EAE-88D58B366E1F}"/>
    <cellStyle name="Porcentaje 5 5 3" xfId="20304" xr:uid="{7957F1D3-A35A-43E9-9D96-5FFA4C5C4987}"/>
    <cellStyle name="Porcentaje 5 5 4" xfId="26103" xr:uid="{34A45A5A-7C28-4E88-9DA7-03C9270CE165}"/>
    <cellStyle name="Porcentaje 5 5 5" xfId="31978" xr:uid="{8607DA97-9368-43ED-BF01-DF4187D64DE1}"/>
    <cellStyle name="Porcentaje 5 5 6" xfId="37844" xr:uid="{EC692665-AB4B-4FC0-9DF2-BBED75EBF91A}"/>
    <cellStyle name="Porcentaje 5 6" xfId="6738" xr:uid="{51DFBB15-CC02-4D1E-BD1C-FF9104CE20B0}"/>
    <cellStyle name="Porcentaje 5 6 2" xfId="21162" xr:uid="{E5276ECC-30DA-4024-A3DD-384CE777017B}"/>
    <cellStyle name="Porcentaje 5 6 3" xfId="26977" xr:uid="{7E77E05B-A82D-4A5D-B459-F4B7C4306A3A}"/>
    <cellStyle name="Porcentaje 5 6 4" xfId="32853" xr:uid="{D1A2ACEC-CAC0-4120-929C-6EBD3A55B132}"/>
    <cellStyle name="Porcentaje 5 6 5" xfId="38717" xr:uid="{4CE1C72A-78D0-4136-8DE9-EDE016F3E121}"/>
    <cellStyle name="Porcentaje 5 7" xfId="18403" xr:uid="{BA6805FA-754C-4BBE-B54F-8F0496B6B83A}"/>
    <cellStyle name="Porcentaje 5 8" xfId="24112" xr:uid="{9CE0479D-D062-4D83-8F0E-C0D1DA5416EC}"/>
    <cellStyle name="Porcentaje 5 9" xfId="29990" xr:uid="{67C112E4-0E27-497F-B6D1-0C94723954D9}"/>
    <cellStyle name="Porcentaje 6" xfId="3930" xr:uid="{6D2EB5D6-20A1-4BEA-9A8A-DEFC790051D7}"/>
    <cellStyle name="Porcentaje 6 10" xfId="35921" xr:uid="{77CE28F7-1EA6-4F57-9BF8-CA9C66DFC95C}"/>
    <cellStyle name="Porcentaje 6 2" xfId="4123" xr:uid="{4169207D-4E47-4D79-BFD0-0F05D5E840CF}"/>
    <cellStyle name="Porcentaje 6 2 2" xfId="4601" xr:uid="{EB180866-7F60-4D65-9E78-A9DA3B5C4676}"/>
    <cellStyle name="Porcentaje 6 2 2 2" xfId="5569" xr:uid="{3DF8FAF8-0282-49E0-AF8E-52BEBAA3EA7D}"/>
    <cellStyle name="Porcentaje 6 2 2 2 2" xfId="8436" xr:uid="{B683301A-E69E-440E-B57F-9F378E445C37}"/>
    <cellStyle name="Porcentaje 6 2 2 2 2 2" xfId="22811" xr:uid="{EE570875-3830-403E-BAD0-E2434DF523C6}"/>
    <cellStyle name="Porcentaje 6 2 2 2 2 3" xfId="28669" xr:uid="{5CB0C406-E104-4A21-B8BC-71010143BAA8}"/>
    <cellStyle name="Porcentaje 6 2 2 2 2 4" xfId="34551" xr:uid="{72ECE88A-E2A4-4A47-A578-E30D065C5060}"/>
    <cellStyle name="Porcentaje 6 2 2 2 2 5" xfId="40415" xr:uid="{9C76270E-7C2D-4F7C-B972-2B26D361BF23}"/>
    <cellStyle name="Porcentaje 6 2 2 2 3" xfId="20029" xr:uid="{E846E2F4-914A-434E-9C5C-CF551C3F4EFF}"/>
    <cellStyle name="Porcentaje 6 2 2 2 4" xfId="25820" xr:uid="{4E75DD66-C9AB-4554-A263-6629AD30D234}"/>
    <cellStyle name="Porcentaje 6 2 2 2 5" xfId="31694" xr:uid="{CC767992-9E61-49C5-81DF-DFFB306D6E08}"/>
    <cellStyle name="Porcentaje 6 2 2 2 6" xfId="37564" xr:uid="{E556A34D-0573-496A-AEE7-9A753700B0DD}"/>
    <cellStyle name="Porcentaje 6 2 2 3" xfId="7464" xr:uid="{968FB802-E888-400D-BAD4-4098849BF33A}"/>
    <cellStyle name="Porcentaje 6 2 2 3 2" xfId="21866" xr:uid="{408C25FA-832E-4541-ADC5-4D3F819C74D1}"/>
    <cellStyle name="Porcentaje 6 2 2 3 3" xfId="27698" xr:uid="{DA9B03D1-0E2A-4B40-9FEE-CEC23F6D9748}"/>
    <cellStyle name="Porcentaje 6 2 2 3 4" xfId="33580" xr:uid="{C2CEC69A-BCE3-43C3-80FB-46617BD834E1}"/>
    <cellStyle name="Porcentaje 6 2 2 3 5" xfId="39444" xr:uid="{21478B3F-846B-474F-8866-EA5FD745E542}"/>
    <cellStyle name="Porcentaje 6 2 2 4" xfId="19096" xr:uid="{39D6CDD6-3CCB-40AA-967F-47410F681F45}"/>
    <cellStyle name="Porcentaje 6 2 2 5" xfId="24849" xr:uid="{E1B202DA-1290-4E72-A995-6FA8C8BB0F07}"/>
    <cellStyle name="Porcentaje 6 2 2 6" xfId="30726" xr:uid="{0D5809DB-9F2A-4A1A-932A-400B67598337}"/>
    <cellStyle name="Porcentaje 6 2 2 7" xfId="36607" xr:uid="{C273D09B-E5C6-4657-B0BB-4B64A352E2A1}"/>
    <cellStyle name="Porcentaje 6 2 3" xfId="5084" xr:uid="{4075A0EA-AD71-4674-AAF6-EB5B926D0CBA}"/>
    <cellStyle name="Porcentaje 6 2 3 2" xfId="7951" xr:uid="{76B594EB-28DB-4CF7-98C8-549D6D847EF9}"/>
    <cellStyle name="Porcentaje 6 2 3 2 2" xfId="22336" xr:uid="{94D0404F-CF3F-41ED-A805-DDEBB83BE72C}"/>
    <cellStyle name="Porcentaje 6 2 3 2 3" xfId="28184" xr:uid="{11C7E6AA-AF22-487E-894A-DFC464689BD7}"/>
    <cellStyle name="Porcentaje 6 2 3 2 4" xfId="34066" xr:uid="{93601F20-6A40-464D-9F77-9F26958A58C7}"/>
    <cellStyle name="Porcentaje 6 2 3 2 5" xfId="39930" xr:uid="{5ECF10CD-DEC0-45F6-A18B-28FA6A7AED0C}"/>
    <cellStyle name="Porcentaje 6 2 3 3" xfId="19561" xr:uid="{E1F22CC1-3C02-4E2E-8798-2BEE78A68762}"/>
    <cellStyle name="Porcentaje 6 2 3 4" xfId="25335" xr:uid="{8103DE23-D4FB-4330-AE30-BE9C154E14AF}"/>
    <cellStyle name="Porcentaje 6 2 3 5" xfId="31209" xr:uid="{19D25716-945C-4052-85EF-DB493C854CE0}"/>
    <cellStyle name="Porcentaje 6 2 3 6" xfId="37087" xr:uid="{687FADA3-1DCA-412F-A8DA-944E32ED1882}"/>
    <cellStyle name="Porcentaje 6 2 4" xfId="6979" xr:uid="{A680D340-CAB2-445D-B419-975F4E629E34}"/>
    <cellStyle name="Porcentaje 6 2 4 2" xfId="21398" xr:uid="{4A40B081-D54A-42A1-A7C3-82C307A5D3A7}"/>
    <cellStyle name="Porcentaje 6 2 4 3" xfId="27217" xr:uid="{DBE92D5C-1E19-4E6F-8097-6E14A02BC88A}"/>
    <cellStyle name="Porcentaje 6 2 4 4" xfId="33095" xr:uid="{182A7E3D-032C-42AE-B162-EE603C9E7581}"/>
    <cellStyle name="Porcentaje 6 2 4 5" xfId="38959" xr:uid="{D0318B9F-0258-473C-8597-FF26698F76BA}"/>
    <cellStyle name="Porcentaje 6 2 5" xfId="18652" xr:uid="{298805C2-D673-4129-87A3-5830079436FD}"/>
    <cellStyle name="Porcentaje 6 2 6" xfId="24366" xr:uid="{E4DD7176-2D9D-488F-A66C-A91C0D228F70}"/>
    <cellStyle name="Porcentaje 6 2 7" xfId="30244" xr:uid="{46E60B6D-0241-44C1-8C3F-A8124CCB8F76}"/>
    <cellStyle name="Porcentaje 6 2 8" xfId="36123" xr:uid="{59A8D651-16BB-4CB7-9476-3EB65DD467DF}"/>
    <cellStyle name="Porcentaje 6 3" xfId="4407" xr:uid="{EB6735B5-0E7C-4D70-B249-B143F4369C7E}"/>
    <cellStyle name="Porcentaje 6 3 2" xfId="5373" xr:uid="{40788EE4-B404-415E-8687-AB6C5A6C3D62}"/>
    <cellStyle name="Porcentaje 6 3 2 2" xfId="8240" xr:uid="{708ECD6A-E68F-4E83-A528-0EB0F88B9773}"/>
    <cellStyle name="Porcentaje 6 3 2 2 2" xfId="22616" xr:uid="{8F87155C-6638-4C8D-BB11-06E04BAD951B}"/>
    <cellStyle name="Porcentaje 6 3 2 2 3" xfId="28473" xr:uid="{F8C41163-50CA-49E3-B48E-98AB4A7CCF3F}"/>
    <cellStyle name="Porcentaje 6 3 2 2 4" xfId="34355" xr:uid="{757C0AD3-4781-479C-8A72-4B2FF23145FE}"/>
    <cellStyle name="Porcentaje 6 3 2 2 5" xfId="40219" xr:uid="{1274E155-A9CD-4E22-8703-085E10E5C1FC}"/>
    <cellStyle name="Porcentaje 6 3 2 3" xfId="19840" xr:uid="{47EA21C0-2D77-4CBB-9063-283BA644F73C}"/>
    <cellStyle name="Porcentaje 6 3 2 4" xfId="25624" xr:uid="{5CECD5C2-8984-46A8-992D-D947E5170ADE}"/>
    <cellStyle name="Porcentaje 6 3 2 5" xfId="31498" xr:uid="{6D4EC6C8-F79B-4880-8CDB-6E373ECE3AAC}"/>
    <cellStyle name="Porcentaje 6 3 2 6" xfId="37369" xr:uid="{F0192F12-9039-452C-A112-7A71082ABEDC}"/>
    <cellStyle name="Porcentaje 6 3 3" xfId="7268" xr:uid="{FE36CE92-C414-418A-A849-CAC80C5FFD01}"/>
    <cellStyle name="Porcentaje 6 3 3 2" xfId="21675" xr:uid="{C3E10515-CB29-4449-BCD3-5545F2D5B8D7}"/>
    <cellStyle name="Porcentaje 6 3 3 3" xfId="27502" xr:uid="{2BCA7292-B4DE-4E6D-BD51-6C9DFD1F5A45}"/>
    <cellStyle name="Porcentaje 6 3 3 4" xfId="33384" xr:uid="{5CB2CAC9-EA90-4C0F-B8D4-75E4CF17BBB4}"/>
    <cellStyle name="Porcentaje 6 3 3 5" xfId="39248" xr:uid="{7F13E7B0-7635-4286-BCB4-6070A4DF76B1}"/>
    <cellStyle name="Porcentaje 6 3 4" xfId="18909" xr:uid="{438516D4-DCB6-469F-96ED-EA640F886335}"/>
    <cellStyle name="Porcentaje 6 3 5" xfId="24653" xr:uid="{17D3A804-3209-41CC-92C1-36662CEFA5C0}"/>
    <cellStyle name="Porcentaje 6 3 6" xfId="30532" xr:uid="{BCEF7208-59CC-4C12-B628-A10E1D20EEE3}"/>
    <cellStyle name="Porcentaje 6 3 7" xfId="36412" xr:uid="{0B85B96F-1427-481F-BD20-03A7B2978019}"/>
    <cellStyle name="Porcentaje 6 4" xfId="4888" xr:uid="{B28C3C37-B7EC-46DF-BA45-077B929D98CF}"/>
    <cellStyle name="Porcentaje 6 4 2" xfId="7755" xr:uid="{B677401C-E5F2-46C1-AF5E-28C98AFC52BA}"/>
    <cellStyle name="Porcentaje 6 4 2 2" xfId="22145" xr:uid="{E530F25F-9CF3-441C-B2CA-337D67CABA71}"/>
    <cellStyle name="Porcentaje 6 4 2 3" xfId="27988" xr:uid="{940B89A9-1431-490C-91DE-7F57AEF28208}"/>
    <cellStyle name="Porcentaje 6 4 2 4" xfId="33870" xr:uid="{7A78D496-69AA-412E-AFD6-F50D7C770AD1}"/>
    <cellStyle name="Porcentaje 6 4 2 5" xfId="39734" xr:uid="{99A069FA-1F94-4F92-AF08-A79741E19939}"/>
    <cellStyle name="Porcentaje 6 4 3" xfId="19371" xr:uid="{8AE2A813-E13B-4F8F-9796-D12C5B2751E0}"/>
    <cellStyle name="Porcentaje 6 4 4" xfId="25139" xr:uid="{CD37C221-BA89-42F8-9328-A94B34B34F6F}"/>
    <cellStyle name="Porcentaje 6 4 5" xfId="31013" xr:uid="{00C378AB-90C6-4DF9-BF1E-348470B4993C}"/>
    <cellStyle name="Porcentaje 6 4 6" xfId="36892" xr:uid="{29173F6A-FA41-4664-93B6-173D4800472C}"/>
    <cellStyle name="Porcentaje 6 5" xfId="5898" xr:uid="{16D850A5-0C54-4B94-A03D-BDDF2FF998B2}"/>
    <cellStyle name="Porcentaje 6 5 2" xfId="8767" xr:uid="{AF2CB4F9-C12D-4522-B047-2B198C8BFAD1}"/>
    <cellStyle name="Porcentaje 6 5 2 2" xfId="23135" xr:uid="{F2D2AAD5-B61E-42DF-AB1A-9BFCC23374C8}"/>
    <cellStyle name="Porcentaje 6 5 2 3" xfId="28999" xr:uid="{C9EC61AD-4997-402E-B15B-A29C4CFDFF0F}"/>
    <cellStyle name="Porcentaje 6 5 2 4" xfId="34881" xr:uid="{92739300-0A17-4B10-B6DD-0CF856C8C8D2}"/>
    <cellStyle name="Porcentaje 6 5 2 5" xfId="40745" xr:uid="{0DDE5096-3D9F-442B-A15F-3DE76DD957CC}"/>
    <cellStyle name="Porcentaje 6 5 3" xfId="20349" xr:uid="{4D4823BE-92A9-4404-99AA-BA2AF3D99F24}"/>
    <cellStyle name="Porcentaje 6 5 4" xfId="26149" xr:uid="{12232162-3381-46BA-B8D4-A49817719AEC}"/>
    <cellStyle name="Porcentaje 6 5 5" xfId="32024" xr:uid="{AC19DD23-2894-404D-98CE-53252F9501F4}"/>
    <cellStyle name="Porcentaje 6 5 6" xfId="37890" xr:uid="{461E3697-6CC0-4231-A4EF-06C9470D48EE}"/>
    <cellStyle name="Porcentaje 6 6" xfId="6784" xr:uid="{008DD8A9-33EB-4CE9-9F27-CE611711F8BB}"/>
    <cellStyle name="Porcentaje 6 6 2" xfId="21208" xr:uid="{283538E3-8AC8-4FC5-A351-4A8A26076D12}"/>
    <cellStyle name="Porcentaje 6 6 3" xfId="27023" xr:uid="{7A809CB1-5463-44C9-A422-580A3BBFB431}"/>
    <cellStyle name="Porcentaje 6 6 4" xfId="32899" xr:uid="{205C9400-33FB-47BE-9D65-2C7750CF0BEF}"/>
    <cellStyle name="Porcentaje 6 6 5" xfId="38763" xr:uid="{F201A9AB-C9CD-413A-9F95-4A71ACF72486}"/>
    <cellStyle name="Porcentaje 6 7" xfId="18454" xr:uid="{0F6156C3-2ACA-4546-8602-14A102906456}"/>
    <cellStyle name="Porcentaje 6 8" xfId="24162" xr:uid="{523C0E73-D932-4F31-9377-8A2BD721470C}"/>
    <cellStyle name="Porcentaje 6 9" xfId="30040" xr:uid="{208FB2B2-57F2-4BE6-8CD3-1B5CC80FB416}"/>
    <cellStyle name="Porcentaje 7" xfId="3953" xr:uid="{5DF8BF18-2905-4FA8-8ECF-F283D3089C3A}"/>
    <cellStyle name="Porcentaje 7 10" xfId="35946" xr:uid="{80488F80-412C-445C-BE93-1741077620B8}"/>
    <cellStyle name="Porcentaje 7 2" xfId="4146" xr:uid="{F4E3FF0D-1DCF-4BF5-8347-C9D56BC8D78C}"/>
    <cellStyle name="Porcentaje 7 2 2" xfId="4624" xr:uid="{A0391FD2-C87A-4516-AF68-A5C4EB306E04}"/>
    <cellStyle name="Porcentaje 7 2 2 2" xfId="5592" xr:uid="{577494A4-F0DD-4F19-9065-172C38C8669E}"/>
    <cellStyle name="Porcentaje 7 2 2 2 2" xfId="8459" xr:uid="{FECE2094-782B-483F-A19C-7C0D0FEE32A3}"/>
    <cellStyle name="Porcentaje 7 2 2 2 2 2" xfId="22834" xr:uid="{BBE6A113-4433-4225-8F04-8D3BDB5BE63F}"/>
    <cellStyle name="Porcentaje 7 2 2 2 2 3" xfId="28692" xr:uid="{09D22CE0-2C08-4FCE-9EBB-FD53978727CA}"/>
    <cellStyle name="Porcentaje 7 2 2 2 2 4" xfId="34574" xr:uid="{5608554E-CF20-4ABA-8BAA-AD1143293CF9}"/>
    <cellStyle name="Porcentaje 7 2 2 2 2 5" xfId="40438" xr:uid="{4E84DDE7-98C5-4E07-9702-8B3A242FE797}"/>
    <cellStyle name="Porcentaje 7 2 2 2 3" xfId="20052" xr:uid="{888C8216-2832-45A4-A3EE-568935798081}"/>
    <cellStyle name="Porcentaje 7 2 2 2 4" xfId="25843" xr:uid="{C36D5F6B-A518-4703-89F1-27493CAA1EDC}"/>
    <cellStyle name="Porcentaje 7 2 2 2 5" xfId="31717" xr:uid="{10FD6D42-D06F-45C3-8DD2-1DBAB12F0410}"/>
    <cellStyle name="Porcentaje 7 2 2 2 6" xfId="37587" xr:uid="{F0E4EC66-45A1-4BA1-A7DF-3D1879F99FF3}"/>
    <cellStyle name="Porcentaje 7 2 2 3" xfId="7487" xr:uid="{E3B5DB1C-6645-4124-AD11-904B908FCC8F}"/>
    <cellStyle name="Porcentaje 7 2 2 3 2" xfId="21889" xr:uid="{C1DCDBB9-BB42-4A11-A866-48E2C38359E2}"/>
    <cellStyle name="Porcentaje 7 2 2 3 3" xfId="27721" xr:uid="{DE1FD161-A781-4865-BA8B-57E7B3B29C5E}"/>
    <cellStyle name="Porcentaje 7 2 2 3 4" xfId="33603" xr:uid="{94B69D6D-149C-42DD-95D2-20492A7C4272}"/>
    <cellStyle name="Porcentaje 7 2 2 3 5" xfId="39467" xr:uid="{1A28404A-C1DB-40DD-AC6F-3C9CD125222D}"/>
    <cellStyle name="Porcentaje 7 2 2 4" xfId="19118" xr:uid="{CC2255F5-4358-4E49-9CE5-1215BA4033B5}"/>
    <cellStyle name="Porcentaje 7 2 2 5" xfId="24872" xr:uid="{07647975-D15A-4284-9CF8-A4124E864E74}"/>
    <cellStyle name="Porcentaje 7 2 2 6" xfId="30749" xr:uid="{C18FF2C3-277F-4E8C-BD25-370445D8683B}"/>
    <cellStyle name="Porcentaje 7 2 2 7" xfId="36630" xr:uid="{C20FB38C-93E8-4FFE-ABBB-979A68687F9F}"/>
    <cellStyle name="Porcentaje 7 2 3" xfId="5107" xr:uid="{1F803B90-C4F1-4764-92AC-8228F3D78969}"/>
    <cellStyle name="Porcentaje 7 2 3 2" xfId="7974" xr:uid="{C10810C1-C03F-4092-BA07-D2EAA0A79ABE}"/>
    <cellStyle name="Porcentaje 7 2 3 2 2" xfId="22359" xr:uid="{CB3D4B8D-2424-4A6B-A5F8-3A2FC9B207AA}"/>
    <cellStyle name="Porcentaje 7 2 3 2 3" xfId="28207" xr:uid="{C57CD802-013D-492A-AB5C-8088FA924B50}"/>
    <cellStyle name="Porcentaje 7 2 3 2 4" xfId="34089" xr:uid="{E487DD24-D48F-46B9-A1F7-7782B1DEF28A}"/>
    <cellStyle name="Porcentaje 7 2 3 2 5" xfId="39953" xr:uid="{201AE13D-28A2-4431-9884-919909BE65AB}"/>
    <cellStyle name="Porcentaje 7 2 3 3" xfId="19583" xr:uid="{6E6E6872-F775-4295-AC1D-86A155F1A2BD}"/>
    <cellStyle name="Porcentaje 7 2 3 4" xfId="25358" xr:uid="{1C8C9977-D486-46D8-BFB7-0B988E8AF930}"/>
    <cellStyle name="Porcentaje 7 2 3 5" xfId="31232" xr:uid="{F8CFB02C-8761-412E-AAE8-C835C8E6A5C5}"/>
    <cellStyle name="Porcentaje 7 2 3 6" xfId="37110" xr:uid="{65F1726E-E92A-45EB-8721-DE512470085A}"/>
    <cellStyle name="Porcentaje 7 2 4" xfId="7002" xr:uid="{B01F9A1D-3358-441A-8DE7-6A07DE4882ED}"/>
    <cellStyle name="Porcentaje 7 2 4 2" xfId="21420" xr:uid="{58371292-BD25-4AFF-A34D-71983AEFB2B8}"/>
    <cellStyle name="Porcentaje 7 2 4 3" xfId="27240" xr:uid="{1CC08534-4D60-45AC-A785-533671BF0B8F}"/>
    <cellStyle name="Porcentaje 7 2 4 4" xfId="33118" xr:uid="{83F8C7E2-A1DA-4C6C-8034-926019FA4425}"/>
    <cellStyle name="Porcentaje 7 2 4 5" xfId="38982" xr:uid="{35AF7B0B-5210-4EC6-B960-AB4C87727334}"/>
    <cellStyle name="Porcentaje 7 2 5" xfId="18674" xr:uid="{86817FDE-E090-4959-934C-D2A1935BF8BE}"/>
    <cellStyle name="Porcentaje 7 2 6" xfId="24389" xr:uid="{790AF27F-754B-4C1D-8D6B-8357C3040315}"/>
    <cellStyle name="Porcentaje 7 2 7" xfId="30267" xr:uid="{3CAEB2EE-42CA-4B15-9019-A301ABFF0CCD}"/>
    <cellStyle name="Porcentaje 7 2 8" xfId="36146" xr:uid="{6FA9B23D-306E-4087-8DD1-CF1949222D04}"/>
    <cellStyle name="Porcentaje 7 3" xfId="4429" xr:uid="{85918BC5-79B4-4D6C-902E-63AB21D06111}"/>
    <cellStyle name="Porcentaje 7 3 2" xfId="5396" xr:uid="{B18591A4-893A-4B0D-A2A3-37F85536376B}"/>
    <cellStyle name="Porcentaje 7 3 2 2" xfId="8263" xr:uid="{1B5379B3-0C50-44BB-9F18-F49D8F9E2A83}"/>
    <cellStyle name="Porcentaje 7 3 2 2 2" xfId="22639" xr:uid="{33F31DCA-E692-4E8D-A18D-E552896A9D80}"/>
    <cellStyle name="Porcentaje 7 3 2 2 3" xfId="28496" xr:uid="{99E9B1F4-84B2-46E5-A475-A66B33C19305}"/>
    <cellStyle name="Porcentaje 7 3 2 2 4" xfId="34378" xr:uid="{57B8E9E3-F05E-48F2-8ACC-02972A1BD9DC}"/>
    <cellStyle name="Porcentaje 7 3 2 2 5" xfId="40242" xr:uid="{434FE73D-3BE4-4633-8E6E-9E716EFBEBD6}"/>
    <cellStyle name="Porcentaje 7 3 2 3" xfId="19862" xr:uid="{3EB496B1-DBC5-4F0F-861A-9D5E5E3F1D90}"/>
    <cellStyle name="Porcentaje 7 3 2 4" xfId="25647" xr:uid="{8DEE891F-3F03-46B7-8779-DC3A23BE36DB}"/>
    <cellStyle name="Porcentaje 7 3 2 5" xfId="31521" xr:uid="{CE2C1B47-6856-409C-8743-961030834D28}"/>
    <cellStyle name="Porcentaje 7 3 2 6" xfId="37392" xr:uid="{BDC1A5D8-188D-4D0B-AC30-ED3EFEFCBC2B}"/>
    <cellStyle name="Porcentaje 7 3 3" xfId="7291" xr:uid="{E05031B8-B738-4666-8BC8-E3616F69A1F6}"/>
    <cellStyle name="Porcentaje 7 3 3 2" xfId="21697" xr:uid="{C8CA0652-1D2E-4033-8BFC-E42CEB5F3D3B}"/>
    <cellStyle name="Porcentaje 7 3 3 3" xfId="27525" xr:uid="{7DE21755-F83E-41E5-9184-77B87C3B961C}"/>
    <cellStyle name="Porcentaje 7 3 3 4" xfId="33407" xr:uid="{727DB252-9F9F-4EC7-98ED-98C31B830EEC}"/>
    <cellStyle name="Porcentaje 7 3 3 5" xfId="39271" xr:uid="{CF7A81D9-822B-489F-8E45-450832293163}"/>
    <cellStyle name="Porcentaje 7 3 4" xfId="18932" xr:uid="{F58A3711-D84D-477B-A837-7AF6E42FB04B}"/>
    <cellStyle name="Porcentaje 7 3 5" xfId="24676" xr:uid="{C67EAB94-5A24-4EAB-BB4D-C5A5EEFC617A}"/>
    <cellStyle name="Porcentaje 7 3 6" xfId="30555" xr:uid="{D1D9A81A-8BAC-44CA-88D7-BC9478F61731}"/>
    <cellStyle name="Porcentaje 7 3 7" xfId="36435" xr:uid="{C56DAF3D-FFE3-4E9C-9C41-CCA739473EA0}"/>
    <cellStyle name="Porcentaje 7 4" xfId="4911" xr:uid="{5A9417B1-302A-4C99-8C46-60626315B407}"/>
    <cellStyle name="Porcentaje 7 4 2" xfId="7778" xr:uid="{E002B7BC-9853-47F4-9994-CDF0F58FD87D}"/>
    <cellStyle name="Porcentaje 7 4 2 2" xfId="22167" xr:uid="{60497922-9794-4856-82AC-4C9E615AF767}"/>
    <cellStyle name="Porcentaje 7 4 2 3" xfId="28011" xr:uid="{87CC6634-467E-4C88-A90C-0E683F82EE3A}"/>
    <cellStyle name="Porcentaje 7 4 2 4" xfId="33893" xr:uid="{027C55AA-95D0-4F23-829B-9B841968BD47}"/>
    <cellStyle name="Porcentaje 7 4 2 5" xfId="39757" xr:uid="{E603548D-AA7C-46D2-ABC6-5FFCF0272319}"/>
    <cellStyle name="Porcentaje 7 4 3" xfId="19394" xr:uid="{9CE28608-F7FC-44B5-920F-F506FD76ACAE}"/>
    <cellStyle name="Porcentaje 7 4 4" xfId="25162" xr:uid="{2ED3BDF5-C48D-46D7-93A1-087A232333AF}"/>
    <cellStyle name="Porcentaje 7 4 5" xfId="31036" xr:uid="{7A3DD886-2601-40EF-9CB9-FD176D935190}"/>
    <cellStyle name="Porcentaje 7 4 6" xfId="36915" xr:uid="{9E7EB414-CB0C-46E1-8612-31DC325EC621}"/>
    <cellStyle name="Porcentaje 7 5" xfId="5921" xr:uid="{BC6768E3-1F05-4686-B38B-396399C3B758}"/>
    <cellStyle name="Porcentaje 7 5 2" xfId="8790" xr:uid="{8243D512-960D-403B-A91E-F592DC1B31F3}"/>
    <cellStyle name="Porcentaje 7 5 2 2" xfId="23157" xr:uid="{4E3D6604-CEC6-4B52-9EB0-748AA1DA375E}"/>
    <cellStyle name="Porcentaje 7 5 2 3" xfId="29022" xr:uid="{77C5199E-897C-485E-A473-2559D3EB89B3}"/>
    <cellStyle name="Porcentaje 7 5 2 4" xfId="34904" xr:uid="{7EE17A87-858D-41EE-BD88-A652DFE512CE}"/>
    <cellStyle name="Porcentaje 7 5 2 5" xfId="40768" xr:uid="{049650AD-F333-426E-8103-AB31B9A7103E}"/>
    <cellStyle name="Porcentaje 7 5 3" xfId="20372" xr:uid="{5E53CDEA-002C-4B0A-9F73-E9DCB0B349DF}"/>
    <cellStyle name="Porcentaje 7 5 4" xfId="26172" xr:uid="{4B8E3FED-BB11-46CD-ABCD-C4D3A588D531}"/>
    <cellStyle name="Porcentaje 7 5 5" xfId="32047" xr:uid="{4A5D7EEF-4D45-4034-A627-B3486DC66550}"/>
    <cellStyle name="Porcentaje 7 5 6" xfId="37913" xr:uid="{0756DF6A-44EB-483C-8740-47DEA49A3EE1}"/>
    <cellStyle name="Porcentaje 7 6" xfId="6807" xr:uid="{DF28B1CA-19CB-4C3D-8E44-3F58BBB10E89}"/>
    <cellStyle name="Porcentaje 7 6 2" xfId="21231" xr:uid="{9967B8B3-D6BF-41E0-B5C7-17707892AF5F}"/>
    <cellStyle name="Porcentaje 7 6 3" xfId="27046" xr:uid="{1D81C145-59C7-4A24-829C-4F55E84B73A3}"/>
    <cellStyle name="Porcentaje 7 6 4" xfId="32922" xr:uid="{AE794247-EAD1-4B8C-949C-14259601B631}"/>
    <cellStyle name="Porcentaje 7 6 5" xfId="38786" xr:uid="{2A4CEA09-B73C-4C67-A6DE-70A74004B6D3}"/>
    <cellStyle name="Porcentaje 7 7" xfId="18479" xr:uid="{807F0D65-317A-49F8-884D-FDF0E0938AE9}"/>
    <cellStyle name="Porcentaje 7 8" xfId="24187" xr:uid="{D434B618-2979-4350-83AF-B9B8D3749648}"/>
    <cellStyle name="Porcentaje 7 9" xfId="30065" xr:uid="{4FFC6961-BD0E-44A9-9C9C-1A1656707B87}"/>
    <cellStyle name="Porcentaje 8" xfId="3980" xr:uid="{406B4582-4CC1-45C6-A4B0-A173B05F761D}"/>
    <cellStyle name="Porcentaje 8 10" xfId="35974" xr:uid="{5FA1D1FD-A845-4AF4-B2FA-1879A761377E}"/>
    <cellStyle name="Porcentaje 8 2" xfId="4173" xr:uid="{621C7C0F-32A5-4BE0-8313-97DABE2668BE}"/>
    <cellStyle name="Porcentaje 8 2 2" xfId="4651" xr:uid="{0203DE2D-D6A8-4D93-8323-2CA5D3526369}"/>
    <cellStyle name="Porcentaje 8 2 2 2" xfId="5619" xr:uid="{5570848A-0121-4162-86D0-C1BFDC96D6FE}"/>
    <cellStyle name="Porcentaje 8 2 2 2 2" xfId="8486" xr:uid="{C35FCCC4-5AD7-455B-B950-327C8EDEEE53}"/>
    <cellStyle name="Porcentaje 8 2 2 2 2 2" xfId="22860" xr:uid="{BDAFC14A-B5DD-419F-94B1-E5484DB35582}"/>
    <cellStyle name="Porcentaje 8 2 2 2 2 3" xfId="28719" xr:uid="{DD042BE2-777E-4C52-9B8D-85666A4F31D7}"/>
    <cellStyle name="Porcentaje 8 2 2 2 2 4" xfId="34601" xr:uid="{96428FDB-5E16-412D-812F-88FB3CC05891}"/>
    <cellStyle name="Porcentaje 8 2 2 2 2 5" xfId="40465" xr:uid="{CCA81097-C7E1-4609-8279-3FC7EBF3D31F}"/>
    <cellStyle name="Porcentaje 8 2 2 2 3" xfId="20078" xr:uid="{7E936BEE-BA3B-4E84-93CE-6FA163E0127A}"/>
    <cellStyle name="Porcentaje 8 2 2 2 4" xfId="25870" xr:uid="{D5C65C5A-99B8-48B6-AE7B-84E3E52B37C5}"/>
    <cellStyle name="Porcentaje 8 2 2 2 5" xfId="31744" xr:uid="{D9DBF99C-C3F7-4AEC-BC09-AE7B26EEBE4E}"/>
    <cellStyle name="Porcentaje 8 2 2 2 6" xfId="37613" xr:uid="{101EB40B-DF4B-4E94-9CE8-A0DB61A4BA1A}"/>
    <cellStyle name="Porcentaje 8 2 2 3" xfId="7514" xr:uid="{3B496D43-CDA8-46C3-A200-E418AC668072}"/>
    <cellStyle name="Porcentaje 8 2 2 3 2" xfId="21914" xr:uid="{2D2A673E-F90C-4C12-9809-80C4D7A0B6F9}"/>
    <cellStyle name="Porcentaje 8 2 2 3 3" xfId="27748" xr:uid="{289D6DF0-545A-4412-884D-6A756C347393}"/>
    <cellStyle name="Porcentaje 8 2 2 3 4" xfId="33630" xr:uid="{54292F20-65CC-4A06-8C33-B290E39A7A9B}"/>
    <cellStyle name="Porcentaje 8 2 2 3 5" xfId="39494" xr:uid="{1A903D0F-75E6-4F4B-95DD-099EF96ED06B}"/>
    <cellStyle name="Porcentaje 8 2 2 4" xfId="19143" xr:uid="{4AB6883B-F102-4722-BFFB-82E1D12CC0C4}"/>
    <cellStyle name="Porcentaje 8 2 2 5" xfId="24899" xr:uid="{B9037D33-A17F-4C2C-A59A-8DD572948539}"/>
    <cellStyle name="Porcentaje 8 2 2 6" xfId="30775" xr:uid="{BD569706-A56C-4ABB-A2E9-BD2941346395}"/>
    <cellStyle name="Porcentaje 8 2 2 7" xfId="36656" xr:uid="{985C803C-21DF-43F7-878D-20FDA6DB2F8E}"/>
    <cellStyle name="Porcentaje 8 2 3" xfId="5134" xr:uid="{EF75FF89-8462-486B-B835-AA851C6BE443}"/>
    <cellStyle name="Porcentaje 8 2 3 2" xfId="8001" xr:uid="{D34C144B-04CE-48E0-A0DF-13784B3E3633}"/>
    <cellStyle name="Porcentaje 8 2 3 2 2" xfId="22385" xr:uid="{19ED0B09-7303-4C15-AE03-56A1503708BB}"/>
    <cellStyle name="Porcentaje 8 2 3 2 3" xfId="28234" xr:uid="{6A466507-734B-4383-9F19-264574FCBAF7}"/>
    <cellStyle name="Porcentaje 8 2 3 2 4" xfId="34116" xr:uid="{A5CEBB6C-C27F-4E1D-BC6A-ABB70FC99858}"/>
    <cellStyle name="Porcentaje 8 2 3 2 5" xfId="39980" xr:uid="{935AD4B3-94D9-41F7-84C1-1434C639A6EB}"/>
    <cellStyle name="Porcentaje 8 2 3 3" xfId="19608" xr:uid="{971B065C-AD22-4A21-88C5-C688A6DB0487}"/>
    <cellStyle name="Porcentaje 8 2 3 4" xfId="25385" xr:uid="{A0804D4B-FF29-44A3-BA24-52048E9F9C69}"/>
    <cellStyle name="Porcentaje 8 2 3 5" xfId="31259" xr:uid="{D1958373-1313-4FAD-A1E7-882E8504F5AF}"/>
    <cellStyle name="Porcentaje 8 2 3 6" xfId="37136" xr:uid="{C8FCBD48-6954-4303-A510-2402868FA39A}"/>
    <cellStyle name="Porcentaje 8 2 4" xfId="7029" xr:uid="{382C108B-3349-43D5-B7A3-83AEB046C78A}"/>
    <cellStyle name="Porcentaje 8 2 4 2" xfId="21445" xr:uid="{92582308-349B-49DA-B704-DF79F74AC675}"/>
    <cellStyle name="Porcentaje 8 2 4 3" xfId="27266" xr:uid="{331F292A-56ED-4A06-B520-1219CB6F2E38}"/>
    <cellStyle name="Porcentaje 8 2 4 4" xfId="33145" xr:uid="{59A7D9B3-7139-4097-A52B-7C90574771DA}"/>
    <cellStyle name="Porcentaje 8 2 4 5" xfId="39009" xr:uid="{A59B9266-9340-4D12-BB41-A25D15D2FEA6}"/>
    <cellStyle name="Porcentaje 8 2 5" xfId="18700" xr:uid="{17F35F53-C3C4-4ADD-8FC0-4A88A9E8ED14}"/>
    <cellStyle name="Porcentaje 8 2 6" xfId="24416" xr:uid="{0E3BAD4C-E3F2-4BC5-8495-00A8BDCB5D4D}"/>
    <cellStyle name="Porcentaje 8 2 7" xfId="30293" xr:uid="{C5677DD0-8FEE-41F3-9F21-F7308238811C}"/>
    <cellStyle name="Porcentaje 8 2 8" xfId="36173" xr:uid="{60653F72-4A31-478E-B57A-AC32A9D3E9A1}"/>
    <cellStyle name="Porcentaje 8 3" xfId="4455" xr:uid="{CB9F7978-E8BD-4799-8BCC-B31E2781D5A6}"/>
    <cellStyle name="Porcentaje 8 3 2" xfId="5423" xr:uid="{315E9560-279C-4DA0-BA95-9C0F7963D1E7}"/>
    <cellStyle name="Porcentaje 8 3 2 2" xfId="8290" xr:uid="{27962B2C-FCB6-4A95-B319-8912D7C0FBED}"/>
    <cellStyle name="Porcentaje 8 3 2 2 2" xfId="22666" xr:uid="{5B0668C1-78B0-4EC1-8E7D-B5C8B682985D}"/>
    <cellStyle name="Porcentaje 8 3 2 2 3" xfId="28523" xr:uid="{DE653C08-1BFC-4254-A51E-71B403CED349}"/>
    <cellStyle name="Porcentaje 8 3 2 2 4" xfId="34405" xr:uid="{2AEE066B-631B-4546-BB7A-09DC592DF085}"/>
    <cellStyle name="Porcentaje 8 3 2 2 5" xfId="40269" xr:uid="{B33B9B92-51B3-43DB-8F4F-1EEF23A69AAD}"/>
    <cellStyle name="Porcentaje 8 3 2 3" xfId="19887" xr:uid="{C0A5060D-6C9E-4C64-91BF-398E554204CC}"/>
    <cellStyle name="Porcentaje 8 3 2 4" xfId="25674" xr:uid="{DAE15C15-9804-44D0-A543-8B1AC1D59691}"/>
    <cellStyle name="Porcentaje 8 3 2 5" xfId="31548" xr:uid="{D368AFA3-BF28-41B1-97BA-9F6CB3C4D65C}"/>
    <cellStyle name="Porcentaje 8 3 2 6" xfId="37419" xr:uid="{8936631E-28E0-4243-8249-2A191C90B09B}"/>
    <cellStyle name="Porcentaje 8 3 3" xfId="7318" xr:uid="{C5514F80-3E8A-48D6-B363-45637A4416EB}"/>
    <cellStyle name="Porcentaje 8 3 3 2" xfId="21722" xr:uid="{DB2AAA71-BA08-4E4B-A51D-DE28E9CF965D}"/>
    <cellStyle name="Porcentaje 8 3 3 3" xfId="27552" xr:uid="{7A7A9CA5-ECA1-44C7-9152-E00784513D3A}"/>
    <cellStyle name="Porcentaje 8 3 3 4" xfId="33434" xr:uid="{87159D2B-05E0-46BE-A648-E305EA4348E1}"/>
    <cellStyle name="Porcentaje 8 3 3 5" xfId="39298" xr:uid="{FA5E65A9-FE9A-4AC6-988D-9E7563A8D947}"/>
    <cellStyle name="Porcentaje 8 3 4" xfId="18959" xr:uid="{C749876E-4BE2-4E00-899C-0965DF945D9E}"/>
    <cellStyle name="Porcentaje 8 3 5" xfId="24703" xr:uid="{D83DA0AA-AD36-46E7-9409-740FE956A9E8}"/>
    <cellStyle name="Porcentaje 8 3 6" xfId="30581" xr:uid="{479917D4-26D5-4D5F-899D-A359586E1BD1}"/>
    <cellStyle name="Porcentaje 8 3 7" xfId="36462" xr:uid="{BDCA6804-46D1-491B-AA36-FD3D51EDB13E}"/>
    <cellStyle name="Porcentaje 8 4" xfId="4938" xr:uid="{4C2F786B-1F27-421A-80D3-A922308EF69D}"/>
    <cellStyle name="Porcentaje 8 4 2" xfId="7805" xr:uid="{974237D5-A506-4C7E-A270-D162925DD717}"/>
    <cellStyle name="Porcentaje 8 4 2 2" xfId="22192" xr:uid="{059A10A9-6EDC-4A94-82FA-79A9CCDB0C1E}"/>
    <cellStyle name="Porcentaje 8 4 2 3" xfId="28038" xr:uid="{284906FA-CF54-4709-B7B4-57A752945569}"/>
    <cellStyle name="Porcentaje 8 4 2 4" xfId="33920" xr:uid="{1C6948DD-28AB-4A17-97F4-09BEB254B4AB}"/>
    <cellStyle name="Porcentaje 8 4 2 5" xfId="39784" xr:uid="{85E21285-905E-49D3-9884-CA99CBD05B48}"/>
    <cellStyle name="Porcentaje 8 4 3" xfId="19420" xr:uid="{38E83C08-7E89-4840-BBAF-1FECA995FBF8}"/>
    <cellStyle name="Porcentaje 8 4 4" xfId="25189" xr:uid="{E439FB03-47B4-4026-B1F9-4D361AC807CD}"/>
    <cellStyle name="Porcentaje 8 4 5" xfId="31063" xr:uid="{BF652D99-A620-4F65-84FF-D6FE98D09982}"/>
    <cellStyle name="Porcentaje 8 4 6" xfId="36942" xr:uid="{75C9D882-2935-4D9B-924F-25021E60F4ED}"/>
    <cellStyle name="Porcentaje 8 5" xfId="5948" xr:uid="{8C1BA566-EA30-4018-BDDF-E404B25D363C}"/>
    <cellStyle name="Porcentaje 8 5 2" xfId="8817" xr:uid="{5C5C07E1-D5C1-4FAD-A8E3-A11AAFE26970}"/>
    <cellStyle name="Porcentaje 8 5 2 2" xfId="23182" xr:uid="{3ABEEB5F-CAF4-4634-93F6-8631BB33575C}"/>
    <cellStyle name="Porcentaje 8 5 2 3" xfId="29049" xr:uid="{1E5C009C-DDB2-4B72-9204-15F4013C52F4}"/>
    <cellStyle name="Porcentaje 8 5 2 4" xfId="34931" xr:uid="{95A4D299-5746-4CE2-BE59-C4A5B54ADC16}"/>
    <cellStyle name="Porcentaje 8 5 2 5" xfId="40795" xr:uid="{B89FAC77-6A04-4B7E-9247-4079B826E295}"/>
    <cellStyle name="Porcentaje 8 5 3" xfId="20398" xr:uid="{4309B202-F894-4754-A9EB-958A394731C6}"/>
    <cellStyle name="Porcentaje 8 5 4" xfId="26199" xr:uid="{D146EB5C-DB55-459A-9225-0B08FBF3C800}"/>
    <cellStyle name="Porcentaje 8 5 5" xfId="32074" xr:uid="{1657D6EF-AE1A-43BD-9FB9-D1C865C3AC97}"/>
    <cellStyle name="Porcentaje 8 5 6" xfId="37939" xr:uid="{90EAF65B-E089-480F-9CF3-E142CAD39E18}"/>
    <cellStyle name="Porcentaje 8 6" xfId="6834" xr:uid="{8730E71E-4966-4736-9686-767A07A7F5A6}"/>
    <cellStyle name="Porcentaje 8 6 2" xfId="21257" xr:uid="{EAEF8B99-FA29-43EA-8B6B-0F324CC9FCB0}"/>
    <cellStyle name="Porcentaje 8 6 3" xfId="27072" xr:uid="{912189E0-89B1-49EC-AAA3-A630FE12F674}"/>
    <cellStyle name="Porcentaje 8 6 4" xfId="32949" xr:uid="{375A12A0-EC9A-459F-A3E0-F899DB646C18}"/>
    <cellStyle name="Porcentaje 8 6 5" xfId="38813" xr:uid="{728A0707-4E11-4981-8896-615FCE1937A9}"/>
    <cellStyle name="Porcentaje 8 7" xfId="18507" xr:uid="{4F03CD07-19F1-4413-B86D-784FEA587211}"/>
    <cellStyle name="Porcentaje 8 8" xfId="24216" xr:uid="{8EF1E0FC-F619-4936-85F5-1F1C817E4144}"/>
    <cellStyle name="Porcentaje 8 9" xfId="30094" xr:uid="{999AB5C0-05B2-44E8-9D58-2B7D57E587A1}"/>
    <cellStyle name="Porcentaje 9" xfId="4197" xr:uid="{E4BB5AF2-A9C7-417C-A21D-67419B9A1F1F}"/>
    <cellStyle name="Porcentaje 9 2" xfId="4675" xr:uid="{C76C7B83-5724-41F8-82EC-45307B907A66}"/>
    <cellStyle name="Porcentaje 9 2 2" xfId="5643" xr:uid="{3F91E78C-8BF5-4AB3-8CF1-1A96768848E2}"/>
    <cellStyle name="Porcentaje 9 2 2 2" xfId="8511" xr:uid="{D7E1E662-8896-4A6C-936E-A3263E03F24A}"/>
    <cellStyle name="Porcentaje 9 2 2 2 2" xfId="22885" xr:uid="{17804221-2B85-4F72-94DA-AC2D06D737AF}"/>
    <cellStyle name="Porcentaje 9 2 2 2 3" xfId="28744" xr:uid="{299C5986-662F-4450-9DFB-DE5D1EAA1CF1}"/>
    <cellStyle name="Porcentaje 9 2 2 2 4" xfId="34626" xr:uid="{6A75BF27-F366-4F7E-9704-795FEA21146F}"/>
    <cellStyle name="Porcentaje 9 2 2 2 5" xfId="40490" xr:uid="{398773CF-13AC-4B29-A747-5D0DC8E59870}"/>
    <cellStyle name="Porcentaje 9 2 2 3" xfId="20102" xr:uid="{261B813E-6031-4FE8-8B3F-4662CC6E7154}"/>
    <cellStyle name="Porcentaje 9 2 2 4" xfId="25894" xr:uid="{E0BC3624-F7E4-4F12-9296-C14E0188B549}"/>
    <cellStyle name="Porcentaje 9 2 2 5" xfId="31769" xr:uid="{B053664D-EBD0-49B5-BAD3-748FF728145C}"/>
    <cellStyle name="Porcentaje 9 2 2 6" xfId="37638" xr:uid="{59138CD8-8BC8-40E0-A600-03DAE0C207D7}"/>
    <cellStyle name="Porcentaje 9 2 3" xfId="7539" xr:uid="{88965732-98E1-41BB-A942-0869768F3BC0}"/>
    <cellStyle name="Porcentaje 9 2 3 2" xfId="21937" xr:uid="{A76EE6DF-AC5B-4393-A79C-ABA1809CA369}"/>
    <cellStyle name="Porcentaje 9 2 3 3" xfId="27773" xr:uid="{7E4EEEEB-A34A-4822-A5CD-D2029D013703}"/>
    <cellStyle name="Porcentaje 9 2 3 4" xfId="33655" xr:uid="{638E407C-0C30-47D4-8866-230DF89C8FEF}"/>
    <cellStyle name="Porcentaje 9 2 3 5" xfId="39519" xr:uid="{C88E2A5D-ECBD-4AA5-B612-3779843F7DBB}"/>
    <cellStyle name="Porcentaje 9 2 4" xfId="19168" xr:uid="{5E348960-4CDA-4EB9-8110-B00CDE54C1C7}"/>
    <cellStyle name="Porcentaje 9 2 5" xfId="24924" xr:uid="{1CA82AE7-44DF-4972-9EAE-60186C0EFA30}"/>
    <cellStyle name="Porcentaje 9 2 6" xfId="30799" xr:uid="{21C5BB25-BBA5-43C8-B55F-1B7D69807F35}"/>
    <cellStyle name="Porcentaje 9 2 7" xfId="36681" xr:uid="{B5090950-7FE5-4A3C-92E7-4680EA839F67}"/>
    <cellStyle name="Porcentaje 9 3" xfId="5159" xr:uid="{DADC69A7-9A4E-4CE2-9CBF-1E6CD15C4D54}"/>
    <cellStyle name="Porcentaje 9 3 2" xfId="8026" xr:uid="{54442A38-F250-4D3A-95FE-D473587DFD29}"/>
    <cellStyle name="Porcentaje 9 3 2 2" xfId="22409" xr:uid="{42C9A2E7-B2AB-444E-A740-841EC7CEBBBB}"/>
    <cellStyle name="Porcentaje 9 3 2 3" xfId="28259" xr:uid="{9A9B8AC9-F6F6-44E8-9943-E6C64215E1CD}"/>
    <cellStyle name="Porcentaje 9 3 2 4" xfId="34141" xr:uid="{3D8A2579-326E-4000-B815-2303AE1B3635}"/>
    <cellStyle name="Porcentaje 9 3 2 5" xfId="40005" xr:uid="{A60DD62C-28E6-4B3A-9A89-E540C916E413}"/>
    <cellStyle name="Porcentaje 9 3 3" xfId="19632" xr:uid="{BDE4D16D-2F35-40F3-8256-F8CEE1881BA1}"/>
    <cellStyle name="Porcentaje 9 3 4" xfId="25410" xr:uid="{C9F7B084-CC10-4E55-BE41-DF8393530815}"/>
    <cellStyle name="Porcentaje 9 3 5" xfId="31284" xr:uid="{06001C6E-B674-4118-986A-2D7C8456772C}"/>
    <cellStyle name="Porcentaje 9 3 6" xfId="37161" xr:uid="{2C7ACE86-BC3D-4592-96A9-775BCE89C560}"/>
    <cellStyle name="Porcentaje 9 4" xfId="7054" xr:uid="{D05C45B0-BA86-470F-B44D-A5D3B826DE72}"/>
    <cellStyle name="Porcentaje 9 4 2" xfId="21469" xr:uid="{00691401-E93E-41F3-A1B6-E325CA40A0B8}"/>
    <cellStyle name="Porcentaje 9 4 3" xfId="27291" xr:uid="{974599AE-A962-4D32-A3EC-5D0E6442566C}"/>
    <cellStyle name="Porcentaje 9 4 4" xfId="33170" xr:uid="{6D172A91-76F3-4E1D-B8EB-95D55729ABB7}"/>
    <cellStyle name="Porcentaje 9 4 5" xfId="39034" xr:uid="{D03971C1-5335-439F-AFBC-A04EB8BB010B}"/>
    <cellStyle name="Porcentaje 9 5" xfId="18725" xr:uid="{0C04E996-2FAB-4BEA-8D7E-C877198C1986}"/>
    <cellStyle name="Porcentaje 9 6" xfId="24441" xr:uid="{4C223E74-E36D-41A8-8156-2EC54CFDF151}"/>
    <cellStyle name="Porcentaje 9 7" xfId="30317" xr:uid="{CF2C42C0-D34C-4940-BD00-1149DEB402E0}"/>
    <cellStyle name="Porcentaje 9 8" xfId="36198" xr:uid="{3F4D6E7E-D94E-4996-A99E-76FDE031976A}"/>
    <cellStyle name="Porcentual 10" xfId="42363" xr:uid="{8BFFCE8C-81F0-4C6D-A70A-A11A9CCC892E}"/>
    <cellStyle name="Porcentual 10 2" xfId="42364" xr:uid="{92B68218-5F9D-4F31-91E8-F2E9C9FAEAE5}"/>
    <cellStyle name="Porcentual 11" xfId="42365" xr:uid="{D0B39417-4EB9-486B-8686-518E898C1515}"/>
    <cellStyle name="Porcentual 12" xfId="42366" xr:uid="{0F9EDB6A-D165-49D2-9A57-07C22FA07F6C}"/>
    <cellStyle name="Porcentual 13" xfId="42367" xr:uid="{ACF9F639-E5ED-4A58-BFCD-562FDDE807BE}"/>
    <cellStyle name="Porcentual 2" xfId="75" xr:uid="{00000000-0005-0000-0000-000045070000}"/>
    <cellStyle name="Porcentual 2 2" xfId="1690" xr:uid="{00000000-0005-0000-0000-000046070000}"/>
    <cellStyle name="Porcentual 2 2 10" xfId="42368" xr:uid="{DDBF679D-A54E-46BA-A20A-5F827E757B6D}"/>
    <cellStyle name="Porcentual 2 2 11" xfId="42369" xr:uid="{958C2E42-D375-4913-9D38-3720DEB31BFC}"/>
    <cellStyle name="Porcentual 2 2 2" xfId="1691" xr:uid="{00000000-0005-0000-0000-000047070000}"/>
    <cellStyle name="Porcentual 2 2 2 2" xfId="42370" xr:uid="{51A8041D-7AC6-44E5-8D5B-D65B8BD1EBDD}"/>
    <cellStyle name="Porcentual 2 2 2 2 2" xfId="42371" xr:uid="{83BD8781-1818-4A52-AE1E-6B14EEEA1F3B}"/>
    <cellStyle name="Porcentual 2 2 2 2 3" xfId="42372" xr:uid="{75E1A6A3-0812-49ED-AEEE-5B0235D74903}"/>
    <cellStyle name="Porcentual 2 2 2 2 4" xfId="42373" xr:uid="{333598CB-889F-4414-91F7-1B980BA02F8D}"/>
    <cellStyle name="Porcentual 2 2 2 2 5" xfId="42374" xr:uid="{5F9A6079-9BCE-4B20-9B0C-94DB71DA92FF}"/>
    <cellStyle name="Porcentual 2 2 2 2 6" xfId="42375" xr:uid="{23D27EB9-E0AF-48BA-A2E8-79432FDE881F}"/>
    <cellStyle name="Porcentual 2 2 2 2 7" xfId="42376" xr:uid="{3706E4E1-9310-4FE6-8681-4CB249058CA6}"/>
    <cellStyle name="Porcentual 2 2 2 2 8" xfId="42377" xr:uid="{229CC5FA-49ED-42DE-9322-8A8634DB0031}"/>
    <cellStyle name="Porcentual 2 2 2 3" xfId="42378" xr:uid="{E9865A64-E3C4-4CBF-A6D6-E118BC5DC7DD}"/>
    <cellStyle name="Porcentual 2 2 2 3 2" xfId="42379" xr:uid="{6A5979C7-DF42-42EB-9207-792F43A0EEDE}"/>
    <cellStyle name="Porcentual 2 2 2 3 3" xfId="42380" xr:uid="{6255D04F-FAF0-4F15-9F3D-6FEB5AE3D99F}"/>
    <cellStyle name="Porcentual 2 2 2 3 4" xfId="42381" xr:uid="{EDE1D0AC-B453-48E0-8447-0CE7269BDA5C}"/>
    <cellStyle name="Porcentual 2 2 2 3 5" xfId="42382" xr:uid="{D737A78D-FBEE-4BCA-8C97-5B336E3ADEF8}"/>
    <cellStyle name="Porcentual 2 2 2 3 6" xfId="42383" xr:uid="{0C3384D9-3E64-4162-BAD1-5B36062ADE4F}"/>
    <cellStyle name="Porcentual 2 2 2 3 7" xfId="42384" xr:uid="{05A15DD5-C290-4450-8A2E-057614A3EC20}"/>
    <cellStyle name="Porcentual 2 2 2 3 8" xfId="42385" xr:uid="{94F32101-B6E2-4BB2-BD93-60295D09D9BC}"/>
    <cellStyle name="Porcentual 2 2 2 4" xfId="42386" xr:uid="{376BA5B2-4F88-4EDA-B004-1D861AACC99B}"/>
    <cellStyle name="Porcentual 2 2 3" xfId="1692" xr:uid="{00000000-0005-0000-0000-000048070000}"/>
    <cellStyle name="Porcentual 2 2 4" xfId="1693" xr:uid="{00000000-0005-0000-0000-000049070000}"/>
    <cellStyle name="Porcentual 2 2 4 2" xfId="42387" xr:uid="{3A7BB4FC-A1D0-43B8-BCF9-C590C87454B2}"/>
    <cellStyle name="Porcentual 2 2 5" xfId="1694" xr:uid="{00000000-0005-0000-0000-00004A070000}"/>
    <cellStyle name="Porcentual 2 2 6" xfId="1695" xr:uid="{00000000-0005-0000-0000-00004B070000}"/>
    <cellStyle name="Porcentual 2 2 6 2" xfId="42388" xr:uid="{65A08362-3A3C-4D76-ABD6-21A94669DCCB}"/>
    <cellStyle name="Porcentual 2 2 7" xfId="1696" xr:uid="{00000000-0005-0000-0000-00004C070000}"/>
    <cellStyle name="Porcentual 2 2 8" xfId="1697" xr:uid="{00000000-0005-0000-0000-00004D070000}"/>
    <cellStyle name="Porcentual 2 2 8 2" xfId="42389" xr:uid="{32A2C031-9A74-4E00-89C7-6A4BD12C3807}"/>
    <cellStyle name="Porcentual 2 2 9" xfId="1940" xr:uid="{00000000-0005-0000-0000-00004E070000}"/>
    <cellStyle name="Porcentual 2 2 9 2" xfId="42390" xr:uid="{2351C12B-1231-48B3-99FF-7A6A5724E29C}"/>
    <cellStyle name="Porcentual 2 3" xfId="1698" xr:uid="{00000000-0005-0000-0000-00004F070000}"/>
    <cellStyle name="Porcentual 2 3 2" xfId="1941" xr:uid="{00000000-0005-0000-0000-000050070000}"/>
    <cellStyle name="Porcentual 2 4" xfId="1699" xr:uid="{00000000-0005-0000-0000-000051070000}"/>
    <cellStyle name="Porcentual 2 4 2" xfId="1942" xr:uid="{00000000-0005-0000-0000-000052070000}"/>
    <cellStyle name="Porcentual 2 4 3" xfId="42391" xr:uid="{67112B51-2762-45CB-A13B-CE9DF5CBD2B7}"/>
    <cellStyle name="Porcentual 2 5" xfId="1925" xr:uid="{00000000-0005-0000-0000-000053070000}"/>
    <cellStyle name="Porcentual 2 5 2" xfId="42392" xr:uid="{461293DF-4644-49C1-BFEC-E466CA5A30C2}"/>
    <cellStyle name="Porcentual 2 6" xfId="42393" xr:uid="{F5F4053F-40F2-4BC8-ACC8-FE323F724375}"/>
    <cellStyle name="Porcentual 2 7" xfId="42394" xr:uid="{DA0DC37C-573F-4DF8-B339-7A20A35377DE}"/>
    <cellStyle name="Porcentual 2 8" xfId="42395" xr:uid="{84C53616-D00C-4DAB-9522-F045FE113639}"/>
    <cellStyle name="Porcentual 25" xfId="1791" xr:uid="{00000000-0005-0000-0000-000054070000}"/>
    <cellStyle name="Porcentual 25 10" xfId="1700" xr:uid="{00000000-0005-0000-0000-000055070000}"/>
    <cellStyle name="Porcentual 25 10 2" xfId="1701" xr:uid="{00000000-0005-0000-0000-000056070000}"/>
    <cellStyle name="Porcentual 25 10 3" xfId="1702" xr:uid="{00000000-0005-0000-0000-000057070000}"/>
    <cellStyle name="Porcentual 25 10 4" xfId="1703" xr:uid="{00000000-0005-0000-0000-000058070000}"/>
    <cellStyle name="Porcentual 25 10 5" xfId="1704" xr:uid="{00000000-0005-0000-0000-000059070000}"/>
    <cellStyle name="Porcentual 25 10 6" xfId="1705" xr:uid="{00000000-0005-0000-0000-00005A070000}"/>
    <cellStyle name="Porcentual 25 11" xfId="1706" xr:uid="{00000000-0005-0000-0000-00005B070000}"/>
    <cellStyle name="Porcentual 25 12" xfId="1707" xr:uid="{00000000-0005-0000-0000-00005C070000}"/>
    <cellStyle name="Porcentual 25 13" xfId="1708" xr:uid="{00000000-0005-0000-0000-00005D070000}"/>
    <cellStyle name="Porcentual 25 14" xfId="1709" xr:uid="{00000000-0005-0000-0000-00005E070000}"/>
    <cellStyle name="Porcentual 25 15" xfId="1710" xr:uid="{00000000-0005-0000-0000-00005F070000}"/>
    <cellStyle name="Porcentual 25 16" xfId="1711" xr:uid="{00000000-0005-0000-0000-000060070000}"/>
    <cellStyle name="Porcentual 25 16 2" xfId="1712" xr:uid="{00000000-0005-0000-0000-000061070000}"/>
    <cellStyle name="Porcentual 25 17" xfId="1713" xr:uid="{00000000-0005-0000-0000-000062070000}"/>
    <cellStyle name="Porcentual 25 17 2" xfId="1714" xr:uid="{00000000-0005-0000-0000-000063070000}"/>
    <cellStyle name="Porcentual 25 18" xfId="1715" xr:uid="{00000000-0005-0000-0000-000064070000}"/>
    <cellStyle name="Porcentual 25 18 2" xfId="1716" xr:uid="{00000000-0005-0000-0000-000065070000}"/>
    <cellStyle name="Porcentual 25 2" xfId="1717" xr:uid="{00000000-0005-0000-0000-000066070000}"/>
    <cellStyle name="Porcentual 25 2 10" xfId="1718" xr:uid="{00000000-0005-0000-0000-000067070000}"/>
    <cellStyle name="Porcentual 25 2 11" xfId="1719" xr:uid="{00000000-0005-0000-0000-000068070000}"/>
    <cellStyle name="Porcentual 25 2 2" xfId="1720" xr:uid="{00000000-0005-0000-0000-000069070000}"/>
    <cellStyle name="Porcentual 25 2 3" xfId="1721" xr:uid="{00000000-0005-0000-0000-00006A070000}"/>
    <cellStyle name="Porcentual 25 2 4" xfId="1722" xr:uid="{00000000-0005-0000-0000-00006B070000}"/>
    <cellStyle name="Porcentual 25 2 5" xfId="1723" xr:uid="{00000000-0005-0000-0000-00006C070000}"/>
    <cellStyle name="Porcentual 25 2 6" xfId="1724" xr:uid="{00000000-0005-0000-0000-00006D070000}"/>
    <cellStyle name="Porcentual 25 2 7" xfId="1725" xr:uid="{00000000-0005-0000-0000-00006E070000}"/>
    <cellStyle name="Porcentual 25 2 8" xfId="1726" xr:uid="{00000000-0005-0000-0000-00006F070000}"/>
    <cellStyle name="Porcentual 25 2 9" xfId="1727" xr:uid="{00000000-0005-0000-0000-000070070000}"/>
    <cellStyle name="Porcentual 25 3" xfId="1728" xr:uid="{00000000-0005-0000-0000-000071070000}"/>
    <cellStyle name="Porcentual 25 3 10" xfId="1729" xr:uid="{00000000-0005-0000-0000-000072070000}"/>
    <cellStyle name="Porcentual 25 3 11" xfId="1730" xr:uid="{00000000-0005-0000-0000-000073070000}"/>
    <cellStyle name="Porcentual 25 3 2" xfId="1731" xr:uid="{00000000-0005-0000-0000-000074070000}"/>
    <cellStyle name="Porcentual 25 3 3" xfId="1732" xr:uid="{00000000-0005-0000-0000-000075070000}"/>
    <cellStyle name="Porcentual 25 3 4" xfId="1733" xr:uid="{00000000-0005-0000-0000-000076070000}"/>
    <cellStyle name="Porcentual 25 3 5" xfId="1734" xr:uid="{00000000-0005-0000-0000-000077070000}"/>
    <cellStyle name="Porcentual 25 3 6" xfId="1735" xr:uid="{00000000-0005-0000-0000-000078070000}"/>
    <cellStyle name="Porcentual 25 3 7" xfId="1736" xr:uid="{00000000-0005-0000-0000-000079070000}"/>
    <cellStyle name="Porcentual 25 3 8" xfId="1737" xr:uid="{00000000-0005-0000-0000-00007A070000}"/>
    <cellStyle name="Porcentual 25 3 9" xfId="1738" xr:uid="{00000000-0005-0000-0000-00007B070000}"/>
    <cellStyle name="Porcentual 25 4" xfId="1739" xr:uid="{00000000-0005-0000-0000-00007C070000}"/>
    <cellStyle name="Porcentual 25 4 2" xfId="1740" xr:uid="{00000000-0005-0000-0000-00007D070000}"/>
    <cellStyle name="Porcentual 25 4 2 2" xfId="1741" xr:uid="{00000000-0005-0000-0000-00007E070000}"/>
    <cellStyle name="Porcentual 25 4 2 2 2" xfId="1742" xr:uid="{00000000-0005-0000-0000-00007F070000}"/>
    <cellStyle name="Porcentual 25 4 2 2 3" xfId="1743" xr:uid="{00000000-0005-0000-0000-000080070000}"/>
    <cellStyle name="Porcentual 25 4 2 2 4" xfId="1744" xr:uid="{00000000-0005-0000-0000-000081070000}"/>
    <cellStyle name="Porcentual 25 4 2 2 5" xfId="1745" xr:uid="{00000000-0005-0000-0000-000082070000}"/>
    <cellStyle name="Porcentual 25 4 2 2 6" xfId="1746" xr:uid="{00000000-0005-0000-0000-000083070000}"/>
    <cellStyle name="Porcentual 25 4 3" xfId="1747" xr:uid="{00000000-0005-0000-0000-000084070000}"/>
    <cellStyle name="Porcentual 25 4 4" xfId="1748" xr:uid="{00000000-0005-0000-0000-000085070000}"/>
    <cellStyle name="Porcentual 25 4 5" xfId="1749" xr:uid="{00000000-0005-0000-0000-000086070000}"/>
    <cellStyle name="Porcentual 25 4 6" xfId="1750" xr:uid="{00000000-0005-0000-0000-000087070000}"/>
    <cellStyle name="Porcentual 25 4 7" xfId="1751" xr:uid="{00000000-0005-0000-0000-000088070000}"/>
    <cellStyle name="Porcentual 25 5" xfId="1752" xr:uid="{00000000-0005-0000-0000-000089070000}"/>
    <cellStyle name="Porcentual 25 6" xfId="1753" xr:uid="{00000000-0005-0000-0000-00008A070000}"/>
    <cellStyle name="Porcentual 25 7" xfId="1754" xr:uid="{00000000-0005-0000-0000-00008B070000}"/>
    <cellStyle name="Porcentual 25 8" xfId="1755" xr:uid="{00000000-0005-0000-0000-00008C070000}"/>
    <cellStyle name="Porcentual 25 9" xfId="1756" xr:uid="{00000000-0005-0000-0000-00008D070000}"/>
    <cellStyle name="Porcentual 3" xfId="1923" xr:uid="{00000000-0005-0000-0000-00008E070000}"/>
    <cellStyle name="Porcentual 3 10" xfId="42396" xr:uid="{ED6FFD18-80C0-46BB-A920-C7B7BD9C9FAB}"/>
    <cellStyle name="Porcentual 3 2" xfId="1757" xr:uid="{00000000-0005-0000-0000-00008F070000}"/>
    <cellStyle name="Porcentual 3 3" xfId="42397" xr:uid="{B3DE0B8B-09FD-4900-857B-C7089E9243BE}"/>
    <cellStyle name="Porcentual 3 4" xfId="42398" xr:uid="{6596010B-5BE9-4830-A6E7-B2836C6318EF}"/>
    <cellStyle name="Porcentual 3 5" xfId="42399" xr:uid="{6BDE8C1B-5B7C-4BFC-BCE8-D5C1D069CF35}"/>
    <cellStyle name="Porcentual 3 6" xfId="42400" xr:uid="{094706EE-BDC6-4610-A82A-90DDEAE11B92}"/>
    <cellStyle name="Porcentual 3 7" xfId="42401" xr:uid="{5CE339E5-30BD-45EC-B8E8-922169DF328D}"/>
    <cellStyle name="Porcentual 3 8" xfId="42402" xr:uid="{D7F65C50-5C04-4A73-AEA5-A3AFBAF56B59}"/>
    <cellStyle name="Porcentual 3 9" xfId="42403" xr:uid="{8FDB5E0C-DC1E-47E0-ADA7-4398AB60539B}"/>
    <cellStyle name="Porcentual 4" xfId="42404" xr:uid="{8BC9DE2A-0129-473A-A98E-7E09C0E2CEF7}"/>
    <cellStyle name="Porcentual 4 2" xfId="1758" xr:uid="{00000000-0005-0000-0000-000090070000}"/>
    <cellStyle name="Porcentual 4 2 2" xfId="42405" xr:uid="{DE1FC583-6A23-40E2-A464-D71B3EDD1FCF}"/>
    <cellStyle name="Porcentual 4 3" xfId="42406" xr:uid="{D354765C-2DF3-418C-8257-03832EF8B65E}"/>
    <cellStyle name="Porcentual 4 4" xfId="42407" xr:uid="{27866802-6585-4494-BA85-5DADBD13C4E1}"/>
    <cellStyle name="Porcentual 4 5" xfId="42408" xr:uid="{1E67FF25-F6DC-4994-844F-ACA640EDDBD9}"/>
    <cellStyle name="Porcentual 4 6" xfId="42409" xr:uid="{62D929C9-DD8A-4018-A1B0-FAC52008228D}"/>
    <cellStyle name="Porcentual 4 7" xfId="42410" xr:uid="{2E2FEFC8-6590-431D-810F-4681D428F80E}"/>
    <cellStyle name="Porcentual 4 8" xfId="42411" xr:uid="{2C0CE89E-5163-42D1-9249-FF177D182F7B}"/>
    <cellStyle name="Porcentual 5" xfId="42412" xr:uid="{BC13E8E4-575E-4672-BEAC-2D589F0A4443}"/>
    <cellStyle name="Porcentual 5 2" xfId="42413" xr:uid="{2DA3EF71-A956-40E1-85C6-B5F03BAFBD1A}"/>
    <cellStyle name="Porcentual 5 2 2" xfId="42414" xr:uid="{05935BA5-8D3A-496F-BECB-23F454101E2D}"/>
    <cellStyle name="Porcentual 5 2 3" xfId="42415" xr:uid="{35D4F6B7-9049-47B0-867C-AB8D5F5D1A3B}"/>
    <cellStyle name="Porcentual 5 2 4" xfId="42416" xr:uid="{94ED9F6B-62DC-4D82-9F28-6B543E4B607C}"/>
    <cellStyle name="Porcentual 5 2 5" xfId="42417" xr:uid="{7453E686-DE06-480A-B1CA-8D4C08C7372E}"/>
    <cellStyle name="Porcentual 5 2 6" xfId="42418" xr:uid="{B8288CD1-6BC7-4432-BD90-127C33A5C8BC}"/>
    <cellStyle name="Porcentual 5 2 7" xfId="42419" xr:uid="{E0AF29C7-2543-4262-89CA-403437D7D6C9}"/>
    <cellStyle name="Porcentual 5 2 8" xfId="42420" xr:uid="{53EC6A47-29FA-44F8-80CB-BED6EB1A5F68}"/>
    <cellStyle name="Porcentual 5 3" xfId="42421" xr:uid="{8A4CAE64-1876-47C8-B631-9B90C2CFDB55}"/>
    <cellStyle name="Porcentual 5 4" xfId="42422" xr:uid="{CFA0FC29-48CF-4F3E-80C7-11519654ABA3}"/>
    <cellStyle name="Porcentual 5 5" xfId="42423" xr:uid="{25EE75B8-D78E-4854-AA0B-79EFC1293CD3}"/>
    <cellStyle name="Porcentual 5 6" xfId="42424" xr:uid="{F3AB31F0-26E9-4D4A-AA7D-CACAF72F091A}"/>
    <cellStyle name="Porcentual 5 7" xfId="42425" xr:uid="{B77B3C95-3A53-4730-B1BF-1AEF3F7EA2E0}"/>
    <cellStyle name="Porcentual 5 8" xfId="42426" xr:uid="{512301BE-76B6-4EF9-BD82-B8490F3AAA09}"/>
    <cellStyle name="Porcentual 5 9" xfId="42427" xr:uid="{B9971677-561E-4535-A196-9D72D254E246}"/>
    <cellStyle name="Porcentual 6" xfId="42428" xr:uid="{D1BAB700-BFB9-4BA0-BB66-EA3B3ACDF8E4}"/>
    <cellStyle name="Porcentual 7" xfId="42429" xr:uid="{CC22A102-B11D-4D67-8EC8-E47A0CE3469C}"/>
    <cellStyle name="Porcentual 8" xfId="42430" xr:uid="{0FF4DE5D-6D25-4075-87FE-69A53BA498C2}"/>
    <cellStyle name="Porcentual 9" xfId="42431" xr:uid="{CB60AA9A-F041-4F49-AE97-13A98D56510B}"/>
    <cellStyle name="Result" xfId="42432" xr:uid="{B23C404D-68AA-44F1-BEF2-E92939B178EE}"/>
    <cellStyle name="Result2" xfId="42433" xr:uid="{A7923995-A4B1-4BCD-A916-398BBCAB0483}"/>
    <cellStyle name="Salida" xfId="10" builtinId="21" customBuiltin="1"/>
    <cellStyle name="Texto de advertencia" xfId="14" builtinId="11" customBuiltin="1"/>
    <cellStyle name="Texto explicativo" xfId="16" builtinId="53" customBuiltin="1"/>
    <cellStyle name="Título" xfId="62" builtinId="15" customBuiltin="1"/>
    <cellStyle name="Título 2" xfId="3" builtinId="17" customBuiltin="1"/>
    <cellStyle name="Título 3" xfId="4" builtinId="18" customBuiltin="1"/>
    <cellStyle name="Título 4" xfId="42" xr:uid="{00000000-0005-0000-0000-000097070000}"/>
    <cellStyle name="Total" xfId="17" builtinId="25" customBuiltin="1"/>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theme="8" tint="0.79998168889431442"/>
          <bgColor theme="8" tint="0.79998168889431442"/>
        </patternFill>
      </fill>
      <border>
        <bottom style="thin">
          <color theme="8" tint="0.39997558519241921"/>
        </bottom>
      </border>
    </dxf>
    <dxf>
      <fill>
        <patternFill patternType="solid">
          <fgColor theme="8" tint="0.79998168889431442"/>
          <bgColor theme="8" tint="0.79998168889431442"/>
        </patternFill>
      </fill>
      <border>
        <bottom style="thin">
          <color theme="8" tint="0.39997558519241921"/>
        </bottom>
      </border>
    </dxf>
    <dxf>
      <font>
        <b/>
        <color theme="1"/>
      </font>
      <fill>
        <patternFill patternType="none">
          <bgColor auto="1"/>
        </patternFill>
      </fill>
    </dxf>
    <dxf>
      <font>
        <b/>
        <color theme="1"/>
      </font>
      <fill>
        <patternFill patternType="none">
          <bgColor auto="1"/>
        </patternFill>
      </fill>
      <border>
        <bottom style="thin">
          <color theme="8" tint="0.39997558519241921"/>
        </bottom>
      </border>
    </dxf>
    <dxf>
      <font>
        <b/>
        <color theme="1"/>
      </font>
      <fill>
        <patternFill>
          <bgColor theme="7" tint="0.79998168889431442"/>
        </patternFill>
      </fill>
    </dxf>
    <dxf>
      <font>
        <b/>
        <color theme="1"/>
      </font>
      <fill>
        <patternFill>
          <bgColor theme="0" tint="-0.14996795556505021"/>
        </patternFill>
      </fill>
      <border>
        <top style="thin">
          <color theme="8"/>
        </top>
        <bottom style="thin">
          <color theme="8"/>
        </bottom>
      </border>
    </dxf>
    <dxf>
      <fill>
        <patternFill patternType="solid">
          <fgColor theme="0"/>
          <bgColor theme="0"/>
        </patternFill>
      </fill>
    </dxf>
    <dxf>
      <fill>
        <patternFill patternType="none">
          <fgColor indexed="64"/>
          <bgColor auto="1"/>
        </patternFill>
      </fill>
      <border>
        <left style="thin">
          <color theme="0" tint="-0.249977111117893"/>
        </left>
        <right style="thin">
          <color theme="0" tint="-0.249977111117893"/>
        </right>
      </border>
    </dxf>
    <dxf>
      <fill>
        <patternFill patternType="none">
          <fgColor auto="1"/>
          <bgColor auto="1"/>
        </patternFill>
      </fill>
    </dxf>
    <dxf>
      <font>
        <b/>
        <color theme="1"/>
      </font>
      <fill>
        <patternFill patternType="solid">
          <fgColor theme="8" tint="0.79998168889431442"/>
          <bgColor theme="8" tint="0.79998168889431442"/>
        </patternFill>
      </fill>
      <border>
        <top style="thin">
          <color theme="8" tint="0.39997558519241921"/>
        </top>
      </border>
    </dxf>
    <dxf>
      <font>
        <b/>
        <color theme="1"/>
      </font>
      <fill>
        <patternFill patternType="solid">
          <fgColor theme="8" tint="0.79998168889431442"/>
          <bgColor theme="8" tint="0.79998168889431442"/>
        </patternFill>
      </fill>
      <border>
        <bottom style="thin">
          <color theme="8" tint="0.39997558519241921"/>
        </bottom>
      </border>
    </dxf>
  </dxfs>
  <tableStyles count="1" defaultTableStyle="TableStyleMedium2" defaultPivotStyle="PivotStyleLight16">
    <tableStyle name="PivotStyleLight20 2" table="0" count="11" xr9:uid="{E6C57E88-0E45-4733-98F5-EB8AB50B6CD0}">
      <tableStyleElement type="headerRow" dxfId="20"/>
      <tableStyleElement type="totalRow" dxfId="19"/>
      <tableStyleElement type="firstRowStripe" dxfId="18"/>
      <tableStyleElement type="firstColumnStripe" dxfId="17"/>
      <tableStyleElement type="firstSubtotalColumn" dxfId="16"/>
      <tableStyleElement type="firstSubtotalRow" dxfId="15"/>
      <tableStyleElement type="secondSubtotalRow" dxfId="14"/>
      <tableStyleElement type="firstRowSubheading" dxfId="13"/>
      <tableStyleElement type="secondRowSubheading" dxfId="12"/>
      <tableStyleElement type="pageFieldLabels" dxfId="11"/>
      <tableStyleElement type="pageFieldValues" dxfId="10"/>
    </tableStyle>
  </tableStyles>
  <colors>
    <mruColors>
      <color rgb="FF66FFFF"/>
      <color rgb="FFFFFFCC"/>
      <color rgb="FFFFCCFF"/>
      <color rgb="FFCCFF99"/>
      <color rgb="FFFF9966"/>
      <color rgb="FFFF7C80"/>
      <color rgb="FF000066"/>
      <color rgb="FF336699"/>
      <color rgb="FF003366"/>
      <color rgb="FF00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xdr:col>
      <xdr:colOff>15240</xdr:colOff>
      <xdr:row>0</xdr:row>
      <xdr:rowOff>22860</xdr:rowOff>
    </xdr:from>
    <xdr:to>
      <xdr:col>3</xdr:col>
      <xdr:colOff>422367</xdr:colOff>
      <xdr:row>3</xdr:row>
      <xdr:rowOff>167248</xdr:rowOff>
    </xdr:to>
    <xdr:pic>
      <xdr:nvPicPr>
        <xdr:cNvPr id="2" name="Imagen 1">
          <a:extLst>
            <a:ext uri="{FF2B5EF4-FFF2-40B4-BE49-F238E27FC236}">
              <a16:creationId xmlns:a16="http://schemas.microsoft.com/office/drawing/2014/main" id="{37EEB842-56D3-4C4F-82C5-35F7A2D6CE2A}"/>
            </a:ext>
          </a:extLst>
        </xdr:cNvPr>
        <xdr:cNvPicPr>
          <a:picLocks noChangeAspect="1"/>
        </xdr:cNvPicPr>
      </xdr:nvPicPr>
      <xdr:blipFill>
        <a:blip xmlns:r="http://schemas.openxmlformats.org/officeDocument/2006/relationships" r:embed="rId1"/>
        <a:stretch>
          <a:fillRect/>
        </a:stretch>
      </xdr:blipFill>
      <xdr:spPr>
        <a:xfrm>
          <a:off x="228600" y="22860"/>
          <a:ext cx="1854927" cy="6701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57151</xdr:colOff>
      <xdr:row>0</xdr:row>
      <xdr:rowOff>0</xdr:rowOff>
    </xdr:from>
    <xdr:to>
      <xdr:col>1</xdr:col>
      <xdr:colOff>1571625</xdr:colOff>
      <xdr:row>3</xdr:row>
      <xdr:rowOff>24181</xdr:rowOff>
    </xdr:to>
    <xdr:pic>
      <xdr:nvPicPr>
        <xdr:cNvPr id="2" name="Imagen 1">
          <a:extLst>
            <a:ext uri="{FF2B5EF4-FFF2-40B4-BE49-F238E27FC236}">
              <a16:creationId xmlns:a16="http://schemas.microsoft.com/office/drawing/2014/main" id="{87F28DDF-E263-402A-8E1E-15D2F273CB20}"/>
            </a:ext>
          </a:extLst>
        </xdr:cNvPr>
        <xdr:cNvPicPr>
          <a:picLocks noChangeAspect="1"/>
        </xdr:cNvPicPr>
      </xdr:nvPicPr>
      <xdr:blipFill>
        <a:blip xmlns:r="http://schemas.openxmlformats.org/officeDocument/2006/relationships" r:embed="rId1"/>
        <a:stretch>
          <a:fillRect/>
        </a:stretch>
      </xdr:blipFill>
      <xdr:spPr>
        <a:xfrm>
          <a:off x="228601" y="0"/>
          <a:ext cx="1514474" cy="6242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1</xdr:col>
      <xdr:colOff>1504950</xdr:colOff>
      <xdr:row>3</xdr:row>
      <xdr:rowOff>781</xdr:rowOff>
    </xdr:to>
    <xdr:pic>
      <xdr:nvPicPr>
        <xdr:cNvPr id="4" name="Imagen 3">
          <a:extLst>
            <a:ext uri="{FF2B5EF4-FFF2-40B4-BE49-F238E27FC236}">
              <a16:creationId xmlns:a16="http://schemas.microsoft.com/office/drawing/2014/main" id="{AABC5BAD-29B8-4AD1-A1B5-71EC4D40E9EA}"/>
            </a:ext>
          </a:extLst>
        </xdr:cNvPr>
        <xdr:cNvPicPr>
          <a:picLocks noChangeAspect="1"/>
        </xdr:cNvPicPr>
      </xdr:nvPicPr>
      <xdr:blipFill>
        <a:blip xmlns:r="http://schemas.openxmlformats.org/officeDocument/2006/relationships" r:embed="rId1"/>
        <a:stretch>
          <a:fillRect/>
        </a:stretch>
      </xdr:blipFill>
      <xdr:spPr>
        <a:xfrm>
          <a:off x="228600" y="0"/>
          <a:ext cx="1447800" cy="5967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76200</xdr:colOff>
      <xdr:row>0</xdr:row>
      <xdr:rowOff>0</xdr:rowOff>
    </xdr:from>
    <xdr:to>
      <xdr:col>1</xdr:col>
      <xdr:colOff>1524000</xdr:colOff>
      <xdr:row>3</xdr:row>
      <xdr:rowOff>781</xdr:rowOff>
    </xdr:to>
    <xdr:pic>
      <xdr:nvPicPr>
        <xdr:cNvPr id="2" name="Imagen 1">
          <a:extLst>
            <a:ext uri="{FF2B5EF4-FFF2-40B4-BE49-F238E27FC236}">
              <a16:creationId xmlns:a16="http://schemas.microsoft.com/office/drawing/2014/main" id="{D9F4603A-7AA9-4709-9FBF-37325F0B356B}"/>
            </a:ext>
          </a:extLst>
        </xdr:cNvPr>
        <xdr:cNvPicPr>
          <a:picLocks noChangeAspect="1"/>
        </xdr:cNvPicPr>
      </xdr:nvPicPr>
      <xdr:blipFill>
        <a:blip xmlns:r="http://schemas.openxmlformats.org/officeDocument/2006/relationships" r:embed="rId1"/>
        <a:stretch>
          <a:fillRect/>
        </a:stretch>
      </xdr:blipFill>
      <xdr:spPr>
        <a:xfrm>
          <a:off x="247650" y="0"/>
          <a:ext cx="1447800" cy="5967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32658</xdr:colOff>
      <xdr:row>0</xdr:row>
      <xdr:rowOff>65314</xdr:rowOff>
    </xdr:from>
    <xdr:to>
      <xdr:col>1</xdr:col>
      <xdr:colOff>1349829</xdr:colOff>
      <xdr:row>3</xdr:row>
      <xdr:rowOff>20415</xdr:rowOff>
    </xdr:to>
    <xdr:pic>
      <xdr:nvPicPr>
        <xdr:cNvPr id="4" name="Imagen 3">
          <a:extLst>
            <a:ext uri="{FF2B5EF4-FFF2-40B4-BE49-F238E27FC236}">
              <a16:creationId xmlns:a16="http://schemas.microsoft.com/office/drawing/2014/main" id="{A225CCB2-CF0C-48EE-A4F8-4FE2F22BF3A7}"/>
            </a:ext>
          </a:extLst>
        </xdr:cNvPr>
        <xdr:cNvPicPr>
          <a:picLocks noChangeAspect="1"/>
        </xdr:cNvPicPr>
      </xdr:nvPicPr>
      <xdr:blipFill>
        <a:blip xmlns:r="http://schemas.openxmlformats.org/officeDocument/2006/relationships" r:embed="rId1"/>
        <a:stretch>
          <a:fillRect/>
        </a:stretch>
      </xdr:blipFill>
      <xdr:spPr>
        <a:xfrm>
          <a:off x="228601" y="65314"/>
          <a:ext cx="1317171" cy="5429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47625</xdr:colOff>
      <xdr:row>2</xdr:row>
      <xdr:rowOff>9524</xdr:rowOff>
    </xdr:from>
    <xdr:to>
      <xdr:col>2</xdr:col>
      <xdr:colOff>1621155</xdr:colOff>
      <xdr:row>5</xdr:row>
      <xdr:rowOff>53570</xdr:rowOff>
    </xdr:to>
    <xdr:pic>
      <xdr:nvPicPr>
        <xdr:cNvPr id="4" name="Imagen 3">
          <a:extLst>
            <a:ext uri="{FF2B5EF4-FFF2-40B4-BE49-F238E27FC236}">
              <a16:creationId xmlns:a16="http://schemas.microsoft.com/office/drawing/2014/main" id="{3E614175-0AF7-4A1A-B2EF-4D86B1AD3BFC}"/>
            </a:ext>
          </a:extLst>
        </xdr:cNvPr>
        <xdr:cNvPicPr>
          <a:picLocks noChangeAspect="1"/>
        </xdr:cNvPicPr>
      </xdr:nvPicPr>
      <xdr:blipFill>
        <a:blip xmlns:r="http://schemas.openxmlformats.org/officeDocument/2006/relationships" r:embed="rId1"/>
        <a:stretch>
          <a:fillRect/>
        </a:stretch>
      </xdr:blipFill>
      <xdr:spPr>
        <a:xfrm>
          <a:off x="295275" y="409574"/>
          <a:ext cx="1581150" cy="6517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228600</xdr:colOff>
      <xdr:row>1</xdr:row>
      <xdr:rowOff>66674</xdr:rowOff>
    </xdr:from>
    <xdr:to>
      <xdr:col>1</xdr:col>
      <xdr:colOff>1908485</xdr:colOff>
      <xdr:row>3</xdr:row>
      <xdr:rowOff>115521</xdr:rowOff>
    </xdr:to>
    <xdr:pic>
      <xdr:nvPicPr>
        <xdr:cNvPr id="2" name="Imagen 1">
          <a:extLst>
            <a:ext uri="{FF2B5EF4-FFF2-40B4-BE49-F238E27FC236}">
              <a16:creationId xmlns:a16="http://schemas.microsoft.com/office/drawing/2014/main" id="{01BCCDDC-5F53-4D10-BE69-F98B8F60B8CF}"/>
            </a:ext>
          </a:extLst>
        </xdr:cNvPr>
        <xdr:cNvPicPr>
          <a:picLocks noChangeAspect="1"/>
        </xdr:cNvPicPr>
      </xdr:nvPicPr>
      <xdr:blipFill>
        <a:blip xmlns:r="http://schemas.openxmlformats.org/officeDocument/2006/relationships" r:embed="rId1"/>
        <a:stretch>
          <a:fillRect/>
        </a:stretch>
      </xdr:blipFill>
      <xdr:spPr>
        <a:xfrm>
          <a:off x="228600" y="211454"/>
          <a:ext cx="1938972" cy="434340"/>
        </a:xfrm>
        <a:prstGeom prst="rect">
          <a:avLst/>
        </a:prstGeom>
      </xdr:spPr>
    </xdr:pic>
    <xdr:clientData/>
  </xdr:twoCellAnchor>
  <xdr:twoCellAnchor editAs="oneCell">
    <xdr:from>
      <xdr:col>0</xdr:col>
      <xdr:colOff>228600</xdr:colOff>
      <xdr:row>1</xdr:row>
      <xdr:rowOff>66674</xdr:rowOff>
    </xdr:from>
    <xdr:to>
      <xdr:col>1</xdr:col>
      <xdr:colOff>1945807</xdr:colOff>
      <xdr:row>3</xdr:row>
      <xdr:rowOff>115521</xdr:rowOff>
    </xdr:to>
    <xdr:pic>
      <xdr:nvPicPr>
        <xdr:cNvPr id="3" name="Imagen 2">
          <a:extLst>
            <a:ext uri="{FF2B5EF4-FFF2-40B4-BE49-F238E27FC236}">
              <a16:creationId xmlns:a16="http://schemas.microsoft.com/office/drawing/2014/main" id="{A93B849D-CB58-4814-84E7-41184E7A2FD2}"/>
            </a:ext>
          </a:extLst>
        </xdr:cNvPr>
        <xdr:cNvPicPr>
          <a:picLocks noChangeAspect="1"/>
        </xdr:cNvPicPr>
      </xdr:nvPicPr>
      <xdr:blipFill>
        <a:blip xmlns:r="http://schemas.openxmlformats.org/officeDocument/2006/relationships" r:embed="rId1"/>
        <a:stretch>
          <a:fillRect/>
        </a:stretch>
      </xdr:blipFill>
      <xdr:spPr>
        <a:xfrm>
          <a:off x="76200" y="219074"/>
          <a:ext cx="1945807" cy="457200"/>
        </a:xfrm>
        <a:prstGeom prst="rect">
          <a:avLst/>
        </a:prstGeom>
      </xdr:spPr>
    </xdr:pic>
    <xdr:clientData/>
  </xdr:twoCellAnchor>
  <xdr:twoCellAnchor editAs="oneCell">
    <xdr:from>
      <xdr:col>0</xdr:col>
      <xdr:colOff>228600</xdr:colOff>
      <xdr:row>1</xdr:row>
      <xdr:rowOff>66674</xdr:rowOff>
    </xdr:from>
    <xdr:to>
      <xdr:col>1</xdr:col>
      <xdr:colOff>1945807</xdr:colOff>
      <xdr:row>3</xdr:row>
      <xdr:rowOff>115521</xdr:rowOff>
    </xdr:to>
    <xdr:pic>
      <xdr:nvPicPr>
        <xdr:cNvPr id="4" name="Imagen 3">
          <a:extLst>
            <a:ext uri="{FF2B5EF4-FFF2-40B4-BE49-F238E27FC236}">
              <a16:creationId xmlns:a16="http://schemas.microsoft.com/office/drawing/2014/main" id="{578364A4-82FC-404F-81E9-471BFE39ED7A}"/>
            </a:ext>
          </a:extLst>
        </xdr:cNvPr>
        <xdr:cNvPicPr>
          <a:picLocks noChangeAspect="1"/>
        </xdr:cNvPicPr>
      </xdr:nvPicPr>
      <xdr:blipFill>
        <a:blip xmlns:r="http://schemas.openxmlformats.org/officeDocument/2006/relationships" r:embed="rId1"/>
        <a:stretch>
          <a:fillRect/>
        </a:stretch>
      </xdr:blipFill>
      <xdr:spPr>
        <a:xfrm>
          <a:off x="76200" y="219074"/>
          <a:ext cx="1945807" cy="457200"/>
        </a:xfrm>
        <a:prstGeom prst="rect">
          <a:avLst/>
        </a:prstGeom>
      </xdr:spPr>
    </xdr:pic>
    <xdr:clientData/>
  </xdr:twoCellAnchor>
  <xdr:twoCellAnchor editAs="oneCell">
    <xdr:from>
      <xdr:col>0</xdr:col>
      <xdr:colOff>228600</xdr:colOff>
      <xdr:row>1</xdr:row>
      <xdr:rowOff>66674</xdr:rowOff>
    </xdr:from>
    <xdr:to>
      <xdr:col>1</xdr:col>
      <xdr:colOff>1945807</xdr:colOff>
      <xdr:row>3</xdr:row>
      <xdr:rowOff>115521</xdr:rowOff>
    </xdr:to>
    <xdr:pic>
      <xdr:nvPicPr>
        <xdr:cNvPr id="5" name="Imagen 4">
          <a:extLst>
            <a:ext uri="{FF2B5EF4-FFF2-40B4-BE49-F238E27FC236}">
              <a16:creationId xmlns:a16="http://schemas.microsoft.com/office/drawing/2014/main" id="{32214DDD-FC72-48DA-B003-1D70C369C710}"/>
            </a:ext>
          </a:extLst>
        </xdr:cNvPr>
        <xdr:cNvPicPr>
          <a:picLocks noChangeAspect="1"/>
        </xdr:cNvPicPr>
      </xdr:nvPicPr>
      <xdr:blipFill>
        <a:blip xmlns:r="http://schemas.openxmlformats.org/officeDocument/2006/relationships" r:embed="rId1"/>
        <a:stretch>
          <a:fillRect/>
        </a:stretch>
      </xdr:blipFill>
      <xdr:spPr>
        <a:xfrm>
          <a:off x="76200" y="219074"/>
          <a:ext cx="1945807" cy="457200"/>
        </a:xfrm>
        <a:prstGeom prst="rect">
          <a:avLst/>
        </a:prstGeom>
      </xdr:spPr>
    </xdr:pic>
    <xdr:clientData/>
  </xdr:twoCellAnchor>
  <xdr:twoCellAnchor editAs="oneCell">
    <xdr:from>
      <xdr:col>0</xdr:col>
      <xdr:colOff>228600</xdr:colOff>
      <xdr:row>1</xdr:row>
      <xdr:rowOff>66674</xdr:rowOff>
    </xdr:from>
    <xdr:to>
      <xdr:col>1</xdr:col>
      <xdr:colOff>1945807</xdr:colOff>
      <xdr:row>3</xdr:row>
      <xdr:rowOff>115521</xdr:rowOff>
    </xdr:to>
    <xdr:pic>
      <xdr:nvPicPr>
        <xdr:cNvPr id="6" name="Imagen 5">
          <a:extLst>
            <a:ext uri="{FF2B5EF4-FFF2-40B4-BE49-F238E27FC236}">
              <a16:creationId xmlns:a16="http://schemas.microsoft.com/office/drawing/2014/main" id="{99BC70FD-62C3-436F-A95B-BB7BE472CE81}"/>
            </a:ext>
          </a:extLst>
        </xdr:cNvPr>
        <xdr:cNvPicPr>
          <a:picLocks noChangeAspect="1"/>
        </xdr:cNvPicPr>
      </xdr:nvPicPr>
      <xdr:blipFill>
        <a:blip xmlns:r="http://schemas.openxmlformats.org/officeDocument/2006/relationships" r:embed="rId1"/>
        <a:stretch>
          <a:fillRect/>
        </a:stretch>
      </xdr:blipFill>
      <xdr:spPr>
        <a:xfrm>
          <a:off x="76200" y="219074"/>
          <a:ext cx="1945807" cy="457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119067</xdr:colOff>
      <xdr:row>0</xdr:row>
      <xdr:rowOff>154780</xdr:rowOff>
    </xdr:from>
    <xdr:to>
      <xdr:col>1</xdr:col>
      <xdr:colOff>2211794</xdr:colOff>
      <xdr:row>3</xdr:row>
      <xdr:rowOff>107152</xdr:rowOff>
    </xdr:to>
    <xdr:pic>
      <xdr:nvPicPr>
        <xdr:cNvPr id="2" name="Imagen 1">
          <a:extLst>
            <a:ext uri="{FF2B5EF4-FFF2-40B4-BE49-F238E27FC236}">
              <a16:creationId xmlns:a16="http://schemas.microsoft.com/office/drawing/2014/main" id="{D0CC07B9-127E-424A-9E12-1BD5D6CC3DFE}"/>
            </a:ext>
          </a:extLst>
        </xdr:cNvPr>
        <xdr:cNvPicPr>
          <a:picLocks noChangeAspect="1"/>
        </xdr:cNvPicPr>
      </xdr:nvPicPr>
      <xdr:blipFill>
        <a:blip xmlns:r="http://schemas.openxmlformats.org/officeDocument/2006/relationships" r:embed="rId1"/>
        <a:stretch>
          <a:fillRect/>
        </a:stretch>
      </xdr:blipFill>
      <xdr:spPr>
        <a:xfrm>
          <a:off x="263847" y="154780"/>
          <a:ext cx="2107967" cy="546732"/>
        </a:xfrm>
        <a:prstGeom prst="rect">
          <a:avLst/>
        </a:prstGeom>
      </xdr:spPr>
    </xdr:pic>
    <xdr:clientData/>
  </xdr:twoCellAnchor>
  <xdr:twoCellAnchor editAs="oneCell">
    <xdr:from>
      <xdr:col>1</xdr:col>
      <xdr:colOff>119067</xdr:colOff>
      <xdr:row>0</xdr:row>
      <xdr:rowOff>164305</xdr:rowOff>
    </xdr:from>
    <xdr:to>
      <xdr:col>2</xdr:col>
      <xdr:colOff>5804</xdr:colOff>
      <xdr:row>3</xdr:row>
      <xdr:rowOff>177637</xdr:rowOff>
    </xdr:to>
    <xdr:pic>
      <xdr:nvPicPr>
        <xdr:cNvPr id="3" name="Imagen 1">
          <a:extLst>
            <a:ext uri="{FF2B5EF4-FFF2-40B4-BE49-F238E27FC236}">
              <a16:creationId xmlns:a16="http://schemas.microsoft.com/office/drawing/2014/main" id="{177FAC47-F8D9-4461-A651-020415006A16}"/>
            </a:ext>
          </a:extLst>
        </xdr:cNvPr>
        <xdr:cNvPicPr>
          <a:picLocks noChangeAspect="1"/>
        </xdr:cNvPicPr>
      </xdr:nvPicPr>
      <xdr:blipFill>
        <a:blip xmlns:r="http://schemas.openxmlformats.org/officeDocument/2006/relationships" r:embed="rId1"/>
        <a:stretch>
          <a:fillRect/>
        </a:stretch>
      </xdr:blipFill>
      <xdr:spPr>
        <a:xfrm>
          <a:off x="263847" y="164305"/>
          <a:ext cx="2111777" cy="56197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vmlDrawing" Target="../drawings/vmlDrawing5.vml"/><Relationship Id="rId5" Type="http://schemas.openxmlformats.org/officeDocument/2006/relationships/drawing" Target="../drawings/drawing6.xml"/><Relationship Id="rId4"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71869-3590-45CD-BC94-9721840C171F}">
  <sheetPr>
    <tabColor rgb="FF00B0F0"/>
  </sheetPr>
  <dimension ref="A1:G11"/>
  <sheetViews>
    <sheetView workbookViewId="0">
      <selection activeCell="B14" sqref="B14"/>
    </sheetView>
  </sheetViews>
  <sheetFormatPr baseColWidth="10" defaultRowHeight="14.4"/>
  <cols>
    <col min="2" max="2" width="26.33203125" customWidth="1"/>
  </cols>
  <sheetData>
    <row r="1" spans="1:7" ht="36">
      <c r="A1" s="258">
        <v>1270111102</v>
      </c>
      <c r="B1" s="258" t="s">
        <v>239</v>
      </c>
      <c r="C1" s="260">
        <v>45781989</v>
      </c>
      <c r="D1" s="680" t="s">
        <v>1352</v>
      </c>
      <c r="E1" s="678">
        <v>628171496.1645</v>
      </c>
    </row>
    <row r="2" spans="1:7" ht="22.8">
      <c r="A2" s="258">
        <v>1270111103</v>
      </c>
      <c r="B2" s="258" t="s">
        <v>240</v>
      </c>
      <c r="C2" s="260">
        <v>110146861</v>
      </c>
      <c r="D2" s="681" t="s">
        <v>1353</v>
      </c>
      <c r="E2" s="679">
        <v>157993999.63999999</v>
      </c>
      <c r="G2" s="581">
        <f>+C5-E2</f>
        <v>3718182.3600000143</v>
      </c>
    </row>
    <row r="3" spans="1:7" ht="22.8">
      <c r="A3" s="258">
        <v>1270111104</v>
      </c>
      <c r="B3" s="258" t="s">
        <v>241</v>
      </c>
      <c r="C3" s="260">
        <v>182221456</v>
      </c>
      <c r="D3" s="681" t="s">
        <v>1354</v>
      </c>
      <c r="E3" s="679">
        <v>151050624.463</v>
      </c>
      <c r="G3" s="581">
        <f>+C3-E3</f>
        <v>31170831.537</v>
      </c>
    </row>
    <row r="4" spans="1:7" ht="22.8">
      <c r="A4" s="258">
        <v>1270111106</v>
      </c>
      <c r="B4" s="258" t="s">
        <v>242</v>
      </c>
      <c r="C4" s="260">
        <v>163198022</v>
      </c>
      <c r="D4" s="681" t="s">
        <v>1355</v>
      </c>
      <c r="E4" s="679">
        <v>110146860.96799999</v>
      </c>
    </row>
    <row r="5" spans="1:7" ht="22.8">
      <c r="A5" s="258">
        <v>1270111107</v>
      </c>
      <c r="B5" s="258" t="s">
        <v>1353</v>
      </c>
      <c r="C5" s="260">
        <v>161712182</v>
      </c>
      <c r="D5" s="681" t="s">
        <v>1356</v>
      </c>
      <c r="E5" s="679">
        <v>163198022.00350001</v>
      </c>
    </row>
    <row r="6" spans="1:7">
      <c r="A6" s="684">
        <v>12701121</v>
      </c>
      <c r="B6" s="684" t="s">
        <v>243</v>
      </c>
      <c r="C6" s="685">
        <v>-58020816</v>
      </c>
      <c r="D6" s="681" t="s">
        <v>239</v>
      </c>
      <c r="E6" s="679">
        <v>45781989.090000004</v>
      </c>
    </row>
    <row r="7" spans="1:7">
      <c r="A7" s="258">
        <v>1270112102</v>
      </c>
      <c r="B7" s="258" t="s">
        <v>244</v>
      </c>
      <c r="C7" s="260">
        <v>-1831278</v>
      </c>
    </row>
    <row r="8" spans="1:7" ht="22.8">
      <c r="A8" s="258">
        <v>1270112104</v>
      </c>
      <c r="B8" s="258" t="s">
        <v>245</v>
      </c>
      <c r="C8" s="260">
        <v>-16993200</v>
      </c>
    </row>
    <row r="9" spans="1:7" ht="22.8">
      <c r="A9" s="258">
        <v>1270112106</v>
      </c>
      <c r="B9" s="258" t="s">
        <v>1362</v>
      </c>
      <c r="C9" s="260">
        <v>-13514622</v>
      </c>
    </row>
    <row r="10" spans="1:7" ht="22.8">
      <c r="A10" s="258">
        <v>1270112107</v>
      </c>
      <c r="B10" s="258" t="s">
        <v>1363</v>
      </c>
      <c r="C10" s="260">
        <v>-9913218</v>
      </c>
    </row>
    <row r="11" spans="1:7" ht="22.8">
      <c r="A11" s="258">
        <v>1270112108</v>
      </c>
      <c r="B11" s="258" t="s">
        <v>1383</v>
      </c>
      <c r="C11" s="260">
        <v>-15768498</v>
      </c>
    </row>
  </sheetData>
  <sheetProtection algorithmName="SHA-512" hashValue="kidcwo//Gvhmep+s1JhTUO9/j4zTj/6snBFVqRUdj+7E3lZwX0Qrz2AuV9vzibQEmk+TIR2qW5cxu9mc/jsTyQ==" saltValue="HfybF3wGufY7AZbv/DTjEA=="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A677D-2F36-4818-A15E-2F6CCE272B72}">
  <sheetPr codeName="Hoja19">
    <tabColor rgb="FFFF0000"/>
  </sheetPr>
  <dimension ref="A1:N383"/>
  <sheetViews>
    <sheetView topLeftCell="A3" zoomScale="80" zoomScaleNormal="80" workbookViewId="0">
      <selection activeCell="J104" sqref="J104:J108"/>
    </sheetView>
  </sheetViews>
  <sheetFormatPr baseColWidth="10" defaultColWidth="11.44140625" defaultRowHeight="12.75" customHeight="1"/>
  <cols>
    <col min="1" max="1" width="2.109375" customWidth="1"/>
    <col min="2" max="2" width="32.44140625" customWidth="1"/>
    <col min="3" max="3" width="9.44140625" bestFit="1" customWidth="1"/>
    <col min="4" max="4" width="15.109375" bestFit="1" customWidth="1"/>
    <col min="5" max="5" width="13.88671875" customWidth="1"/>
    <col min="6" max="6" width="11.6640625" bestFit="1" customWidth="1"/>
    <col min="7" max="7" width="19.88671875" bestFit="1" customWidth="1"/>
    <col min="8" max="8" width="18" customWidth="1"/>
    <col min="9" max="9" width="18.5546875" bestFit="1" customWidth="1"/>
    <col min="10" max="10" width="18.44140625" bestFit="1" customWidth="1"/>
    <col min="11" max="11" width="16.6640625" customWidth="1"/>
    <col min="12" max="12" width="19.44140625" bestFit="1" customWidth="1"/>
    <col min="13" max="13" width="11.6640625" bestFit="1" customWidth="1"/>
    <col min="14" max="14" width="18.6640625" customWidth="1"/>
  </cols>
  <sheetData>
    <row r="1" spans="1:14" ht="14.4">
      <c r="A1" s="58"/>
      <c r="B1" s="58"/>
      <c r="C1" s="58"/>
      <c r="D1" s="58"/>
      <c r="E1" s="58"/>
      <c r="F1" s="58"/>
      <c r="G1" s="583"/>
      <c r="H1" s="58"/>
      <c r="I1" s="58"/>
      <c r="J1" s="58"/>
      <c r="K1" s="58"/>
      <c r="L1" s="58"/>
      <c r="M1" s="58"/>
      <c r="N1" s="58"/>
    </row>
    <row r="2" spans="1:14" ht="14.4">
      <c r="A2" s="58"/>
      <c r="B2" s="58"/>
      <c r="C2" s="58"/>
      <c r="D2" s="58"/>
      <c r="E2" s="58"/>
      <c r="F2" s="58"/>
      <c r="G2" s="58"/>
      <c r="H2" s="58"/>
      <c r="I2" s="53"/>
      <c r="J2" s="53"/>
      <c r="K2" s="53"/>
      <c r="L2" s="58"/>
      <c r="M2" s="58"/>
      <c r="N2" s="58"/>
    </row>
    <row r="3" spans="1:14" ht="14.4">
      <c r="A3" s="58"/>
      <c r="B3" s="58"/>
      <c r="C3" s="58"/>
      <c r="D3" s="58"/>
      <c r="E3" s="53"/>
      <c r="F3" s="58"/>
      <c r="G3" s="58"/>
      <c r="H3" s="53"/>
      <c r="I3" s="53"/>
      <c r="J3" s="53"/>
      <c r="K3" s="53"/>
      <c r="L3" s="58"/>
      <c r="M3" s="58"/>
      <c r="N3" s="58"/>
    </row>
    <row r="4" spans="1:14" ht="14.4">
      <c r="A4" s="58"/>
      <c r="B4" s="58"/>
      <c r="C4" s="58"/>
      <c r="D4" s="58"/>
      <c r="E4" s="58"/>
      <c r="F4" s="58"/>
      <c r="G4" s="58"/>
      <c r="H4" s="58"/>
      <c r="I4" s="58"/>
      <c r="J4" s="53"/>
      <c r="K4" s="58"/>
      <c r="L4" s="58"/>
      <c r="M4" s="58"/>
      <c r="N4" s="58"/>
    </row>
    <row r="5" spans="1:14" ht="16.2" customHeight="1">
      <c r="A5" s="66"/>
      <c r="B5" s="1192" t="s">
        <v>748</v>
      </c>
      <c r="C5" s="1192"/>
      <c r="D5" s="1192"/>
      <c r="E5" s="1192"/>
      <c r="F5" s="1192"/>
      <c r="G5" s="1192"/>
      <c r="H5" s="1192"/>
      <c r="I5" s="1192"/>
      <c r="J5" s="1192"/>
      <c r="K5" s="1192"/>
      <c r="L5" s="1192"/>
      <c r="M5" s="1192"/>
      <c r="N5" s="1192"/>
    </row>
    <row r="6" spans="1:14" ht="16.2" customHeight="1" thickBot="1">
      <c r="A6" s="66"/>
      <c r="B6" s="1194" t="s">
        <v>968</v>
      </c>
      <c r="C6" s="1194"/>
      <c r="D6" s="1194"/>
      <c r="E6" s="1194"/>
      <c r="F6" s="1194"/>
      <c r="G6" s="1194"/>
      <c r="H6" s="1194"/>
      <c r="I6" s="1194"/>
      <c r="J6" s="1194"/>
      <c r="K6" s="1194"/>
      <c r="L6" s="1194"/>
      <c r="M6" s="1194"/>
      <c r="N6" s="1194"/>
    </row>
    <row r="7" spans="1:14" ht="15.6" thickTop="1" thickBot="1">
      <c r="A7" s="68"/>
      <c r="B7" s="50"/>
      <c r="C7" s="50"/>
      <c r="D7" s="50"/>
      <c r="E7" s="50"/>
      <c r="F7" s="50"/>
      <c r="G7" s="69"/>
      <c r="H7" s="58"/>
      <c r="I7" s="58"/>
      <c r="J7" s="58"/>
      <c r="K7" s="58"/>
      <c r="L7" s="58"/>
      <c r="M7" s="58"/>
      <c r="N7" s="58"/>
    </row>
    <row r="8" spans="1:14" ht="33.75" customHeight="1" thickBot="1">
      <c r="A8" s="584"/>
      <c r="B8" s="49" t="s">
        <v>428</v>
      </c>
      <c r="C8" s="49" t="s">
        <v>357</v>
      </c>
      <c r="D8" s="49" t="s">
        <v>429</v>
      </c>
      <c r="E8" s="49" t="s">
        <v>430</v>
      </c>
      <c r="F8" s="49" t="s">
        <v>431</v>
      </c>
      <c r="G8" s="49" t="s">
        <v>541</v>
      </c>
      <c r="H8" s="49" t="s">
        <v>539</v>
      </c>
      <c r="I8" s="49" t="s">
        <v>540</v>
      </c>
      <c r="J8" s="49" t="s">
        <v>435</v>
      </c>
      <c r="K8" s="49" t="s">
        <v>436</v>
      </c>
      <c r="L8" s="49" t="s">
        <v>437</v>
      </c>
      <c r="M8" s="41" t="s">
        <v>743</v>
      </c>
      <c r="N8" s="49" t="s">
        <v>439</v>
      </c>
    </row>
    <row r="9" spans="1:14" ht="7.2" customHeight="1">
      <c r="A9" s="58"/>
      <c r="B9" s="58"/>
      <c r="C9" s="39"/>
      <c r="D9" s="586"/>
      <c r="E9" s="35"/>
      <c r="F9" s="50"/>
      <c r="G9" s="42"/>
      <c r="H9" s="42"/>
      <c r="I9" s="42"/>
      <c r="J9" s="42"/>
      <c r="K9" s="42"/>
      <c r="L9" s="42"/>
      <c r="M9" s="42"/>
      <c r="N9" s="42"/>
    </row>
    <row r="10" spans="1:14" ht="12.75" customHeight="1" thickBot="1">
      <c r="A10" s="58"/>
      <c r="B10" s="51" t="s">
        <v>749</v>
      </c>
      <c r="C10" s="38"/>
      <c r="D10" s="28"/>
      <c r="E10" s="38"/>
      <c r="F10" s="38"/>
      <c r="G10" s="28"/>
      <c r="H10" s="28"/>
      <c r="I10" s="28"/>
      <c r="J10" s="28"/>
      <c r="K10" s="28"/>
      <c r="L10" s="28"/>
      <c r="M10" s="297"/>
      <c r="N10" s="28"/>
    </row>
    <row r="11" spans="1:14" ht="12.75" customHeight="1">
      <c r="A11" s="58"/>
      <c r="B11" s="48" t="s">
        <v>573</v>
      </c>
      <c r="C11" s="46" t="s">
        <v>443</v>
      </c>
      <c r="D11" s="29" t="s">
        <v>750</v>
      </c>
      <c r="E11" s="40">
        <v>45744</v>
      </c>
      <c r="F11" s="98">
        <v>7.3300000000000004E-2</v>
      </c>
      <c r="G11" s="29">
        <v>3500000000</v>
      </c>
      <c r="H11" s="296">
        <v>0</v>
      </c>
      <c r="I11" s="29">
        <v>0</v>
      </c>
      <c r="J11" s="29">
        <v>-230634688.37743199</v>
      </c>
      <c r="K11" s="29">
        <v>0</v>
      </c>
      <c r="L11" s="29">
        <f>+G11+H11+I11+J11+K11</f>
        <v>3269365311.6225681</v>
      </c>
      <c r="M11" s="298"/>
      <c r="N11" s="29">
        <f>+L11</f>
        <v>3269365311.6225681</v>
      </c>
    </row>
    <row r="12" spans="1:14" ht="12.75" customHeight="1" thickBot="1">
      <c r="A12" s="58"/>
      <c r="B12" s="58"/>
      <c r="C12" s="39"/>
      <c r="D12" s="586"/>
      <c r="E12" s="35"/>
      <c r="F12" s="43" t="s">
        <v>444</v>
      </c>
      <c r="G12" s="299">
        <f>+SUM(G11:G11)</f>
        <v>3500000000</v>
      </c>
      <c r="H12" s="299">
        <f>+SUM(H11:H11)</f>
        <v>0</v>
      </c>
      <c r="I12" s="299">
        <f>+SUM(I11:I11)</f>
        <v>0</v>
      </c>
      <c r="J12" s="299">
        <f>SUM(J11:J11)</f>
        <v>-230634688.37743199</v>
      </c>
      <c r="K12" s="299">
        <f>+SUM(K11:K11)</f>
        <v>0</v>
      </c>
      <c r="L12" s="299">
        <f>+SUM(L11:L11)</f>
        <v>3269365311.6225681</v>
      </c>
      <c r="M12" s="299"/>
      <c r="N12" s="299">
        <f>+SUM(N11:N11)</f>
        <v>3269365311.6225681</v>
      </c>
    </row>
    <row r="13" spans="1:14" ht="12.75" customHeight="1" thickTop="1">
      <c r="A13" s="58"/>
      <c r="B13" s="58"/>
      <c r="C13" s="39"/>
      <c r="D13" s="586"/>
      <c r="E13" s="35"/>
      <c r="F13" s="50"/>
      <c r="G13" s="300"/>
      <c r="H13" s="300"/>
      <c r="I13" s="300"/>
      <c r="J13" s="300"/>
      <c r="K13" s="300"/>
      <c r="L13" s="300"/>
      <c r="M13" s="300"/>
      <c r="N13" s="300"/>
    </row>
    <row r="14" spans="1:14" ht="12.75" customHeight="1" thickBot="1">
      <c r="A14" s="58"/>
      <c r="B14" s="51" t="s">
        <v>752</v>
      </c>
      <c r="C14" s="38"/>
      <c r="D14" s="28"/>
      <c r="E14" s="38"/>
      <c r="F14" s="38"/>
      <c r="G14" s="28"/>
      <c r="H14" s="28"/>
      <c r="I14" s="28"/>
      <c r="J14" s="28"/>
      <c r="K14" s="28"/>
      <c r="L14" s="28"/>
      <c r="M14" s="297"/>
      <c r="N14" s="28"/>
    </row>
    <row r="15" spans="1:14" ht="12.75" customHeight="1">
      <c r="A15" s="58"/>
      <c r="B15" s="48" t="s">
        <v>623</v>
      </c>
      <c r="C15" s="46" t="s">
        <v>443</v>
      </c>
      <c r="D15" s="29" t="s">
        <v>969</v>
      </c>
      <c r="E15" s="40">
        <v>46798</v>
      </c>
      <c r="F15" s="98">
        <v>8.2500000000000004E-2</v>
      </c>
      <c r="G15" s="29">
        <v>650000000</v>
      </c>
      <c r="H15" s="296">
        <v>214500000</v>
      </c>
      <c r="I15" s="29">
        <v>-207855863.90171599</v>
      </c>
      <c r="J15" s="29">
        <v>0</v>
      </c>
      <c r="K15" s="631">
        <v>14233092.7594319</v>
      </c>
      <c r="L15" s="29">
        <f>+G15+H15+I15+J15+K15</f>
        <v>670877228.85771596</v>
      </c>
      <c r="M15" s="298"/>
      <c r="N15" s="29">
        <f>+L15</f>
        <v>670877228.85771596</v>
      </c>
    </row>
    <row r="16" spans="1:14" ht="12.75" customHeight="1">
      <c r="A16" s="58"/>
      <c r="B16" s="48" t="s">
        <v>609</v>
      </c>
      <c r="C16" s="46" t="s">
        <v>443</v>
      </c>
      <c r="D16" s="29" t="s">
        <v>754</v>
      </c>
      <c r="E16" s="40">
        <v>45709</v>
      </c>
      <c r="F16" s="98">
        <v>8.2500000000000004E-2</v>
      </c>
      <c r="G16" s="29">
        <v>250000000</v>
      </c>
      <c r="H16" s="296">
        <v>20681506.84931507</v>
      </c>
      <c r="I16" s="29">
        <v>-18477739.726027399</v>
      </c>
      <c r="J16" s="29">
        <v>0</v>
      </c>
      <c r="K16" s="631">
        <v>808107.020547956</v>
      </c>
      <c r="L16" s="29">
        <f>+G16+H16+I16+J16+K16</f>
        <v>253011874.1438356</v>
      </c>
      <c r="M16" s="298"/>
      <c r="N16" s="29">
        <f>+L16</f>
        <v>253011874.1438356</v>
      </c>
    </row>
    <row r="17" spans="1:14" ht="12.75" customHeight="1">
      <c r="A17" s="58"/>
      <c r="B17" s="48" t="s">
        <v>623</v>
      </c>
      <c r="C17" s="46" t="s">
        <v>443</v>
      </c>
      <c r="D17" s="29" t="s">
        <v>753</v>
      </c>
      <c r="E17" s="40">
        <v>45828</v>
      </c>
      <c r="F17" s="98">
        <v>7.7499999999999999E-2</v>
      </c>
      <c r="G17" s="29">
        <v>1100000000</v>
      </c>
      <c r="H17" s="296">
        <v>127875000</v>
      </c>
      <c r="I17" s="29">
        <v>-104062374.42022</v>
      </c>
      <c r="J17" s="29"/>
      <c r="K17" s="631">
        <v>2950725.96661217</v>
      </c>
      <c r="L17" s="29">
        <f>+G17+H17+I17+J17+K17</f>
        <v>1126763351.5463922</v>
      </c>
      <c r="M17" s="298"/>
      <c r="N17" s="29">
        <f>+L17</f>
        <v>1126763351.5463922</v>
      </c>
    </row>
    <row r="18" spans="1:14" ht="12.75" customHeight="1" thickBot="1">
      <c r="A18" s="58"/>
      <c r="B18" s="58"/>
      <c r="C18" s="39"/>
      <c r="D18" s="586"/>
      <c r="E18" s="35"/>
      <c r="F18" s="43" t="s">
        <v>444</v>
      </c>
      <c r="G18" s="299">
        <f t="shared" ref="G18:L18" si="0">+SUM(G15:G17)</f>
        <v>2000000000</v>
      </c>
      <c r="H18" s="299">
        <f t="shared" si="0"/>
        <v>363056506.84931505</v>
      </c>
      <c r="I18" s="299">
        <f t="shared" si="0"/>
        <v>-330395978.04796338</v>
      </c>
      <c r="J18" s="299">
        <f t="shared" si="0"/>
        <v>0</v>
      </c>
      <c r="K18" s="299">
        <f t="shared" si="0"/>
        <v>17991925.746592026</v>
      </c>
      <c r="L18" s="299">
        <f t="shared" si="0"/>
        <v>2050652454.5479438</v>
      </c>
      <c r="M18" s="299"/>
      <c r="N18" s="299">
        <f>+SUM(N15:N17)</f>
        <v>2050652454.5479438</v>
      </c>
    </row>
    <row r="19" spans="1:14" ht="12.75" customHeight="1" thickTop="1">
      <c r="A19" s="58"/>
      <c r="B19" s="58"/>
      <c r="C19" s="39"/>
      <c r="D19" s="586"/>
      <c r="E19" s="35"/>
      <c r="F19" s="50"/>
      <c r="G19" s="300"/>
      <c r="H19" s="300"/>
      <c r="I19" s="300"/>
      <c r="J19" s="300"/>
      <c r="K19" s="300"/>
      <c r="L19" s="300"/>
      <c r="M19" s="300"/>
      <c r="N19" s="300"/>
    </row>
    <row r="20" spans="1:14" ht="12.75" customHeight="1" thickBot="1">
      <c r="A20" s="58"/>
      <c r="B20" s="51" t="s">
        <v>744</v>
      </c>
      <c r="C20" s="38"/>
      <c r="D20" s="28"/>
      <c r="E20" s="38"/>
      <c r="F20" s="38"/>
      <c r="G20" s="28"/>
      <c r="H20" s="28"/>
      <c r="I20" s="28"/>
      <c r="J20" s="28"/>
      <c r="K20" s="28"/>
      <c r="L20" s="28"/>
      <c r="M20" s="297"/>
      <c r="N20" s="28"/>
    </row>
    <row r="21" spans="1:14" ht="12.75" customHeight="1">
      <c r="A21" s="58"/>
      <c r="B21" s="48" t="s">
        <v>771</v>
      </c>
      <c r="C21" s="46" t="s">
        <v>443</v>
      </c>
      <c r="D21" s="29" t="s">
        <v>776</v>
      </c>
      <c r="E21" s="40">
        <v>45645</v>
      </c>
      <c r="F21" s="98">
        <v>7.85E-2</v>
      </c>
      <c r="G21" s="29">
        <v>200000000</v>
      </c>
      <c r="H21" s="29">
        <v>12043835.616438355</v>
      </c>
      <c r="I21" s="29">
        <v>-11312602.739726031</v>
      </c>
      <c r="J21" s="29">
        <v>0</v>
      </c>
      <c r="K21" s="29">
        <v>0</v>
      </c>
      <c r="L21" s="29">
        <f t="shared" ref="L21:L84" si="1">+G21+H21+I21+J21+K21</f>
        <v>200731232.87671232</v>
      </c>
      <c r="M21" s="298"/>
      <c r="N21" s="29">
        <f t="shared" ref="N21:N84" si="2">+L21</f>
        <v>200731232.87671232</v>
      </c>
    </row>
    <row r="22" spans="1:14" ht="12.75" customHeight="1">
      <c r="A22" s="58"/>
      <c r="B22" s="48" t="s">
        <v>771</v>
      </c>
      <c r="C22" s="46" t="s">
        <v>443</v>
      </c>
      <c r="D22" s="29" t="s">
        <v>777</v>
      </c>
      <c r="E22" s="40">
        <v>45645</v>
      </c>
      <c r="F22" s="98">
        <v>7.85E-2</v>
      </c>
      <c r="G22" s="29">
        <v>150000000</v>
      </c>
      <c r="H22" s="29">
        <v>9032876.7123287655</v>
      </c>
      <c r="I22" s="29">
        <v>-8484452.0547945201</v>
      </c>
      <c r="J22" s="29">
        <v>0</v>
      </c>
      <c r="K22" s="29">
        <v>0</v>
      </c>
      <c r="L22" s="29">
        <f t="shared" si="1"/>
        <v>150548424.65753424</v>
      </c>
      <c r="M22" s="298"/>
      <c r="N22" s="29">
        <f t="shared" si="2"/>
        <v>150548424.65753424</v>
      </c>
    </row>
    <row r="23" spans="1:14" ht="12.75" customHeight="1">
      <c r="A23" s="58"/>
      <c r="B23" s="48" t="s">
        <v>771</v>
      </c>
      <c r="C23" s="46" t="s">
        <v>443</v>
      </c>
      <c r="D23" s="29" t="s">
        <v>778</v>
      </c>
      <c r="E23" s="40">
        <v>45645</v>
      </c>
      <c r="F23" s="98">
        <v>7.85E-2</v>
      </c>
      <c r="G23" s="29">
        <v>200000000</v>
      </c>
      <c r="H23" s="29">
        <v>13011643.835616438</v>
      </c>
      <c r="I23" s="29">
        <v>-11312602.739726031</v>
      </c>
      <c r="J23" s="29">
        <v>0</v>
      </c>
      <c r="K23" s="29">
        <v>0</v>
      </c>
      <c r="L23" s="29">
        <f t="shared" si="1"/>
        <v>201699041.0958904</v>
      </c>
      <c r="M23" s="298"/>
      <c r="N23" s="29">
        <f t="shared" si="2"/>
        <v>201699041.0958904</v>
      </c>
    </row>
    <row r="24" spans="1:14" ht="12.75" customHeight="1">
      <c r="A24" s="58"/>
      <c r="B24" s="48" t="s">
        <v>771</v>
      </c>
      <c r="C24" s="46" t="s">
        <v>443</v>
      </c>
      <c r="D24" s="29" t="s">
        <v>779</v>
      </c>
      <c r="E24" s="40">
        <v>45645</v>
      </c>
      <c r="F24" s="98">
        <v>7.85E-2</v>
      </c>
      <c r="G24" s="29">
        <v>200000000</v>
      </c>
      <c r="H24" s="29">
        <v>13011643.835616438</v>
      </c>
      <c r="I24" s="29">
        <v>-11312602.739726031</v>
      </c>
      <c r="J24" s="29">
        <v>0</v>
      </c>
      <c r="K24" s="29">
        <v>0</v>
      </c>
      <c r="L24" s="29">
        <f t="shared" si="1"/>
        <v>201699041.0958904</v>
      </c>
      <c r="M24" s="298"/>
      <c r="N24" s="29">
        <f t="shared" si="2"/>
        <v>201699041.0958904</v>
      </c>
    </row>
    <row r="25" spans="1:14" ht="12.75" customHeight="1">
      <c r="A25" s="58"/>
      <c r="B25" s="48" t="s">
        <v>771</v>
      </c>
      <c r="C25" s="46" t="s">
        <v>443</v>
      </c>
      <c r="D25" s="29" t="s">
        <v>780</v>
      </c>
      <c r="E25" s="40">
        <v>45645</v>
      </c>
      <c r="F25" s="98">
        <v>7.85E-2</v>
      </c>
      <c r="G25" s="29">
        <v>200000000</v>
      </c>
      <c r="H25" s="29">
        <v>13011643.835616438</v>
      </c>
      <c r="I25" s="29">
        <v>-11312602.739726031</v>
      </c>
      <c r="J25" s="29">
        <v>0</v>
      </c>
      <c r="K25" s="29">
        <v>0</v>
      </c>
      <c r="L25" s="29">
        <f t="shared" si="1"/>
        <v>201699041.0958904</v>
      </c>
      <c r="M25" s="298"/>
      <c r="N25" s="29">
        <f t="shared" si="2"/>
        <v>201699041.0958904</v>
      </c>
    </row>
    <row r="26" spans="1:14" ht="12.75" customHeight="1">
      <c r="A26" s="58"/>
      <c r="B26" s="48" t="s">
        <v>771</v>
      </c>
      <c r="C26" s="46" t="s">
        <v>443</v>
      </c>
      <c r="D26" s="29" t="s">
        <v>781</v>
      </c>
      <c r="E26" s="40">
        <v>45645</v>
      </c>
      <c r="F26" s="98">
        <v>7.85E-2</v>
      </c>
      <c r="G26" s="29">
        <v>200000000</v>
      </c>
      <c r="H26" s="29">
        <v>13011643.835616438</v>
      </c>
      <c r="I26" s="29">
        <v>-11312602.739726031</v>
      </c>
      <c r="J26" s="29">
        <v>0</v>
      </c>
      <c r="K26" s="29">
        <v>0</v>
      </c>
      <c r="L26" s="29">
        <f t="shared" si="1"/>
        <v>201699041.0958904</v>
      </c>
      <c r="M26" s="298"/>
      <c r="N26" s="29">
        <f t="shared" si="2"/>
        <v>201699041.0958904</v>
      </c>
    </row>
    <row r="27" spans="1:14" ht="12.75" customHeight="1">
      <c r="A27" s="58"/>
      <c r="B27" s="48" t="s">
        <v>771</v>
      </c>
      <c r="C27" s="46" t="s">
        <v>443</v>
      </c>
      <c r="D27" s="29" t="s">
        <v>782</v>
      </c>
      <c r="E27" s="40">
        <v>45645</v>
      </c>
      <c r="F27" s="98">
        <v>7.85E-2</v>
      </c>
      <c r="G27" s="29">
        <v>150000000</v>
      </c>
      <c r="H27" s="29">
        <v>8065068.4931506841</v>
      </c>
      <c r="I27" s="29">
        <v>-8484452.0547945201</v>
      </c>
      <c r="J27" s="29">
        <v>0</v>
      </c>
      <c r="K27" s="29">
        <v>0</v>
      </c>
      <c r="L27" s="29">
        <f t="shared" si="1"/>
        <v>149580616.43835616</v>
      </c>
      <c r="M27" s="298"/>
      <c r="N27" s="29">
        <f t="shared" si="2"/>
        <v>149580616.43835616</v>
      </c>
    </row>
    <row r="28" spans="1:14" ht="12.75" customHeight="1">
      <c r="A28" s="58"/>
      <c r="B28" s="48" t="s">
        <v>771</v>
      </c>
      <c r="C28" s="46" t="s">
        <v>443</v>
      </c>
      <c r="D28" s="29" t="s">
        <v>783</v>
      </c>
      <c r="E28" s="40">
        <v>45645</v>
      </c>
      <c r="F28" s="98">
        <v>7.85E-2</v>
      </c>
      <c r="G28" s="29">
        <v>150000000</v>
      </c>
      <c r="H28" s="29">
        <v>8065068.4931506841</v>
      </c>
      <c r="I28" s="29">
        <v>-8484452.0547945201</v>
      </c>
      <c r="J28" s="29">
        <v>0</v>
      </c>
      <c r="K28" s="29">
        <v>0</v>
      </c>
      <c r="L28" s="29">
        <f t="shared" si="1"/>
        <v>149580616.43835616</v>
      </c>
      <c r="M28" s="298"/>
      <c r="N28" s="29">
        <f t="shared" si="2"/>
        <v>149580616.43835616</v>
      </c>
    </row>
    <row r="29" spans="1:14" ht="12.75" customHeight="1">
      <c r="A29" s="58"/>
      <c r="B29" s="48" t="s">
        <v>771</v>
      </c>
      <c r="C29" s="46" t="s">
        <v>443</v>
      </c>
      <c r="D29" s="29" t="s">
        <v>784</v>
      </c>
      <c r="E29" s="40">
        <v>45645</v>
      </c>
      <c r="F29" s="98">
        <v>7.85E-2</v>
      </c>
      <c r="G29" s="29">
        <v>150000000</v>
      </c>
      <c r="H29" s="29">
        <v>8065068.4931506841</v>
      </c>
      <c r="I29" s="29">
        <v>-8484452.0547945201</v>
      </c>
      <c r="J29" s="29">
        <v>0</v>
      </c>
      <c r="K29" s="29">
        <v>0</v>
      </c>
      <c r="L29" s="29">
        <f t="shared" si="1"/>
        <v>149580616.43835616</v>
      </c>
      <c r="M29" s="298"/>
      <c r="N29" s="29">
        <f t="shared" si="2"/>
        <v>149580616.43835616</v>
      </c>
    </row>
    <row r="30" spans="1:14" ht="12.75" customHeight="1">
      <c r="A30" s="58"/>
      <c r="B30" s="48" t="s">
        <v>771</v>
      </c>
      <c r="C30" s="46" t="s">
        <v>443</v>
      </c>
      <c r="D30" s="29" t="s">
        <v>785</v>
      </c>
      <c r="E30" s="40">
        <v>45645</v>
      </c>
      <c r="F30" s="98">
        <v>7.85E-2</v>
      </c>
      <c r="G30" s="29">
        <v>150000000</v>
      </c>
      <c r="H30" s="29">
        <v>8065068.4931506841</v>
      </c>
      <c r="I30" s="29">
        <v>-8484452.0547945201</v>
      </c>
      <c r="J30" s="29">
        <v>0</v>
      </c>
      <c r="K30" s="29">
        <v>0</v>
      </c>
      <c r="L30" s="29">
        <f t="shared" si="1"/>
        <v>149580616.43835616</v>
      </c>
      <c r="M30" s="298"/>
      <c r="N30" s="29">
        <f t="shared" si="2"/>
        <v>149580616.43835616</v>
      </c>
    </row>
    <row r="31" spans="1:14" ht="12.75" customHeight="1">
      <c r="A31" s="58"/>
      <c r="B31" s="48" t="s">
        <v>771</v>
      </c>
      <c r="C31" s="46" t="s">
        <v>443</v>
      </c>
      <c r="D31" s="29" t="s">
        <v>970</v>
      </c>
      <c r="E31" s="40">
        <v>46022</v>
      </c>
      <c r="F31" s="98">
        <v>7.4999999999999997E-2</v>
      </c>
      <c r="G31" s="29">
        <v>200000000</v>
      </c>
      <c r="H31" s="29">
        <v>29589041.09589041</v>
      </c>
      <c r="I31" s="29">
        <v>-26301369.863013703</v>
      </c>
      <c r="J31" s="29">
        <v>0</v>
      </c>
      <c r="K31" s="29">
        <v>0</v>
      </c>
      <c r="L31" s="29">
        <f t="shared" si="1"/>
        <v>203287671.23287669</v>
      </c>
      <c r="M31" s="298"/>
      <c r="N31" s="29">
        <f t="shared" si="2"/>
        <v>203287671.23287669</v>
      </c>
    </row>
    <row r="32" spans="1:14" ht="12.75" customHeight="1">
      <c r="A32" s="58"/>
      <c r="B32" s="48" t="s">
        <v>771</v>
      </c>
      <c r="C32" s="46" t="s">
        <v>443</v>
      </c>
      <c r="D32" s="29" t="s">
        <v>971</v>
      </c>
      <c r="E32" s="40">
        <v>46022</v>
      </c>
      <c r="F32" s="98">
        <v>7.4999999999999997E-2</v>
      </c>
      <c r="G32" s="29">
        <v>200000000</v>
      </c>
      <c r="H32" s="29">
        <v>29589041.09589041</v>
      </c>
      <c r="I32" s="29">
        <v>-26301369.863013703</v>
      </c>
      <c r="J32" s="29">
        <v>0</v>
      </c>
      <c r="K32" s="29">
        <v>0</v>
      </c>
      <c r="L32" s="29">
        <f t="shared" si="1"/>
        <v>203287671.23287669</v>
      </c>
      <c r="M32" s="298"/>
      <c r="N32" s="29">
        <f t="shared" si="2"/>
        <v>203287671.23287669</v>
      </c>
    </row>
    <row r="33" spans="1:14" ht="12.75" customHeight="1">
      <c r="A33" s="58"/>
      <c r="B33" s="48" t="s">
        <v>771</v>
      </c>
      <c r="C33" s="46" t="s">
        <v>443</v>
      </c>
      <c r="D33" s="29" t="s">
        <v>972</v>
      </c>
      <c r="E33" s="40">
        <v>46022</v>
      </c>
      <c r="F33" s="98">
        <v>7.4999999999999997E-2</v>
      </c>
      <c r="G33" s="29">
        <v>200000000</v>
      </c>
      <c r="H33" s="29">
        <v>29589041.09589041</v>
      </c>
      <c r="I33" s="29">
        <v>-26301369.863013703</v>
      </c>
      <c r="J33" s="29">
        <v>0</v>
      </c>
      <c r="K33" s="29">
        <v>0</v>
      </c>
      <c r="L33" s="29">
        <f t="shared" si="1"/>
        <v>203287671.23287669</v>
      </c>
      <c r="M33" s="298"/>
      <c r="N33" s="29">
        <f t="shared" si="2"/>
        <v>203287671.23287669</v>
      </c>
    </row>
    <row r="34" spans="1:14" ht="12.75" customHeight="1">
      <c r="A34" s="58"/>
      <c r="B34" s="48" t="s">
        <v>771</v>
      </c>
      <c r="C34" s="46" t="s">
        <v>443</v>
      </c>
      <c r="D34" s="29" t="s">
        <v>973</v>
      </c>
      <c r="E34" s="40">
        <v>46022</v>
      </c>
      <c r="F34" s="98">
        <v>7.4999999999999997E-2</v>
      </c>
      <c r="G34" s="29">
        <v>200000000</v>
      </c>
      <c r="H34" s="29">
        <v>29589041.09589041</v>
      </c>
      <c r="I34" s="29">
        <v>-26301369.863013703</v>
      </c>
      <c r="J34" s="29">
        <v>0</v>
      </c>
      <c r="K34" s="29">
        <v>0</v>
      </c>
      <c r="L34" s="29">
        <f t="shared" si="1"/>
        <v>203287671.23287669</v>
      </c>
      <c r="M34" s="298"/>
      <c r="N34" s="29">
        <f t="shared" si="2"/>
        <v>203287671.23287669</v>
      </c>
    </row>
    <row r="35" spans="1:14" ht="12.75" customHeight="1">
      <c r="A35" s="58"/>
      <c r="B35" s="48" t="s">
        <v>771</v>
      </c>
      <c r="C35" s="46" t="s">
        <v>443</v>
      </c>
      <c r="D35" s="29" t="s">
        <v>974</v>
      </c>
      <c r="E35" s="40">
        <v>46022</v>
      </c>
      <c r="F35" s="98">
        <v>7.4999999999999997E-2</v>
      </c>
      <c r="G35" s="29">
        <v>200000000</v>
      </c>
      <c r="H35" s="29">
        <v>29589041.09589041</v>
      </c>
      <c r="I35" s="29">
        <v>-26301369.863013703</v>
      </c>
      <c r="J35" s="29">
        <v>0</v>
      </c>
      <c r="K35" s="29">
        <v>0</v>
      </c>
      <c r="L35" s="29">
        <f t="shared" si="1"/>
        <v>203287671.23287669</v>
      </c>
      <c r="M35" s="298"/>
      <c r="N35" s="29">
        <f t="shared" si="2"/>
        <v>203287671.23287669</v>
      </c>
    </row>
    <row r="36" spans="1:14" ht="12.75" customHeight="1">
      <c r="A36" s="58"/>
      <c r="B36" s="48" t="s">
        <v>771</v>
      </c>
      <c r="C36" s="46" t="s">
        <v>443</v>
      </c>
      <c r="D36" s="29" t="s">
        <v>975</v>
      </c>
      <c r="E36" s="40">
        <v>46022</v>
      </c>
      <c r="F36" s="98">
        <v>7.4999999999999997E-2</v>
      </c>
      <c r="G36" s="29">
        <v>250000000</v>
      </c>
      <c r="H36" s="29">
        <v>36986301.369863011</v>
      </c>
      <c r="I36" s="29">
        <v>-32876712.328767117</v>
      </c>
      <c r="J36" s="29">
        <v>0</v>
      </c>
      <c r="K36" s="29">
        <v>0</v>
      </c>
      <c r="L36" s="29">
        <f t="shared" si="1"/>
        <v>254109589.04109591</v>
      </c>
      <c r="M36" s="298"/>
      <c r="N36" s="29">
        <f t="shared" si="2"/>
        <v>254109589.04109591</v>
      </c>
    </row>
    <row r="37" spans="1:14" ht="12.75" customHeight="1">
      <c r="A37" s="58"/>
      <c r="B37" s="48" t="s">
        <v>771</v>
      </c>
      <c r="C37" s="46" t="s">
        <v>443</v>
      </c>
      <c r="D37" s="29" t="s">
        <v>976</v>
      </c>
      <c r="E37" s="40">
        <v>46022</v>
      </c>
      <c r="F37" s="98">
        <v>7.4999999999999997E-2</v>
      </c>
      <c r="G37" s="29">
        <v>250000000</v>
      </c>
      <c r="H37" s="29">
        <v>36986301.369863011</v>
      </c>
      <c r="I37" s="29">
        <v>-32876712.328767117</v>
      </c>
      <c r="J37" s="29">
        <v>0</v>
      </c>
      <c r="K37" s="29">
        <v>0</v>
      </c>
      <c r="L37" s="29">
        <f t="shared" si="1"/>
        <v>254109589.04109591</v>
      </c>
      <c r="M37" s="298"/>
      <c r="N37" s="29">
        <f t="shared" si="2"/>
        <v>254109589.04109591</v>
      </c>
    </row>
    <row r="38" spans="1:14" ht="12.75" customHeight="1">
      <c r="A38" s="58"/>
      <c r="B38" s="48" t="s">
        <v>759</v>
      </c>
      <c r="C38" s="46" t="s">
        <v>443</v>
      </c>
      <c r="D38" s="29" t="s">
        <v>760</v>
      </c>
      <c r="E38" s="40">
        <v>45531</v>
      </c>
      <c r="F38" s="98">
        <v>7.4999999999999997E-2</v>
      </c>
      <c r="G38" s="29">
        <v>100000000</v>
      </c>
      <c r="H38" s="29">
        <v>4130136.98630137</v>
      </c>
      <c r="I38" s="29">
        <v>-3061643.8356164433</v>
      </c>
      <c r="J38" s="29">
        <v>-208516.49557357471</v>
      </c>
      <c r="K38" s="29">
        <v>0</v>
      </c>
      <c r="L38" s="29">
        <f t="shared" si="1"/>
        <v>100859976.65511134</v>
      </c>
      <c r="M38" s="298"/>
      <c r="N38" s="29">
        <f t="shared" si="2"/>
        <v>100859976.65511134</v>
      </c>
    </row>
    <row r="39" spans="1:14" ht="12.75" customHeight="1">
      <c r="A39" s="58"/>
      <c r="B39" s="48" t="s">
        <v>759</v>
      </c>
      <c r="C39" s="46" t="s">
        <v>443</v>
      </c>
      <c r="D39" s="29" t="s">
        <v>761</v>
      </c>
      <c r="E39" s="40">
        <v>45492</v>
      </c>
      <c r="F39" s="98">
        <v>7.2499999999999995E-2</v>
      </c>
      <c r="G39" s="29">
        <v>60000000</v>
      </c>
      <c r="H39" s="29">
        <v>2204794.5205479451</v>
      </c>
      <c r="I39" s="29">
        <v>-1310958.9041095888</v>
      </c>
      <c r="J39" s="29">
        <v>-132803.42521213467</v>
      </c>
      <c r="K39" s="29">
        <v>0</v>
      </c>
      <c r="L39" s="29">
        <f t="shared" si="1"/>
        <v>60761032.191226214</v>
      </c>
      <c r="M39" s="298"/>
      <c r="N39" s="29">
        <f t="shared" si="2"/>
        <v>60761032.191226214</v>
      </c>
    </row>
    <row r="40" spans="1:14" ht="12.75" customHeight="1">
      <c r="A40" s="58"/>
      <c r="B40" s="48" t="s">
        <v>759</v>
      </c>
      <c r="C40" s="46" t="s">
        <v>443</v>
      </c>
      <c r="D40" s="29" t="s">
        <v>762</v>
      </c>
      <c r="E40" s="40">
        <v>45432</v>
      </c>
      <c r="F40" s="98">
        <v>0.08</v>
      </c>
      <c r="G40" s="29">
        <v>50000000</v>
      </c>
      <c r="H40" s="29">
        <v>624657.53424657532</v>
      </c>
      <c r="I40" s="29">
        <v>-547945.20547945099</v>
      </c>
      <c r="J40" s="29">
        <v>-171.87019266028813</v>
      </c>
      <c r="K40" s="29">
        <v>0</v>
      </c>
      <c r="L40" s="29">
        <f t="shared" si="1"/>
        <v>50076540.458574466</v>
      </c>
      <c r="M40" s="298"/>
      <c r="N40" s="29">
        <f t="shared" si="2"/>
        <v>50076540.458574466</v>
      </c>
    </row>
    <row r="41" spans="1:14" ht="12.75" customHeight="1">
      <c r="A41" s="58"/>
      <c r="B41" s="48" t="s">
        <v>759</v>
      </c>
      <c r="C41" s="46" t="s">
        <v>443</v>
      </c>
      <c r="D41" s="29" t="s">
        <v>775</v>
      </c>
      <c r="E41" s="40">
        <v>46265</v>
      </c>
      <c r="F41" s="98">
        <v>9.2499999999999999E-2</v>
      </c>
      <c r="G41" s="29">
        <v>100000000</v>
      </c>
      <c r="H41" s="29">
        <v>23264383.561643835</v>
      </c>
      <c r="I41" s="29">
        <v>-22377397.260273971</v>
      </c>
      <c r="J41" s="29">
        <v>0</v>
      </c>
      <c r="K41" s="29">
        <v>2465164.4527445533</v>
      </c>
      <c r="L41" s="29">
        <f t="shared" si="1"/>
        <v>103352150.75411443</v>
      </c>
      <c r="M41" s="298"/>
      <c r="N41" s="29">
        <f t="shared" si="2"/>
        <v>103352150.75411443</v>
      </c>
    </row>
    <row r="42" spans="1:14" ht="12.75" customHeight="1">
      <c r="A42" s="58"/>
      <c r="B42" s="48" t="s">
        <v>759</v>
      </c>
      <c r="C42" s="46" t="s">
        <v>443</v>
      </c>
      <c r="D42" s="29" t="s">
        <v>977</v>
      </c>
      <c r="E42" s="40">
        <v>46769</v>
      </c>
      <c r="F42" s="98">
        <v>9.7500000000000003E-2</v>
      </c>
      <c r="G42" s="29">
        <v>2000000000</v>
      </c>
      <c r="H42" s="29">
        <v>771287671.23287666</v>
      </c>
      <c r="I42" s="29">
        <v>-741000000</v>
      </c>
      <c r="J42" s="29">
        <v>0</v>
      </c>
      <c r="K42" s="29">
        <v>122658696.93880396</v>
      </c>
      <c r="L42" s="29">
        <f t="shared" si="1"/>
        <v>2152946368.1716809</v>
      </c>
      <c r="M42" s="298"/>
      <c r="N42" s="29">
        <f t="shared" si="2"/>
        <v>2152946368.1716809</v>
      </c>
    </row>
    <row r="43" spans="1:14" ht="12.75" customHeight="1">
      <c r="A43" s="58"/>
      <c r="B43" s="48" t="s">
        <v>585</v>
      </c>
      <c r="C43" s="46" t="s">
        <v>443</v>
      </c>
      <c r="D43" s="29" t="s">
        <v>786</v>
      </c>
      <c r="E43" s="40">
        <v>46265</v>
      </c>
      <c r="F43" s="98">
        <v>8.2500000000000004E-2</v>
      </c>
      <c r="G43" s="29">
        <v>500000000</v>
      </c>
      <c r="H43" s="29">
        <v>103407534.24657534</v>
      </c>
      <c r="I43" s="29">
        <v>-99791095.89041093</v>
      </c>
      <c r="J43" s="29">
        <v>0</v>
      </c>
      <c r="K43" s="29">
        <v>9245707.3237578291</v>
      </c>
      <c r="L43" s="29">
        <f t="shared" si="1"/>
        <v>512862145.67992228</v>
      </c>
      <c r="M43" s="298"/>
      <c r="N43" s="29">
        <f t="shared" si="2"/>
        <v>512862145.67992228</v>
      </c>
    </row>
    <row r="44" spans="1:14" ht="12.75" customHeight="1">
      <c r="A44" s="58"/>
      <c r="B44" s="48" t="s">
        <v>585</v>
      </c>
      <c r="C44" s="46" t="s">
        <v>443</v>
      </c>
      <c r="D44" s="29" t="s">
        <v>787</v>
      </c>
      <c r="E44" s="40">
        <v>46265</v>
      </c>
      <c r="F44" s="98">
        <v>8.2500000000000004E-2</v>
      </c>
      <c r="G44" s="29">
        <v>500000000</v>
      </c>
      <c r="H44" s="29">
        <v>103407534.24657534</v>
      </c>
      <c r="I44" s="29">
        <v>-99791095.89041093</v>
      </c>
      <c r="J44" s="29">
        <v>0</v>
      </c>
      <c r="K44" s="29">
        <v>9245707.3237578291</v>
      </c>
      <c r="L44" s="29">
        <f t="shared" si="1"/>
        <v>512862145.67992228</v>
      </c>
      <c r="M44" s="298"/>
      <c r="N44" s="29">
        <f t="shared" si="2"/>
        <v>512862145.67992228</v>
      </c>
    </row>
    <row r="45" spans="1:14" ht="12.75" customHeight="1">
      <c r="A45" s="58"/>
      <c r="B45" s="48" t="s">
        <v>585</v>
      </c>
      <c r="C45" s="46" t="s">
        <v>443</v>
      </c>
      <c r="D45" s="29" t="s">
        <v>788</v>
      </c>
      <c r="E45" s="40">
        <v>46265</v>
      </c>
      <c r="F45" s="98">
        <v>8.2500000000000004E-2</v>
      </c>
      <c r="G45" s="29">
        <v>500000000</v>
      </c>
      <c r="H45" s="29">
        <v>103407534.24657534</v>
      </c>
      <c r="I45" s="29">
        <v>-99791095.89041093</v>
      </c>
      <c r="J45" s="29">
        <v>0</v>
      </c>
      <c r="K45" s="29">
        <v>9245707.3237578291</v>
      </c>
      <c r="L45" s="29">
        <f t="shared" si="1"/>
        <v>512862145.67992228</v>
      </c>
      <c r="M45" s="298"/>
      <c r="N45" s="29">
        <f t="shared" si="2"/>
        <v>512862145.67992228</v>
      </c>
    </row>
    <row r="46" spans="1:14" ht="12.75" customHeight="1">
      <c r="A46" s="58"/>
      <c r="B46" s="48" t="s">
        <v>585</v>
      </c>
      <c r="C46" s="46" t="s">
        <v>443</v>
      </c>
      <c r="D46" s="29" t="s">
        <v>789</v>
      </c>
      <c r="E46" s="40">
        <v>46265</v>
      </c>
      <c r="F46" s="98">
        <v>8.2500000000000004E-2</v>
      </c>
      <c r="G46" s="29">
        <v>500000000</v>
      </c>
      <c r="H46" s="29">
        <v>103407534.24657534</v>
      </c>
      <c r="I46" s="29">
        <v>-99791095.89041093</v>
      </c>
      <c r="J46" s="29">
        <v>0</v>
      </c>
      <c r="K46" s="29">
        <v>9245707.3237578291</v>
      </c>
      <c r="L46" s="29">
        <f t="shared" si="1"/>
        <v>512862145.67992228</v>
      </c>
      <c r="M46" s="298"/>
      <c r="N46" s="29">
        <f t="shared" si="2"/>
        <v>512862145.67992228</v>
      </c>
    </row>
    <row r="47" spans="1:14" ht="12.75" customHeight="1">
      <c r="A47" s="58"/>
      <c r="B47" s="48" t="s">
        <v>577</v>
      </c>
      <c r="C47" s="46" t="s">
        <v>443</v>
      </c>
      <c r="D47" s="29" t="s">
        <v>763</v>
      </c>
      <c r="E47" s="40">
        <v>46286</v>
      </c>
      <c r="F47" s="98">
        <v>8.2500000000000004E-2</v>
      </c>
      <c r="G47" s="29">
        <v>100000000</v>
      </c>
      <c r="H47" s="29">
        <v>20704109.589041099</v>
      </c>
      <c r="I47" s="29">
        <v>-20432876.712328766</v>
      </c>
      <c r="J47" s="29">
        <v>0</v>
      </c>
      <c r="K47" s="29">
        <v>309847.03196347563</v>
      </c>
      <c r="L47" s="29">
        <f t="shared" si="1"/>
        <v>100581079.90867582</v>
      </c>
      <c r="M47" s="298"/>
      <c r="N47" s="29">
        <f t="shared" si="2"/>
        <v>100581079.90867582</v>
      </c>
    </row>
    <row r="48" spans="1:14" ht="12.6" customHeight="1">
      <c r="A48" s="58"/>
      <c r="B48" s="48" t="s">
        <v>577</v>
      </c>
      <c r="C48" s="46" t="s">
        <v>443</v>
      </c>
      <c r="D48" s="29" t="s">
        <v>764</v>
      </c>
      <c r="E48" s="40">
        <v>46286</v>
      </c>
      <c r="F48" s="98">
        <v>8.2500000000000004E-2</v>
      </c>
      <c r="G48" s="29">
        <v>100000000</v>
      </c>
      <c r="H48" s="29">
        <v>20704109.589041099</v>
      </c>
      <c r="I48" s="29">
        <v>-20432876.712328766</v>
      </c>
      <c r="J48" s="29">
        <v>0</v>
      </c>
      <c r="K48" s="29">
        <v>309847.03196347563</v>
      </c>
      <c r="L48" s="29">
        <f t="shared" si="1"/>
        <v>100581079.90867582</v>
      </c>
      <c r="M48" s="298"/>
      <c r="N48" s="29">
        <f t="shared" si="2"/>
        <v>100581079.90867582</v>
      </c>
    </row>
    <row r="49" spans="1:14" ht="12.75" customHeight="1">
      <c r="A49" s="58"/>
      <c r="B49" s="48" t="s">
        <v>577</v>
      </c>
      <c r="C49" s="46" t="s">
        <v>443</v>
      </c>
      <c r="D49" s="29" t="s">
        <v>765</v>
      </c>
      <c r="E49" s="40">
        <v>46286</v>
      </c>
      <c r="F49" s="98">
        <v>8.2500000000000004E-2</v>
      </c>
      <c r="G49" s="29">
        <v>100000000</v>
      </c>
      <c r="H49" s="29">
        <v>20704109.589041099</v>
      </c>
      <c r="I49" s="29">
        <v>-20432876.712328766</v>
      </c>
      <c r="J49" s="29">
        <v>0</v>
      </c>
      <c r="K49" s="29">
        <v>309847.03196347563</v>
      </c>
      <c r="L49" s="29">
        <f t="shared" si="1"/>
        <v>100581079.90867582</v>
      </c>
      <c r="M49" s="298"/>
      <c r="N49" s="29">
        <f t="shared" si="2"/>
        <v>100581079.90867582</v>
      </c>
    </row>
    <row r="50" spans="1:14" ht="12.75" customHeight="1">
      <c r="A50" s="58"/>
      <c r="B50" s="48" t="s">
        <v>577</v>
      </c>
      <c r="C50" s="46" t="s">
        <v>443</v>
      </c>
      <c r="D50" s="29" t="s">
        <v>766</v>
      </c>
      <c r="E50" s="40">
        <v>46286</v>
      </c>
      <c r="F50" s="98">
        <v>8.2500000000000004E-2</v>
      </c>
      <c r="G50" s="29">
        <v>100000000</v>
      </c>
      <c r="H50" s="29">
        <v>20704109.589041099</v>
      </c>
      <c r="I50" s="29">
        <v>-20432876.712328766</v>
      </c>
      <c r="J50" s="29">
        <v>0</v>
      </c>
      <c r="K50" s="29">
        <v>309847.03196347563</v>
      </c>
      <c r="L50" s="29">
        <f t="shared" si="1"/>
        <v>100581079.90867582</v>
      </c>
      <c r="M50" s="298"/>
      <c r="N50" s="29">
        <f t="shared" si="2"/>
        <v>100581079.90867582</v>
      </c>
    </row>
    <row r="51" spans="1:14" ht="12.75" customHeight="1">
      <c r="A51" s="58"/>
      <c r="B51" s="48" t="s">
        <v>577</v>
      </c>
      <c r="C51" s="46" t="s">
        <v>443</v>
      </c>
      <c r="D51" s="29" t="s">
        <v>767</v>
      </c>
      <c r="E51" s="40">
        <v>46286</v>
      </c>
      <c r="F51" s="98">
        <v>8.2500000000000004E-2</v>
      </c>
      <c r="G51" s="29">
        <v>100000000</v>
      </c>
      <c r="H51" s="29">
        <v>20704109.589041099</v>
      </c>
      <c r="I51" s="29">
        <v>-20432876.712328766</v>
      </c>
      <c r="J51" s="29">
        <v>0</v>
      </c>
      <c r="K51" s="29">
        <v>309847.03196347563</v>
      </c>
      <c r="L51" s="29">
        <f t="shared" si="1"/>
        <v>100581079.90867582</v>
      </c>
      <c r="M51" s="298"/>
      <c r="N51" s="29">
        <f t="shared" si="2"/>
        <v>100581079.90867582</v>
      </c>
    </row>
    <row r="52" spans="1:14" ht="12.75" customHeight="1">
      <c r="A52" s="58"/>
      <c r="B52" s="48" t="s">
        <v>577</v>
      </c>
      <c r="C52" s="46" t="s">
        <v>443</v>
      </c>
      <c r="D52" s="29" t="s">
        <v>772</v>
      </c>
      <c r="E52" s="40">
        <v>45569</v>
      </c>
      <c r="F52" s="98">
        <v>7.5999999999999998E-2</v>
      </c>
      <c r="G52" s="29">
        <v>501000000</v>
      </c>
      <c r="H52" s="29">
        <v>38076000</v>
      </c>
      <c r="I52" s="29">
        <v>-19507430.136986319</v>
      </c>
      <c r="J52" s="29">
        <v>-355610.79016602592</v>
      </c>
      <c r="K52" s="29">
        <v>0</v>
      </c>
      <c r="L52" s="29">
        <f t="shared" si="1"/>
        <v>519212959.07284766</v>
      </c>
      <c r="M52" s="298"/>
      <c r="N52" s="29">
        <f t="shared" si="2"/>
        <v>519212959.07284766</v>
      </c>
    </row>
    <row r="53" spans="1:14" ht="12.75" customHeight="1">
      <c r="A53" s="58"/>
      <c r="B53" s="48" t="s">
        <v>577</v>
      </c>
      <c r="C53" s="46" t="s">
        <v>443</v>
      </c>
      <c r="D53" s="29" t="s">
        <v>773</v>
      </c>
      <c r="E53" s="40">
        <v>45569</v>
      </c>
      <c r="F53" s="98">
        <v>7.5999999999999998E-2</v>
      </c>
      <c r="G53" s="29">
        <v>501000000</v>
      </c>
      <c r="H53" s="29">
        <v>38076000</v>
      </c>
      <c r="I53" s="29">
        <v>-19507430.136986319</v>
      </c>
      <c r="J53" s="29">
        <v>-355610.79016602592</v>
      </c>
      <c r="K53" s="29">
        <v>0</v>
      </c>
      <c r="L53" s="29">
        <f t="shared" si="1"/>
        <v>519212959.07284766</v>
      </c>
      <c r="M53" s="298"/>
      <c r="N53" s="29">
        <f t="shared" si="2"/>
        <v>519212959.07284766</v>
      </c>
    </row>
    <row r="54" spans="1:14" ht="12.75" customHeight="1">
      <c r="A54" s="58"/>
      <c r="B54" s="48" t="s">
        <v>577</v>
      </c>
      <c r="C54" s="46" t="s">
        <v>443</v>
      </c>
      <c r="D54" s="29" t="s">
        <v>774</v>
      </c>
      <c r="E54" s="40">
        <v>45569</v>
      </c>
      <c r="F54" s="98">
        <v>7.5999999999999998E-2</v>
      </c>
      <c r="G54" s="29">
        <v>501000000</v>
      </c>
      <c r="H54" s="29">
        <v>38076000</v>
      </c>
      <c r="I54" s="29">
        <v>-19507430.136986319</v>
      </c>
      <c r="J54" s="29">
        <v>-355610.79016602592</v>
      </c>
      <c r="K54" s="29">
        <v>0</v>
      </c>
      <c r="L54" s="29">
        <f t="shared" si="1"/>
        <v>519212959.07284766</v>
      </c>
      <c r="M54" s="298"/>
      <c r="N54" s="29">
        <f t="shared" si="2"/>
        <v>519212959.07284766</v>
      </c>
    </row>
    <row r="55" spans="1:14" ht="12.75" customHeight="1">
      <c r="A55" s="58"/>
      <c r="B55" s="48" t="s">
        <v>577</v>
      </c>
      <c r="C55" s="46" t="s">
        <v>443</v>
      </c>
      <c r="D55" s="29" t="s">
        <v>978</v>
      </c>
      <c r="E55" s="40">
        <v>46420</v>
      </c>
      <c r="F55" s="98">
        <v>7.8500003330200005E-2</v>
      </c>
      <c r="G55" s="29">
        <v>200000000</v>
      </c>
      <c r="H55" s="29">
        <v>47143015.698574901</v>
      </c>
      <c r="I55" s="29">
        <v>-44648221.072190464</v>
      </c>
      <c r="J55" s="29">
        <v>0</v>
      </c>
      <c r="K55" s="29">
        <v>0</v>
      </c>
      <c r="L55" s="29">
        <f t="shared" si="1"/>
        <v>202494794.62638444</v>
      </c>
      <c r="M55" s="298"/>
      <c r="N55" s="29">
        <f t="shared" si="2"/>
        <v>202494794.62638444</v>
      </c>
    </row>
    <row r="56" spans="1:14" ht="12.75" customHeight="1">
      <c r="A56" s="58"/>
      <c r="B56" s="48" t="s">
        <v>577</v>
      </c>
      <c r="C56" s="46" t="s">
        <v>443</v>
      </c>
      <c r="D56" s="29" t="s">
        <v>979</v>
      </c>
      <c r="E56" s="40">
        <v>46420</v>
      </c>
      <c r="F56" s="98">
        <v>7.8500003330200005E-2</v>
      </c>
      <c r="G56" s="29">
        <v>200000000</v>
      </c>
      <c r="H56" s="29">
        <v>47143015.698574901</v>
      </c>
      <c r="I56" s="29">
        <v>-44648221.072190464</v>
      </c>
      <c r="J56" s="29">
        <v>0</v>
      </c>
      <c r="K56" s="29">
        <v>0</v>
      </c>
      <c r="L56" s="29">
        <f t="shared" si="1"/>
        <v>202494794.62638444</v>
      </c>
      <c r="M56" s="298"/>
      <c r="N56" s="29">
        <f t="shared" si="2"/>
        <v>202494794.62638444</v>
      </c>
    </row>
    <row r="57" spans="1:14" ht="12.75" customHeight="1">
      <c r="A57" s="58"/>
      <c r="B57" s="48" t="s">
        <v>577</v>
      </c>
      <c r="C57" s="46" t="s">
        <v>443</v>
      </c>
      <c r="D57" s="29" t="s">
        <v>980</v>
      </c>
      <c r="E57" s="40">
        <v>46420</v>
      </c>
      <c r="F57" s="98">
        <v>7.8500003330200005E-2</v>
      </c>
      <c r="G57" s="29">
        <v>200000000</v>
      </c>
      <c r="H57" s="29">
        <v>47143015.698574901</v>
      </c>
      <c r="I57" s="29">
        <v>-44648221.072190464</v>
      </c>
      <c r="J57" s="29">
        <v>0</v>
      </c>
      <c r="K57" s="29">
        <v>0</v>
      </c>
      <c r="L57" s="29">
        <f t="shared" si="1"/>
        <v>202494794.62638444</v>
      </c>
      <c r="M57" s="298"/>
      <c r="N57" s="29">
        <f t="shared" si="2"/>
        <v>202494794.62638444</v>
      </c>
    </row>
    <row r="58" spans="1:14" ht="12.75" customHeight="1">
      <c r="A58" s="58"/>
      <c r="B58" s="48" t="s">
        <v>577</v>
      </c>
      <c r="C58" s="46" t="s">
        <v>443</v>
      </c>
      <c r="D58" s="29" t="s">
        <v>981</v>
      </c>
      <c r="E58" s="40">
        <v>46420</v>
      </c>
      <c r="F58" s="98">
        <v>7.8500003330200005E-2</v>
      </c>
      <c r="G58" s="29">
        <v>200000000</v>
      </c>
      <c r="H58" s="29">
        <v>47143015.698574901</v>
      </c>
      <c r="I58" s="29">
        <v>-44648221.072190464</v>
      </c>
      <c r="J58" s="29">
        <v>0</v>
      </c>
      <c r="K58" s="29">
        <v>0</v>
      </c>
      <c r="L58" s="29">
        <f t="shared" si="1"/>
        <v>202494794.62638444</v>
      </c>
      <c r="M58" s="298"/>
      <c r="N58" s="29">
        <f t="shared" si="2"/>
        <v>202494794.62638444</v>
      </c>
    </row>
    <row r="59" spans="1:14" ht="12.75" customHeight="1">
      <c r="A59" s="58"/>
      <c r="B59" s="48" t="s">
        <v>577</v>
      </c>
      <c r="C59" s="46" t="s">
        <v>443</v>
      </c>
      <c r="D59" s="29" t="s">
        <v>982</v>
      </c>
      <c r="E59" s="40">
        <v>46420</v>
      </c>
      <c r="F59" s="98">
        <v>7.8500003330200005E-2</v>
      </c>
      <c r="G59" s="29">
        <v>200000000</v>
      </c>
      <c r="H59" s="29">
        <v>47143015.698574901</v>
      </c>
      <c r="I59" s="29">
        <v>-44648221.072190464</v>
      </c>
      <c r="J59" s="29">
        <v>0</v>
      </c>
      <c r="K59" s="29">
        <v>0</v>
      </c>
      <c r="L59" s="29">
        <f t="shared" si="1"/>
        <v>202494794.62638444</v>
      </c>
      <c r="M59" s="298"/>
      <c r="N59" s="29">
        <f t="shared" si="2"/>
        <v>202494794.62638444</v>
      </c>
    </row>
    <row r="60" spans="1:14" ht="12.75" customHeight="1">
      <c r="A60" s="58"/>
      <c r="B60" s="48" t="s">
        <v>768</v>
      </c>
      <c r="C60" s="46" t="s">
        <v>443</v>
      </c>
      <c r="D60" s="29" t="s">
        <v>769</v>
      </c>
      <c r="E60" s="40">
        <v>46434</v>
      </c>
      <c r="F60" s="98">
        <v>9.5000000000000001E-2</v>
      </c>
      <c r="G60" s="29">
        <v>1010000000</v>
      </c>
      <c r="H60" s="29">
        <v>283643972.60273969</v>
      </c>
      <c r="I60" s="29">
        <v>-276546301.36986303</v>
      </c>
      <c r="J60" s="29">
        <v>-3567103.9874004652</v>
      </c>
      <c r="K60" s="29">
        <v>0</v>
      </c>
      <c r="L60" s="29">
        <f t="shared" si="1"/>
        <v>1013530567.2454764</v>
      </c>
      <c r="M60" s="298"/>
      <c r="N60" s="29">
        <f t="shared" si="2"/>
        <v>1013530567.2454764</v>
      </c>
    </row>
    <row r="61" spans="1:14" ht="12.75" customHeight="1">
      <c r="A61" s="58"/>
      <c r="B61" s="48" t="s">
        <v>768</v>
      </c>
      <c r="C61" s="46" t="s">
        <v>443</v>
      </c>
      <c r="D61" s="29" t="s">
        <v>770</v>
      </c>
      <c r="E61" s="40">
        <v>45483</v>
      </c>
      <c r="F61" s="98">
        <v>8.7499999999999994E-2</v>
      </c>
      <c r="G61" s="29">
        <v>200000000</v>
      </c>
      <c r="H61" s="29">
        <v>6041095.8904109588</v>
      </c>
      <c r="I61" s="29">
        <v>-4842465.7534246575</v>
      </c>
      <c r="J61" s="29">
        <v>0</v>
      </c>
      <c r="K61" s="29">
        <v>293217.01375742169</v>
      </c>
      <c r="L61" s="29">
        <f t="shared" si="1"/>
        <v>201491847.15074372</v>
      </c>
      <c r="M61" s="298"/>
      <c r="N61" s="29">
        <f t="shared" si="2"/>
        <v>201491847.15074372</v>
      </c>
    </row>
    <row r="62" spans="1:14" ht="12.75" customHeight="1">
      <c r="A62" s="58"/>
      <c r="B62" s="48" t="s">
        <v>768</v>
      </c>
      <c r="C62" s="46" t="s">
        <v>443</v>
      </c>
      <c r="D62" s="29" t="s">
        <v>983</v>
      </c>
      <c r="E62" s="40">
        <v>45846</v>
      </c>
      <c r="F62" s="98">
        <v>7.7499999999999999E-2</v>
      </c>
      <c r="G62" s="29">
        <v>500000000</v>
      </c>
      <c r="H62" s="29">
        <v>58071917.80821918</v>
      </c>
      <c r="I62" s="29">
        <v>-49260273.97260274</v>
      </c>
      <c r="J62" s="29">
        <v>0</v>
      </c>
      <c r="K62" s="29">
        <v>1478535.1162239304</v>
      </c>
      <c r="L62" s="29">
        <f t="shared" si="1"/>
        <v>510290178.9518404</v>
      </c>
      <c r="M62" s="298"/>
      <c r="N62" s="29">
        <f t="shared" si="2"/>
        <v>510290178.9518404</v>
      </c>
    </row>
    <row r="63" spans="1:14" ht="12.75" customHeight="1">
      <c r="A63" s="58"/>
      <c r="B63" s="48" t="s">
        <v>768</v>
      </c>
      <c r="C63" s="46" t="s">
        <v>443</v>
      </c>
      <c r="D63" s="29" t="s">
        <v>984</v>
      </c>
      <c r="E63" s="40">
        <v>45846</v>
      </c>
      <c r="F63" s="98">
        <v>7.7499999999999999E-2</v>
      </c>
      <c r="G63" s="29">
        <v>250000000</v>
      </c>
      <c r="H63" s="29">
        <v>29035958.90410959</v>
      </c>
      <c r="I63" s="29">
        <v>-24630136.98630137</v>
      </c>
      <c r="J63" s="29">
        <v>0</v>
      </c>
      <c r="K63" s="29">
        <v>739266.70359999465</v>
      </c>
      <c r="L63" s="29">
        <f t="shared" si="1"/>
        <v>255145088.62140822</v>
      </c>
      <c r="M63" s="298"/>
      <c r="N63" s="29">
        <f t="shared" si="2"/>
        <v>255145088.62140822</v>
      </c>
    </row>
    <row r="64" spans="1:14" ht="12.75" customHeight="1">
      <c r="A64" s="58"/>
      <c r="B64" s="48" t="s">
        <v>768</v>
      </c>
      <c r="C64" s="46" t="s">
        <v>443</v>
      </c>
      <c r="D64" s="29" t="s">
        <v>985</v>
      </c>
      <c r="E64" s="40">
        <v>45846</v>
      </c>
      <c r="F64" s="98">
        <v>7.7499999999999999E-2</v>
      </c>
      <c r="G64" s="29">
        <v>250000000</v>
      </c>
      <c r="H64" s="29">
        <v>29035958.90410959</v>
      </c>
      <c r="I64" s="29">
        <v>-24630136.98630137</v>
      </c>
      <c r="J64" s="29">
        <v>0</v>
      </c>
      <c r="K64" s="29">
        <v>739266.70359999465</v>
      </c>
      <c r="L64" s="29">
        <f t="shared" si="1"/>
        <v>255145088.62140822</v>
      </c>
      <c r="M64" s="298"/>
      <c r="N64" s="29">
        <f t="shared" si="2"/>
        <v>255145088.62140822</v>
      </c>
    </row>
    <row r="65" spans="1:14" ht="12.75" customHeight="1">
      <c r="A65" s="58"/>
      <c r="B65" s="48" t="s">
        <v>768</v>
      </c>
      <c r="C65" s="46" t="s">
        <v>443</v>
      </c>
      <c r="D65" s="29" t="s">
        <v>986</v>
      </c>
      <c r="E65" s="40">
        <v>45846</v>
      </c>
      <c r="F65" s="98">
        <v>7.7499999999999999E-2</v>
      </c>
      <c r="G65" s="29">
        <v>250000000</v>
      </c>
      <c r="H65" s="29">
        <v>29035958.90410959</v>
      </c>
      <c r="I65" s="29">
        <v>-24630136.98630137</v>
      </c>
      <c r="J65" s="29">
        <v>0</v>
      </c>
      <c r="K65" s="29">
        <v>739266.70359999465</v>
      </c>
      <c r="L65" s="29">
        <f t="shared" si="1"/>
        <v>255145088.62140822</v>
      </c>
      <c r="M65" s="298"/>
      <c r="N65" s="29">
        <f t="shared" si="2"/>
        <v>255145088.62140822</v>
      </c>
    </row>
    <row r="66" spans="1:14" ht="12.75" customHeight="1">
      <c r="A66" s="58"/>
      <c r="B66" s="48" t="s">
        <v>768</v>
      </c>
      <c r="C66" s="46" t="s">
        <v>443</v>
      </c>
      <c r="D66" s="29" t="s">
        <v>987</v>
      </c>
      <c r="E66" s="40">
        <v>45846</v>
      </c>
      <c r="F66" s="98">
        <v>7.7499999999999999E-2</v>
      </c>
      <c r="G66" s="29">
        <v>250000000</v>
      </c>
      <c r="H66" s="29">
        <v>29035958.90410959</v>
      </c>
      <c r="I66" s="29">
        <v>-24630136.98630137</v>
      </c>
      <c r="J66" s="29">
        <v>0</v>
      </c>
      <c r="K66" s="29">
        <v>739266.70359999465</v>
      </c>
      <c r="L66" s="29">
        <f t="shared" si="1"/>
        <v>255145088.62140822</v>
      </c>
      <c r="M66" s="298"/>
      <c r="N66" s="29">
        <f t="shared" si="2"/>
        <v>255145088.62140822</v>
      </c>
    </row>
    <row r="67" spans="1:14" ht="12.75" customHeight="1">
      <c r="A67" s="58"/>
      <c r="B67" s="48" t="s">
        <v>577</v>
      </c>
      <c r="C67" s="46" t="s">
        <v>443</v>
      </c>
      <c r="D67" s="29" t="s">
        <v>988</v>
      </c>
      <c r="E67" s="40">
        <v>46062</v>
      </c>
      <c r="F67" s="98">
        <v>7.8E-2</v>
      </c>
      <c r="G67" s="296">
        <v>100000000</v>
      </c>
      <c r="H67" s="29">
        <v>15642739.726027397</v>
      </c>
      <c r="I67" s="29">
        <v>-14531506.84931507</v>
      </c>
      <c r="J67" s="29">
        <v>0</v>
      </c>
      <c r="K67" s="29">
        <v>0</v>
      </c>
      <c r="L67" s="29">
        <f t="shared" si="1"/>
        <v>101111232.87671232</v>
      </c>
      <c r="M67" s="298"/>
      <c r="N67" s="29">
        <f t="shared" si="2"/>
        <v>101111232.87671232</v>
      </c>
    </row>
    <row r="68" spans="1:14" ht="12.75" customHeight="1">
      <c r="A68" s="58"/>
      <c r="B68" s="48" t="s">
        <v>577</v>
      </c>
      <c r="C68" s="46" t="s">
        <v>443</v>
      </c>
      <c r="D68" s="29" t="s">
        <v>989</v>
      </c>
      <c r="E68" s="40">
        <v>46062</v>
      </c>
      <c r="F68" s="98">
        <v>7.8E-2</v>
      </c>
      <c r="G68" s="296">
        <v>100000000</v>
      </c>
      <c r="H68" s="29">
        <v>15642739.726027397</v>
      </c>
      <c r="I68" s="29">
        <v>-14531506.84931507</v>
      </c>
      <c r="J68" s="29">
        <v>0</v>
      </c>
      <c r="K68" s="29">
        <v>0</v>
      </c>
      <c r="L68" s="29">
        <f t="shared" si="1"/>
        <v>101111232.87671232</v>
      </c>
      <c r="M68" s="298"/>
      <c r="N68" s="29">
        <f t="shared" si="2"/>
        <v>101111232.87671232</v>
      </c>
    </row>
    <row r="69" spans="1:14" ht="12.75" customHeight="1">
      <c r="A69" s="58"/>
      <c r="B69" s="48" t="s">
        <v>577</v>
      </c>
      <c r="C69" s="46" t="s">
        <v>443</v>
      </c>
      <c r="D69" s="29" t="s">
        <v>990</v>
      </c>
      <c r="E69" s="40">
        <v>46062</v>
      </c>
      <c r="F69" s="98">
        <v>7.8E-2</v>
      </c>
      <c r="G69" s="296">
        <v>100000000</v>
      </c>
      <c r="H69" s="29">
        <v>15642739.726027397</v>
      </c>
      <c r="I69" s="29">
        <v>-14531506.84931507</v>
      </c>
      <c r="J69" s="29">
        <v>0</v>
      </c>
      <c r="K69" s="29">
        <v>0</v>
      </c>
      <c r="L69" s="29">
        <f t="shared" si="1"/>
        <v>101111232.87671232</v>
      </c>
      <c r="M69" s="298"/>
      <c r="N69" s="29">
        <f t="shared" si="2"/>
        <v>101111232.87671232</v>
      </c>
    </row>
    <row r="70" spans="1:14" ht="12.75" customHeight="1">
      <c r="A70" s="58"/>
      <c r="B70" s="48" t="s">
        <v>577</v>
      </c>
      <c r="C70" s="46" t="s">
        <v>443</v>
      </c>
      <c r="D70" s="29" t="s">
        <v>991</v>
      </c>
      <c r="E70" s="40">
        <v>46062</v>
      </c>
      <c r="F70" s="98">
        <v>7.8E-2</v>
      </c>
      <c r="G70" s="296">
        <v>100000000</v>
      </c>
      <c r="H70" s="29">
        <v>15642739.726027397</v>
      </c>
      <c r="I70" s="29">
        <v>-14531506.84931507</v>
      </c>
      <c r="J70" s="29">
        <v>0</v>
      </c>
      <c r="K70" s="29">
        <v>0</v>
      </c>
      <c r="L70" s="29">
        <f t="shared" si="1"/>
        <v>101111232.87671232</v>
      </c>
      <c r="M70" s="298"/>
      <c r="N70" s="29">
        <f t="shared" si="2"/>
        <v>101111232.87671232</v>
      </c>
    </row>
    <row r="71" spans="1:14" ht="12.75" customHeight="1">
      <c r="A71" s="58"/>
      <c r="B71" s="48" t="s">
        <v>577</v>
      </c>
      <c r="C71" s="46" t="s">
        <v>443</v>
      </c>
      <c r="D71" s="29" t="s">
        <v>992</v>
      </c>
      <c r="E71" s="40">
        <v>46062</v>
      </c>
      <c r="F71" s="98">
        <v>7.8E-2</v>
      </c>
      <c r="G71" s="296">
        <v>100000000</v>
      </c>
      <c r="H71" s="29">
        <v>15642739.726027397</v>
      </c>
      <c r="I71" s="29">
        <v>-14531506.84931507</v>
      </c>
      <c r="J71" s="29">
        <v>0</v>
      </c>
      <c r="K71" s="29">
        <v>0</v>
      </c>
      <c r="L71" s="29">
        <f t="shared" si="1"/>
        <v>101111232.87671232</v>
      </c>
      <c r="M71" s="298"/>
      <c r="N71" s="29">
        <f t="shared" si="2"/>
        <v>101111232.87671232</v>
      </c>
    </row>
    <row r="72" spans="1:14" ht="12.75" customHeight="1">
      <c r="A72" s="58"/>
      <c r="B72" s="48" t="s">
        <v>577</v>
      </c>
      <c r="C72" s="46" t="s">
        <v>443</v>
      </c>
      <c r="D72" s="29" t="s">
        <v>993</v>
      </c>
      <c r="E72" s="40">
        <v>46062</v>
      </c>
      <c r="F72" s="98">
        <v>7.8E-2</v>
      </c>
      <c r="G72" s="296">
        <v>100000000</v>
      </c>
      <c r="H72" s="29">
        <v>15642739.726027397</v>
      </c>
      <c r="I72" s="29">
        <v>-14531506.84931507</v>
      </c>
      <c r="J72" s="29">
        <v>0</v>
      </c>
      <c r="K72" s="29">
        <v>0</v>
      </c>
      <c r="L72" s="29">
        <f t="shared" si="1"/>
        <v>101111232.87671232</v>
      </c>
      <c r="M72" s="298"/>
      <c r="N72" s="29">
        <f t="shared" si="2"/>
        <v>101111232.87671232</v>
      </c>
    </row>
    <row r="73" spans="1:14" ht="12.75" customHeight="1">
      <c r="A73" s="58"/>
      <c r="B73" s="48" t="s">
        <v>577</v>
      </c>
      <c r="C73" s="46" t="s">
        <v>443</v>
      </c>
      <c r="D73" s="29" t="s">
        <v>994</v>
      </c>
      <c r="E73" s="40">
        <v>46062</v>
      </c>
      <c r="F73" s="98">
        <v>7.8E-2</v>
      </c>
      <c r="G73" s="296">
        <v>150000000</v>
      </c>
      <c r="H73" s="29">
        <v>23464109.589041095</v>
      </c>
      <c r="I73" s="29">
        <v>-21797260.273972604</v>
      </c>
      <c r="J73" s="29">
        <v>0</v>
      </c>
      <c r="K73" s="29">
        <v>0</v>
      </c>
      <c r="L73" s="29">
        <f t="shared" si="1"/>
        <v>151666849.31506848</v>
      </c>
      <c r="M73" s="298"/>
      <c r="N73" s="29">
        <f t="shared" si="2"/>
        <v>151666849.31506848</v>
      </c>
    </row>
    <row r="74" spans="1:14" ht="12.75" customHeight="1">
      <c r="A74" s="58"/>
      <c r="B74" s="48" t="s">
        <v>577</v>
      </c>
      <c r="C74" s="46" t="s">
        <v>443</v>
      </c>
      <c r="D74" s="29" t="s">
        <v>995</v>
      </c>
      <c r="E74" s="40">
        <v>46062</v>
      </c>
      <c r="F74" s="98">
        <v>7.8E-2</v>
      </c>
      <c r="G74" s="296">
        <v>150000000</v>
      </c>
      <c r="H74" s="29">
        <v>23464109.589041095</v>
      </c>
      <c r="I74" s="29">
        <v>-21797260.273972604</v>
      </c>
      <c r="J74" s="29">
        <v>0</v>
      </c>
      <c r="K74" s="29">
        <v>0</v>
      </c>
      <c r="L74" s="29">
        <f t="shared" si="1"/>
        <v>151666849.31506848</v>
      </c>
      <c r="M74" s="298"/>
      <c r="N74" s="29">
        <f t="shared" si="2"/>
        <v>151666849.31506848</v>
      </c>
    </row>
    <row r="75" spans="1:14" ht="12.75" customHeight="1">
      <c r="A75" s="58"/>
      <c r="B75" s="48" t="s">
        <v>577</v>
      </c>
      <c r="C75" s="46" t="s">
        <v>443</v>
      </c>
      <c r="D75" s="29" t="s">
        <v>996</v>
      </c>
      <c r="E75" s="40">
        <v>46062</v>
      </c>
      <c r="F75" s="98">
        <v>7.8E-2</v>
      </c>
      <c r="G75" s="296">
        <v>150000000</v>
      </c>
      <c r="H75" s="29">
        <v>23464109.589041095</v>
      </c>
      <c r="I75" s="29">
        <v>-21797260.273972604</v>
      </c>
      <c r="J75" s="29">
        <v>0</v>
      </c>
      <c r="K75" s="29">
        <v>0</v>
      </c>
      <c r="L75" s="29">
        <f t="shared" si="1"/>
        <v>151666849.31506848</v>
      </c>
      <c r="M75" s="298"/>
      <c r="N75" s="29">
        <f t="shared" si="2"/>
        <v>151666849.31506848</v>
      </c>
    </row>
    <row r="76" spans="1:14" ht="12.75" customHeight="1">
      <c r="A76" s="58"/>
      <c r="B76" s="48" t="s">
        <v>577</v>
      </c>
      <c r="C76" s="46" t="s">
        <v>443</v>
      </c>
      <c r="D76" s="29" t="s">
        <v>997</v>
      </c>
      <c r="E76" s="40">
        <v>46062</v>
      </c>
      <c r="F76" s="98">
        <v>7.8E-2</v>
      </c>
      <c r="G76" s="296">
        <v>150000000</v>
      </c>
      <c r="H76" s="29">
        <v>23464109.589041095</v>
      </c>
      <c r="I76" s="29">
        <v>-21797260.273972604</v>
      </c>
      <c r="J76" s="29">
        <v>0</v>
      </c>
      <c r="K76" s="29">
        <v>0</v>
      </c>
      <c r="L76" s="29">
        <f t="shared" si="1"/>
        <v>151666849.31506848</v>
      </c>
      <c r="M76" s="298"/>
      <c r="N76" s="29">
        <f t="shared" si="2"/>
        <v>151666849.31506848</v>
      </c>
    </row>
    <row r="77" spans="1:14" ht="12.75" customHeight="1">
      <c r="A77" s="58"/>
      <c r="B77" s="48" t="s">
        <v>577</v>
      </c>
      <c r="C77" s="46" t="s">
        <v>443</v>
      </c>
      <c r="D77" s="29" t="s">
        <v>998</v>
      </c>
      <c r="E77" s="40">
        <v>46062</v>
      </c>
      <c r="F77" s="98">
        <v>7.8E-2</v>
      </c>
      <c r="G77" s="296">
        <v>150000000</v>
      </c>
      <c r="H77" s="29">
        <v>23464109.589041095</v>
      </c>
      <c r="I77" s="29">
        <v>-21797260.273972604</v>
      </c>
      <c r="J77" s="29">
        <v>0</v>
      </c>
      <c r="K77" s="29">
        <v>0</v>
      </c>
      <c r="L77" s="29">
        <f t="shared" si="1"/>
        <v>151666849.31506848</v>
      </c>
      <c r="M77" s="298"/>
      <c r="N77" s="29">
        <f t="shared" si="2"/>
        <v>151666849.31506848</v>
      </c>
    </row>
    <row r="78" spans="1:14" ht="12.75" customHeight="1">
      <c r="A78" s="58"/>
      <c r="B78" s="48" t="s">
        <v>577</v>
      </c>
      <c r="C78" s="46" t="s">
        <v>443</v>
      </c>
      <c r="D78" s="29" t="s">
        <v>999</v>
      </c>
      <c r="E78" s="40">
        <v>46062</v>
      </c>
      <c r="F78" s="98">
        <v>7.8E-2</v>
      </c>
      <c r="G78" s="296">
        <v>150000000</v>
      </c>
      <c r="H78" s="29">
        <v>23464109.589041095</v>
      </c>
      <c r="I78" s="29">
        <v>-21797260.273972604</v>
      </c>
      <c r="J78" s="29">
        <v>0</v>
      </c>
      <c r="K78" s="29">
        <v>0</v>
      </c>
      <c r="L78" s="29">
        <f t="shared" si="1"/>
        <v>151666849.31506848</v>
      </c>
      <c r="M78" s="298"/>
      <c r="N78" s="29">
        <f t="shared" si="2"/>
        <v>151666849.31506848</v>
      </c>
    </row>
    <row r="79" spans="1:14" ht="12.75" customHeight="1">
      <c r="A79" s="58"/>
      <c r="B79" s="48" t="s">
        <v>577</v>
      </c>
      <c r="C79" s="46" t="s">
        <v>443</v>
      </c>
      <c r="D79" s="29" t="s">
        <v>1000</v>
      </c>
      <c r="E79" s="40">
        <v>46062</v>
      </c>
      <c r="F79" s="98">
        <v>7.8E-2</v>
      </c>
      <c r="G79" s="296">
        <v>150000000</v>
      </c>
      <c r="H79" s="29">
        <v>23464109.589041095</v>
      </c>
      <c r="I79" s="29">
        <v>-21797260.273972604</v>
      </c>
      <c r="J79" s="29">
        <v>0</v>
      </c>
      <c r="K79" s="29">
        <v>0</v>
      </c>
      <c r="L79" s="29">
        <f t="shared" si="1"/>
        <v>151666849.31506848</v>
      </c>
      <c r="M79" s="298"/>
      <c r="N79" s="29">
        <f t="shared" si="2"/>
        <v>151666849.31506848</v>
      </c>
    </row>
    <row r="80" spans="1:14" ht="12.75" customHeight="1">
      <c r="A80" s="58"/>
      <c r="B80" s="48" t="s">
        <v>577</v>
      </c>
      <c r="C80" s="46" t="s">
        <v>443</v>
      </c>
      <c r="D80" s="29" t="s">
        <v>1001</v>
      </c>
      <c r="E80" s="40">
        <v>46062</v>
      </c>
      <c r="F80" s="98">
        <v>7.8E-2</v>
      </c>
      <c r="G80" s="296">
        <v>150000000</v>
      </c>
      <c r="H80" s="29">
        <v>23464109.589041095</v>
      </c>
      <c r="I80" s="29">
        <v>-21797260.273972604</v>
      </c>
      <c r="J80" s="29">
        <v>0</v>
      </c>
      <c r="K80" s="29">
        <v>0</v>
      </c>
      <c r="L80" s="29">
        <f t="shared" si="1"/>
        <v>151666849.31506848</v>
      </c>
      <c r="M80" s="298"/>
      <c r="N80" s="29">
        <f t="shared" si="2"/>
        <v>151666849.31506848</v>
      </c>
    </row>
    <row r="81" spans="1:14" ht="12.75" customHeight="1">
      <c r="A81" s="58"/>
      <c r="B81" s="48" t="s">
        <v>577</v>
      </c>
      <c r="C81" s="46" t="s">
        <v>443</v>
      </c>
      <c r="D81" s="29" t="s">
        <v>1002</v>
      </c>
      <c r="E81" s="40">
        <v>46082</v>
      </c>
      <c r="F81" s="98">
        <v>7.8E-2</v>
      </c>
      <c r="G81" s="296">
        <v>200000000</v>
      </c>
      <c r="H81" s="29">
        <v>31285479.452054795</v>
      </c>
      <c r="I81" s="29">
        <v>-29917808.219178084</v>
      </c>
      <c r="J81" s="29">
        <v>0</v>
      </c>
      <c r="K81" s="29">
        <v>0</v>
      </c>
      <c r="L81" s="29">
        <f t="shared" si="1"/>
        <v>201367671.23287672</v>
      </c>
      <c r="M81" s="298"/>
      <c r="N81" s="29">
        <f t="shared" si="2"/>
        <v>201367671.23287672</v>
      </c>
    </row>
    <row r="82" spans="1:14" ht="12.75" customHeight="1">
      <c r="A82" s="58"/>
      <c r="B82" s="48" t="s">
        <v>577</v>
      </c>
      <c r="C82" s="46" t="s">
        <v>443</v>
      </c>
      <c r="D82" s="29" t="s">
        <v>1003</v>
      </c>
      <c r="E82" s="40">
        <v>46082</v>
      </c>
      <c r="F82" s="98">
        <v>7.8E-2</v>
      </c>
      <c r="G82" s="296">
        <v>200000000</v>
      </c>
      <c r="H82" s="29">
        <v>31285479.452054795</v>
      </c>
      <c r="I82" s="29">
        <v>-29917808.219178084</v>
      </c>
      <c r="J82" s="29">
        <v>0</v>
      </c>
      <c r="K82" s="29">
        <v>0</v>
      </c>
      <c r="L82" s="29">
        <f t="shared" si="1"/>
        <v>201367671.23287672</v>
      </c>
      <c r="M82" s="298"/>
      <c r="N82" s="29">
        <f t="shared" si="2"/>
        <v>201367671.23287672</v>
      </c>
    </row>
    <row r="83" spans="1:14" ht="12.75" customHeight="1">
      <c r="A83" s="58"/>
      <c r="B83" s="48" t="s">
        <v>577</v>
      </c>
      <c r="C83" s="46" t="s">
        <v>443</v>
      </c>
      <c r="D83" s="29" t="s">
        <v>1004</v>
      </c>
      <c r="E83" s="40">
        <v>46082</v>
      </c>
      <c r="F83" s="98">
        <v>7.8E-2</v>
      </c>
      <c r="G83" s="296">
        <v>200000000</v>
      </c>
      <c r="H83" s="29">
        <v>31285479.452054795</v>
      </c>
      <c r="I83" s="29">
        <v>-29917808.219178084</v>
      </c>
      <c r="J83" s="29">
        <v>0</v>
      </c>
      <c r="K83" s="29">
        <v>0</v>
      </c>
      <c r="L83" s="29">
        <f t="shared" si="1"/>
        <v>201367671.23287672</v>
      </c>
      <c r="M83" s="298"/>
      <c r="N83" s="29">
        <f t="shared" si="2"/>
        <v>201367671.23287672</v>
      </c>
    </row>
    <row r="84" spans="1:14" ht="12.75" customHeight="1">
      <c r="A84" s="58"/>
      <c r="B84" s="48" t="s">
        <v>577</v>
      </c>
      <c r="C84" s="46" t="s">
        <v>443</v>
      </c>
      <c r="D84" s="29" t="s">
        <v>1005</v>
      </c>
      <c r="E84" s="40">
        <v>46082</v>
      </c>
      <c r="F84" s="98">
        <v>7.8E-2</v>
      </c>
      <c r="G84" s="296">
        <v>200000000</v>
      </c>
      <c r="H84" s="29">
        <v>31285479.452054795</v>
      </c>
      <c r="I84" s="29">
        <v>-29917808.219178084</v>
      </c>
      <c r="J84" s="29">
        <v>0</v>
      </c>
      <c r="K84" s="29">
        <v>0</v>
      </c>
      <c r="L84" s="29">
        <f t="shared" si="1"/>
        <v>201367671.23287672</v>
      </c>
      <c r="M84" s="298"/>
      <c r="N84" s="29">
        <f t="shared" si="2"/>
        <v>201367671.23287672</v>
      </c>
    </row>
    <row r="85" spans="1:14" ht="12.75" customHeight="1">
      <c r="A85" s="58"/>
      <c r="B85" s="48" t="s">
        <v>577</v>
      </c>
      <c r="C85" s="46" t="s">
        <v>443</v>
      </c>
      <c r="D85" s="29" t="s">
        <v>1006</v>
      </c>
      <c r="E85" s="40">
        <v>46082</v>
      </c>
      <c r="F85" s="98">
        <v>7.8E-2</v>
      </c>
      <c r="G85" s="296">
        <v>200000000</v>
      </c>
      <c r="H85" s="29">
        <v>31285479.452054795</v>
      </c>
      <c r="I85" s="29">
        <v>-29917808.219178084</v>
      </c>
      <c r="J85" s="29">
        <v>0</v>
      </c>
      <c r="K85" s="29">
        <v>0</v>
      </c>
      <c r="L85" s="29">
        <f t="shared" ref="L85:L102" si="3">+G85+H85+I85+J85+K85</f>
        <v>201367671.23287672</v>
      </c>
      <c r="M85" s="298"/>
      <c r="N85" s="29">
        <f t="shared" ref="N85:N102" si="4">+L85</f>
        <v>201367671.23287672</v>
      </c>
    </row>
    <row r="86" spans="1:14" ht="12.75" customHeight="1">
      <c r="A86" s="58"/>
      <c r="B86" s="48" t="s">
        <v>577</v>
      </c>
      <c r="C86" s="46" t="s">
        <v>443</v>
      </c>
      <c r="D86" s="29" t="s">
        <v>1007</v>
      </c>
      <c r="E86" s="40">
        <v>46082</v>
      </c>
      <c r="F86" s="98">
        <v>7.8E-2</v>
      </c>
      <c r="G86" s="296">
        <v>200000000</v>
      </c>
      <c r="H86" s="29">
        <v>31285479.452054795</v>
      </c>
      <c r="I86" s="29">
        <v>-29917808.219178084</v>
      </c>
      <c r="J86" s="29">
        <v>0</v>
      </c>
      <c r="K86" s="29">
        <v>0</v>
      </c>
      <c r="L86" s="29">
        <f t="shared" si="3"/>
        <v>201367671.23287672</v>
      </c>
      <c r="M86" s="298"/>
      <c r="N86" s="29">
        <f t="shared" si="4"/>
        <v>201367671.23287672</v>
      </c>
    </row>
    <row r="87" spans="1:14" ht="12.75" customHeight="1">
      <c r="A87" s="58"/>
      <c r="B87" s="48" t="s">
        <v>577</v>
      </c>
      <c r="C87" s="46" t="s">
        <v>443</v>
      </c>
      <c r="D87" s="29" t="s">
        <v>1008</v>
      </c>
      <c r="E87" s="40">
        <v>46082</v>
      </c>
      <c r="F87" s="98">
        <v>7.8E-2</v>
      </c>
      <c r="G87" s="296">
        <v>200000000</v>
      </c>
      <c r="H87" s="29">
        <v>31285479.452054795</v>
      </c>
      <c r="I87" s="29">
        <v>-29917808.219178084</v>
      </c>
      <c r="J87" s="29">
        <v>0</v>
      </c>
      <c r="K87" s="29">
        <v>0</v>
      </c>
      <c r="L87" s="29">
        <f t="shared" si="3"/>
        <v>201367671.23287672</v>
      </c>
      <c r="M87" s="298"/>
      <c r="N87" s="29">
        <f t="shared" si="4"/>
        <v>201367671.23287672</v>
      </c>
    </row>
    <row r="88" spans="1:14" ht="12.75" customHeight="1">
      <c r="A88" s="58"/>
      <c r="B88" s="48" t="s">
        <v>577</v>
      </c>
      <c r="C88" s="46" t="s">
        <v>443</v>
      </c>
      <c r="D88" s="29" t="s">
        <v>1009</v>
      </c>
      <c r="E88" s="40">
        <v>46082</v>
      </c>
      <c r="F88" s="98">
        <v>7.8E-2</v>
      </c>
      <c r="G88" s="296">
        <v>200000000</v>
      </c>
      <c r="H88" s="29">
        <v>31285479.452054795</v>
      </c>
      <c r="I88" s="29">
        <v>-29917808.219178084</v>
      </c>
      <c r="J88" s="29">
        <v>0</v>
      </c>
      <c r="K88" s="29">
        <v>0</v>
      </c>
      <c r="L88" s="29">
        <f t="shared" si="3"/>
        <v>201367671.23287672</v>
      </c>
      <c r="M88" s="298"/>
      <c r="N88" s="29">
        <f t="shared" si="4"/>
        <v>201367671.23287672</v>
      </c>
    </row>
    <row r="89" spans="1:14" ht="12.75" customHeight="1">
      <c r="A89" s="58"/>
      <c r="B89" s="48" t="s">
        <v>577</v>
      </c>
      <c r="C89" s="46" t="s">
        <v>443</v>
      </c>
      <c r="D89" s="29" t="s">
        <v>1010</v>
      </c>
      <c r="E89" s="40">
        <v>46082</v>
      </c>
      <c r="F89" s="98">
        <v>7.8E-2</v>
      </c>
      <c r="G89" s="296">
        <v>200000000</v>
      </c>
      <c r="H89" s="29">
        <v>31285479.452054795</v>
      </c>
      <c r="I89" s="29">
        <v>-29917808.219178084</v>
      </c>
      <c r="J89" s="29">
        <v>0</v>
      </c>
      <c r="K89" s="29">
        <v>0</v>
      </c>
      <c r="L89" s="29">
        <f t="shared" si="3"/>
        <v>201367671.23287672</v>
      </c>
      <c r="M89" s="298"/>
      <c r="N89" s="29">
        <f t="shared" si="4"/>
        <v>201367671.23287672</v>
      </c>
    </row>
    <row r="90" spans="1:14" ht="12.75" customHeight="1">
      <c r="A90" s="58"/>
      <c r="B90" s="48" t="s">
        <v>577</v>
      </c>
      <c r="C90" s="46" t="s">
        <v>443</v>
      </c>
      <c r="D90" s="29" t="s">
        <v>1011</v>
      </c>
      <c r="E90" s="40">
        <v>46082</v>
      </c>
      <c r="F90" s="98">
        <v>7.8E-2</v>
      </c>
      <c r="G90" s="296">
        <v>200000000</v>
      </c>
      <c r="H90" s="29">
        <v>31285479.452054795</v>
      </c>
      <c r="I90" s="29">
        <v>-29917808.219178084</v>
      </c>
      <c r="J90" s="29">
        <v>0</v>
      </c>
      <c r="K90" s="29">
        <v>0</v>
      </c>
      <c r="L90" s="29">
        <f t="shared" si="3"/>
        <v>201367671.23287672</v>
      </c>
      <c r="M90" s="298"/>
      <c r="N90" s="29">
        <f t="shared" si="4"/>
        <v>201367671.23287672</v>
      </c>
    </row>
    <row r="91" spans="1:14" ht="12.75" customHeight="1">
      <c r="A91" s="58"/>
      <c r="B91" s="48" t="s">
        <v>577</v>
      </c>
      <c r="C91" s="46" t="s">
        <v>443</v>
      </c>
      <c r="D91" s="29" t="s">
        <v>1012</v>
      </c>
      <c r="E91" s="40">
        <v>46082</v>
      </c>
      <c r="F91" s="98">
        <v>7.8E-2</v>
      </c>
      <c r="G91" s="296">
        <v>200000000</v>
      </c>
      <c r="H91" s="29">
        <v>31285479.452054795</v>
      </c>
      <c r="I91" s="29">
        <v>-29917808.219178084</v>
      </c>
      <c r="J91" s="29">
        <v>0</v>
      </c>
      <c r="K91" s="29">
        <v>0</v>
      </c>
      <c r="L91" s="29">
        <f t="shared" si="3"/>
        <v>201367671.23287672</v>
      </c>
      <c r="M91" s="298"/>
      <c r="N91" s="29">
        <f t="shared" si="4"/>
        <v>201367671.23287672</v>
      </c>
    </row>
    <row r="92" spans="1:14" ht="12.75" customHeight="1">
      <c r="A92" s="58"/>
      <c r="B92" s="48" t="s">
        <v>577</v>
      </c>
      <c r="C92" s="46" t="s">
        <v>443</v>
      </c>
      <c r="D92" s="29" t="s">
        <v>1013</v>
      </c>
      <c r="E92" s="40">
        <v>46082</v>
      </c>
      <c r="F92" s="98">
        <v>7.8E-2</v>
      </c>
      <c r="G92" s="296">
        <v>200000000</v>
      </c>
      <c r="H92" s="29">
        <v>31285479.452054795</v>
      </c>
      <c r="I92" s="29">
        <v>-29917808.219178084</v>
      </c>
      <c r="J92" s="29">
        <v>0</v>
      </c>
      <c r="K92" s="29">
        <v>0</v>
      </c>
      <c r="L92" s="29">
        <f t="shared" si="3"/>
        <v>201367671.23287672</v>
      </c>
      <c r="M92" s="298"/>
      <c r="N92" s="29">
        <f t="shared" si="4"/>
        <v>201367671.23287672</v>
      </c>
    </row>
    <row r="93" spans="1:14" ht="12.75" customHeight="1">
      <c r="A93" s="58"/>
      <c r="B93" s="48" t="s">
        <v>577</v>
      </c>
      <c r="C93" s="46" t="s">
        <v>443</v>
      </c>
      <c r="D93" s="29" t="s">
        <v>1014</v>
      </c>
      <c r="E93" s="40">
        <v>46082</v>
      </c>
      <c r="F93" s="98">
        <v>7.8E-2</v>
      </c>
      <c r="G93" s="296">
        <v>200000000</v>
      </c>
      <c r="H93" s="29">
        <v>31285479.452054795</v>
      </c>
      <c r="I93" s="29">
        <v>-29917808.219178084</v>
      </c>
      <c r="J93" s="29">
        <v>0</v>
      </c>
      <c r="K93" s="29">
        <v>0</v>
      </c>
      <c r="L93" s="29">
        <f t="shared" si="3"/>
        <v>201367671.23287672</v>
      </c>
      <c r="M93" s="298"/>
      <c r="N93" s="29">
        <f t="shared" si="4"/>
        <v>201367671.23287672</v>
      </c>
    </row>
    <row r="94" spans="1:14" ht="12.75" customHeight="1">
      <c r="A94" s="58"/>
      <c r="B94" s="48" t="s">
        <v>577</v>
      </c>
      <c r="C94" s="46" t="s">
        <v>443</v>
      </c>
      <c r="D94" s="29" t="s">
        <v>1015</v>
      </c>
      <c r="E94" s="40">
        <v>46082</v>
      </c>
      <c r="F94" s="98">
        <v>7.8E-2</v>
      </c>
      <c r="G94" s="296">
        <v>200000000</v>
      </c>
      <c r="H94" s="29">
        <v>31285479.452054795</v>
      </c>
      <c r="I94" s="29">
        <v>-29917808.219178084</v>
      </c>
      <c r="J94" s="29">
        <v>0</v>
      </c>
      <c r="K94" s="29">
        <v>0</v>
      </c>
      <c r="L94" s="29">
        <f t="shared" si="3"/>
        <v>201367671.23287672</v>
      </c>
      <c r="M94" s="298"/>
      <c r="N94" s="29">
        <f t="shared" si="4"/>
        <v>201367671.23287672</v>
      </c>
    </row>
    <row r="95" spans="1:14" ht="12.75" customHeight="1">
      <c r="A95" s="58"/>
      <c r="B95" s="48" t="s">
        <v>577</v>
      </c>
      <c r="C95" s="46" t="s">
        <v>443</v>
      </c>
      <c r="D95" s="29" t="s">
        <v>1016</v>
      </c>
      <c r="E95" s="40">
        <v>46082</v>
      </c>
      <c r="F95" s="98">
        <v>7.8E-2</v>
      </c>
      <c r="G95" s="296">
        <v>200000000</v>
      </c>
      <c r="H95" s="29">
        <v>31285479.452054795</v>
      </c>
      <c r="I95" s="29">
        <v>-29917808.219178084</v>
      </c>
      <c r="J95" s="29">
        <v>0</v>
      </c>
      <c r="K95" s="29">
        <v>0</v>
      </c>
      <c r="L95" s="29">
        <f t="shared" si="3"/>
        <v>201367671.23287672</v>
      </c>
      <c r="M95" s="298"/>
      <c r="N95" s="29">
        <f t="shared" si="4"/>
        <v>201367671.23287672</v>
      </c>
    </row>
    <row r="96" spans="1:14" ht="12.75" customHeight="1">
      <c r="A96" s="58"/>
      <c r="B96" s="48" t="s">
        <v>577</v>
      </c>
      <c r="C96" s="46" t="s">
        <v>443</v>
      </c>
      <c r="D96" s="29" t="s">
        <v>1017</v>
      </c>
      <c r="E96" s="40">
        <v>46074</v>
      </c>
      <c r="F96" s="98">
        <v>7.8E-2</v>
      </c>
      <c r="G96" s="296">
        <v>500000000</v>
      </c>
      <c r="H96" s="29">
        <v>78106849.315068498</v>
      </c>
      <c r="I96" s="29">
        <v>-73939726.02739726</v>
      </c>
      <c r="J96" s="29">
        <v>0</v>
      </c>
      <c r="K96" s="29">
        <v>0</v>
      </c>
      <c r="L96" s="29">
        <f t="shared" si="3"/>
        <v>504167123.28767121</v>
      </c>
      <c r="M96" s="298"/>
      <c r="N96" s="29">
        <f t="shared" si="4"/>
        <v>504167123.28767121</v>
      </c>
    </row>
    <row r="97" spans="1:14" ht="12.75" customHeight="1">
      <c r="A97" s="58"/>
      <c r="B97" s="48" t="s">
        <v>577</v>
      </c>
      <c r="C97" s="46" t="s">
        <v>443</v>
      </c>
      <c r="D97" s="29" t="s">
        <v>1018</v>
      </c>
      <c r="E97" s="40">
        <v>46074</v>
      </c>
      <c r="F97" s="98">
        <v>7.8E-2</v>
      </c>
      <c r="G97" s="296">
        <v>500000000</v>
      </c>
      <c r="H97" s="29">
        <v>78106849.315068498</v>
      </c>
      <c r="I97" s="29">
        <v>-73939726.02739726</v>
      </c>
      <c r="J97" s="29">
        <v>0</v>
      </c>
      <c r="K97" s="29">
        <v>0</v>
      </c>
      <c r="L97" s="29">
        <f t="shared" si="3"/>
        <v>504167123.28767121</v>
      </c>
      <c r="M97" s="298"/>
      <c r="N97" s="29">
        <f t="shared" si="4"/>
        <v>504167123.28767121</v>
      </c>
    </row>
    <row r="98" spans="1:14" ht="12.75" customHeight="1">
      <c r="A98" s="58"/>
      <c r="B98" s="48" t="s">
        <v>577</v>
      </c>
      <c r="C98" s="46" t="s">
        <v>443</v>
      </c>
      <c r="D98" s="29" t="s">
        <v>1019</v>
      </c>
      <c r="E98" s="40">
        <v>46074</v>
      </c>
      <c r="F98" s="98">
        <v>7.8E-2</v>
      </c>
      <c r="G98" s="296">
        <v>500000000</v>
      </c>
      <c r="H98" s="29">
        <v>78106849.315068498</v>
      </c>
      <c r="I98" s="29">
        <v>-73939726.02739726</v>
      </c>
      <c r="J98" s="29">
        <v>0</v>
      </c>
      <c r="K98" s="29">
        <v>0</v>
      </c>
      <c r="L98" s="29">
        <f t="shared" si="3"/>
        <v>504167123.28767121</v>
      </c>
      <c r="M98" s="298"/>
      <c r="N98" s="29">
        <f t="shared" si="4"/>
        <v>504167123.28767121</v>
      </c>
    </row>
    <row r="99" spans="1:14" ht="12.75" customHeight="1">
      <c r="A99" s="58"/>
      <c r="B99" s="48" t="s">
        <v>577</v>
      </c>
      <c r="C99" s="46" t="s">
        <v>443</v>
      </c>
      <c r="D99" s="29" t="s">
        <v>1020</v>
      </c>
      <c r="E99" s="40">
        <v>46074</v>
      </c>
      <c r="F99" s="98">
        <v>7.8E-2</v>
      </c>
      <c r="G99" s="296">
        <v>500000000</v>
      </c>
      <c r="H99" s="29">
        <v>78106849.315068498</v>
      </c>
      <c r="I99" s="29">
        <v>-73939726.02739726</v>
      </c>
      <c r="J99" s="29">
        <v>0</v>
      </c>
      <c r="K99" s="29">
        <v>0</v>
      </c>
      <c r="L99" s="29">
        <f t="shared" si="3"/>
        <v>504167123.28767121</v>
      </c>
      <c r="M99" s="298"/>
      <c r="N99" s="29">
        <f t="shared" si="4"/>
        <v>504167123.28767121</v>
      </c>
    </row>
    <row r="100" spans="1:14" ht="12.75" customHeight="1">
      <c r="A100" s="58"/>
      <c r="B100" s="48" t="s">
        <v>577</v>
      </c>
      <c r="C100" s="46" t="s">
        <v>443</v>
      </c>
      <c r="D100" s="29" t="s">
        <v>1021</v>
      </c>
      <c r="E100" s="40">
        <v>46069</v>
      </c>
      <c r="F100" s="98">
        <v>7.8E-2</v>
      </c>
      <c r="G100" s="296">
        <v>200000000</v>
      </c>
      <c r="H100" s="29">
        <v>31242739.726027396</v>
      </c>
      <c r="I100" s="29">
        <v>-29362191.780821919</v>
      </c>
      <c r="J100" s="29">
        <v>0</v>
      </c>
      <c r="K100" s="29">
        <v>0</v>
      </c>
      <c r="L100" s="29">
        <f t="shared" si="3"/>
        <v>201880547.94520548</v>
      </c>
      <c r="M100" s="298"/>
      <c r="N100" s="29">
        <f t="shared" si="4"/>
        <v>201880547.94520548</v>
      </c>
    </row>
    <row r="101" spans="1:14" ht="12.75" customHeight="1">
      <c r="A101" s="58"/>
      <c r="B101" s="48" t="s">
        <v>577</v>
      </c>
      <c r="C101" s="46" t="s">
        <v>443</v>
      </c>
      <c r="D101" s="29" t="s">
        <v>1022</v>
      </c>
      <c r="E101" s="40">
        <v>46069</v>
      </c>
      <c r="F101" s="98">
        <v>7.8E-2</v>
      </c>
      <c r="G101" s="296">
        <v>200000000</v>
      </c>
      <c r="H101" s="29">
        <v>31242739.726027396</v>
      </c>
      <c r="I101" s="29">
        <v>-29362191.780821919</v>
      </c>
      <c r="J101" s="29">
        <v>0</v>
      </c>
      <c r="K101" s="29">
        <v>0</v>
      </c>
      <c r="L101" s="29">
        <f t="shared" si="3"/>
        <v>201880547.94520548</v>
      </c>
      <c r="M101" s="298"/>
      <c r="N101" s="29">
        <f t="shared" si="4"/>
        <v>201880547.94520548</v>
      </c>
    </row>
    <row r="102" spans="1:14" ht="12.75" customHeight="1">
      <c r="A102" s="58"/>
      <c r="B102" s="48" t="s">
        <v>577</v>
      </c>
      <c r="C102" s="46" t="s">
        <v>443</v>
      </c>
      <c r="D102" s="29" t="s">
        <v>1023</v>
      </c>
      <c r="E102" s="40">
        <v>46069</v>
      </c>
      <c r="F102" s="98">
        <v>7.8E-2</v>
      </c>
      <c r="G102" s="296">
        <v>200000000</v>
      </c>
      <c r="H102" s="29">
        <v>31242739.726027396</v>
      </c>
      <c r="I102" s="29">
        <v>-29362191.780821919</v>
      </c>
      <c r="J102" s="29">
        <v>0</v>
      </c>
      <c r="K102" s="29">
        <v>0</v>
      </c>
      <c r="L102" s="29">
        <f t="shared" si="3"/>
        <v>201880547.94520548</v>
      </c>
      <c r="M102" s="298"/>
      <c r="N102" s="29">
        <f t="shared" si="4"/>
        <v>201880547.94520548</v>
      </c>
    </row>
    <row r="103" spans="1:14" ht="12.75" customHeight="1" thickBot="1">
      <c r="A103" s="58"/>
      <c r="B103" s="58"/>
      <c r="C103" s="56"/>
      <c r="D103" s="57"/>
      <c r="E103" s="47"/>
      <c r="F103" s="43" t="s">
        <v>444</v>
      </c>
      <c r="G103" s="299">
        <f t="shared" ref="G103:N103" si="5">+SUM(G21:G102)</f>
        <v>20673000000</v>
      </c>
      <c r="H103" s="299">
        <f t="shared" si="5"/>
        <v>3616814722.328496</v>
      </c>
      <c r="I103" s="299">
        <f t="shared" si="5"/>
        <v>-3370984971.1143775</v>
      </c>
      <c r="J103" s="299">
        <f t="shared" si="5"/>
        <v>-4975428.1488769129</v>
      </c>
      <c r="K103" s="299">
        <f t="shared" si="5"/>
        <v>168384744.79077846</v>
      </c>
      <c r="L103" s="299">
        <f t="shared" si="5"/>
        <v>21082239067.85601</v>
      </c>
      <c r="M103" s="299">
        <f t="shared" si="5"/>
        <v>0</v>
      </c>
      <c r="N103" s="299">
        <f t="shared" si="5"/>
        <v>21082239067.85601</v>
      </c>
    </row>
    <row r="104" spans="1:14" ht="12.75" customHeight="1" thickTop="1">
      <c r="A104" s="58"/>
      <c r="B104" s="58"/>
      <c r="C104" s="39"/>
      <c r="D104" s="586"/>
      <c r="E104" s="35"/>
      <c r="F104" s="42"/>
      <c r="G104" s="300"/>
      <c r="H104" s="632"/>
      <c r="I104" s="300"/>
      <c r="J104" s="633"/>
      <c r="K104" s="300"/>
      <c r="L104" s="300"/>
      <c r="M104" s="300"/>
      <c r="N104" s="300"/>
    </row>
    <row r="105" spans="1:14" ht="12.75" customHeight="1" thickBot="1">
      <c r="A105" s="58"/>
      <c r="B105" s="51" t="s">
        <v>747</v>
      </c>
      <c r="C105" s="38"/>
      <c r="D105" s="28"/>
      <c r="E105" s="38"/>
      <c r="F105" s="38"/>
      <c r="G105" s="28"/>
      <c r="H105" s="28"/>
      <c r="I105" s="28"/>
      <c r="J105" s="28"/>
      <c r="K105" s="28"/>
      <c r="L105" s="28"/>
      <c r="M105" s="297"/>
      <c r="N105" s="28"/>
    </row>
    <row r="106" spans="1:14" ht="12.75" customHeight="1">
      <c r="A106" s="58"/>
      <c r="B106" s="48" t="s">
        <v>790</v>
      </c>
      <c r="C106" s="46" t="s">
        <v>443</v>
      </c>
      <c r="D106" s="29" t="s">
        <v>791</v>
      </c>
      <c r="E106" s="40">
        <v>47865</v>
      </c>
      <c r="F106" s="98">
        <v>0.08</v>
      </c>
      <c r="G106" s="29">
        <v>50000000</v>
      </c>
      <c r="H106" s="296">
        <v>27616438.356164385</v>
      </c>
      <c r="I106" s="296">
        <v>-27210958.904109601</v>
      </c>
      <c r="J106" s="634">
        <v>-5343110.9437066996</v>
      </c>
      <c r="K106" s="29">
        <v>0</v>
      </c>
      <c r="L106" s="29">
        <f>+G106+H106+I106+J106+K106</f>
        <v>45062368.508348085</v>
      </c>
      <c r="M106" s="298"/>
      <c r="N106" s="29">
        <f>+L106</f>
        <v>45062368.508348085</v>
      </c>
    </row>
    <row r="107" spans="1:14" ht="12.75" customHeight="1">
      <c r="A107" s="58"/>
      <c r="B107" s="48" t="s">
        <v>790</v>
      </c>
      <c r="C107" s="46" t="s">
        <v>443</v>
      </c>
      <c r="D107" s="29" t="s">
        <v>791</v>
      </c>
      <c r="E107" s="40">
        <v>47865</v>
      </c>
      <c r="F107" s="98">
        <v>0.08</v>
      </c>
      <c r="G107" s="29">
        <v>100000000</v>
      </c>
      <c r="H107" s="296">
        <v>59156164.383561648</v>
      </c>
      <c r="I107" s="635">
        <v>-54421917.808219202</v>
      </c>
      <c r="J107" s="634">
        <v>-12875165.079139801</v>
      </c>
      <c r="K107" s="29">
        <v>0</v>
      </c>
      <c r="L107" s="29">
        <f>+G107+H107+I107+J107+K107</f>
        <v>91859081.496202648</v>
      </c>
      <c r="M107" s="298"/>
      <c r="N107" s="29">
        <f>+L107</f>
        <v>91859081.496202648</v>
      </c>
    </row>
    <row r="108" spans="1:14" ht="12.75" customHeight="1" thickBot="1">
      <c r="A108" s="58"/>
      <c r="B108" s="58"/>
      <c r="C108" s="39"/>
      <c r="D108" s="586"/>
      <c r="E108" s="35"/>
      <c r="F108" s="43" t="s">
        <v>444</v>
      </c>
      <c r="G108" s="299">
        <f t="shared" ref="G108:N108" si="6">SUM(G106:G107)</f>
        <v>150000000</v>
      </c>
      <c r="H108" s="299">
        <f t="shared" si="6"/>
        <v>86772602.739726037</v>
      </c>
      <c r="I108" s="299">
        <f t="shared" si="6"/>
        <v>-81632876.712328807</v>
      </c>
      <c r="J108" s="299">
        <f t="shared" si="6"/>
        <v>-18218276.022846501</v>
      </c>
      <c r="K108" s="299">
        <f t="shared" si="6"/>
        <v>0</v>
      </c>
      <c r="L108" s="299">
        <f t="shared" si="6"/>
        <v>136921450.00455073</v>
      </c>
      <c r="M108" s="299">
        <f t="shared" si="6"/>
        <v>0</v>
      </c>
      <c r="N108" s="299">
        <f t="shared" si="6"/>
        <v>136921450.00455073</v>
      </c>
    </row>
    <row r="109" spans="1:14" ht="12.75" customHeight="1" thickTop="1">
      <c r="A109" s="58"/>
      <c r="B109" s="58"/>
      <c r="C109" s="39"/>
      <c r="D109" s="586"/>
      <c r="E109" s="35"/>
      <c r="F109" s="50"/>
      <c r="G109" s="300"/>
      <c r="H109" s="300"/>
      <c r="I109" s="300"/>
      <c r="J109" s="300"/>
      <c r="K109" s="300"/>
      <c r="L109" s="300"/>
      <c r="M109" s="300"/>
      <c r="N109" s="300"/>
    </row>
    <row r="110" spans="1:14" ht="12.75" customHeight="1" thickBot="1">
      <c r="A110" s="58"/>
      <c r="B110" s="51" t="s">
        <v>1024</v>
      </c>
      <c r="C110" s="38"/>
      <c r="D110" s="28"/>
      <c r="E110" s="38"/>
      <c r="F110" s="38"/>
      <c r="G110" s="28"/>
      <c r="H110" s="28"/>
      <c r="I110" s="28"/>
      <c r="J110" s="28"/>
      <c r="K110" s="28"/>
      <c r="L110" s="28"/>
      <c r="M110" s="297"/>
      <c r="N110" s="28"/>
    </row>
    <row r="111" spans="1:14" ht="12.75" customHeight="1">
      <c r="A111" s="58"/>
      <c r="B111" s="48" t="s">
        <v>709</v>
      </c>
      <c r="C111" s="46" t="s">
        <v>443</v>
      </c>
      <c r="D111" s="29" t="s">
        <v>1025</v>
      </c>
      <c r="E111" s="40">
        <v>47137</v>
      </c>
      <c r="F111" s="98">
        <v>9.2499999999999999E-2</v>
      </c>
      <c r="G111" s="29">
        <v>1050000000</v>
      </c>
      <c r="H111" s="296">
        <v>499195890</v>
      </c>
      <c r="I111" s="29">
        <v>-466998287.671233</v>
      </c>
      <c r="J111" s="29"/>
      <c r="K111" s="29">
        <v>8934057.5602997206</v>
      </c>
      <c r="L111" s="29">
        <f>+G111+H111+I111+J111+K111</f>
        <v>1091131659.8890667</v>
      </c>
      <c r="M111" s="298"/>
      <c r="N111" s="29">
        <f>+L111</f>
        <v>1091131659.8890667</v>
      </c>
    </row>
    <row r="112" spans="1:14" ht="12.75" customHeight="1" thickBot="1">
      <c r="A112" s="58"/>
      <c r="B112" s="58"/>
      <c r="C112" s="39"/>
      <c r="D112" s="586"/>
      <c r="E112" s="35"/>
      <c r="F112" s="43" t="s">
        <v>444</v>
      </c>
      <c r="G112" s="299">
        <f t="shared" ref="G112:L112" si="7">SUM(G111)</f>
        <v>1050000000</v>
      </c>
      <c r="H112" s="299">
        <f t="shared" si="7"/>
        <v>499195890</v>
      </c>
      <c r="I112" s="299">
        <f t="shared" si="7"/>
        <v>-466998287.671233</v>
      </c>
      <c r="J112" s="299">
        <f t="shared" si="7"/>
        <v>0</v>
      </c>
      <c r="K112" s="299">
        <f>SUM(K111)</f>
        <v>8934057.5602997206</v>
      </c>
      <c r="L112" s="639">
        <f t="shared" si="7"/>
        <v>1091131659.8890667</v>
      </c>
      <c r="M112" s="299"/>
      <c r="N112" s="299">
        <f>SUM(N111)</f>
        <v>1091131659.8890667</v>
      </c>
    </row>
    <row r="113" spans="1:14" ht="12.75" customHeight="1" thickTop="1">
      <c r="A113" s="58"/>
      <c r="B113" s="58"/>
      <c r="C113" s="39"/>
      <c r="D113" s="586"/>
      <c r="E113" s="35"/>
      <c r="F113" s="50"/>
      <c r="G113" s="300"/>
      <c r="H113" s="300"/>
      <c r="I113" s="300"/>
      <c r="J113" s="300"/>
      <c r="K113" s="300"/>
      <c r="L113" s="300"/>
      <c r="M113" s="300"/>
      <c r="N113" s="300"/>
    </row>
    <row r="114" spans="1:14" ht="12.75" customHeight="1" thickBot="1">
      <c r="A114" s="58"/>
      <c r="B114" s="51" t="s">
        <v>745</v>
      </c>
      <c r="C114" s="38"/>
      <c r="D114" s="28"/>
      <c r="E114" s="38"/>
      <c r="F114" s="38"/>
      <c r="G114" s="28"/>
      <c r="H114" s="28"/>
      <c r="I114" s="28"/>
      <c r="J114" s="28"/>
      <c r="K114" s="28"/>
      <c r="L114" s="28"/>
      <c r="M114" s="297"/>
      <c r="N114" s="28"/>
    </row>
    <row r="115" spans="1:14" ht="12.75" customHeight="1">
      <c r="A115" s="58"/>
      <c r="B115" s="48" t="s">
        <v>445</v>
      </c>
      <c r="C115" s="46" t="s">
        <v>443</v>
      </c>
      <c r="D115" s="29" t="s">
        <v>746</v>
      </c>
      <c r="E115" s="40">
        <v>45575</v>
      </c>
      <c r="F115" s="98">
        <v>8.5000000000000006E-2</v>
      </c>
      <c r="G115" s="29">
        <v>1340000000</v>
      </c>
      <c r="H115" s="296">
        <v>85190958.904109597</v>
      </c>
      <c r="I115" s="29">
        <v>-60226575.342465803</v>
      </c>
      <c r="J115" s="29">
        <v>0</v>
      </c>
      <c r="K115" s="29">
        <v>2694306.56255823</v>
      </c>
      <c r="L115" s="29">
        <f>+G115+H115+I115+J115+K115</f>
        <v>1367658690.1242018</v>
      </c>
      <c r="M115" s="298"/>
      <c r="N115" s="29">
        <f>+L115</f>
        <v>1367658690.1242018</v>
      </c>
    </row>
    <row r="116" spans="1:14" ht="12.75" customHeight="1">
      <c r="A116" s="58"/>
      <c r="B116" s="48" t="s">
        <v>445</v>
      </c>
      <c r="C116" s="46" t="s">
        <v>443</v>
      </c>
      <c r="D116" s="29" t="s">
        <v>792</v>
      </c>
      <c r="E116" s="40">
        <v>46937</v>
      </c>
      <c r="F116" s="98">
        <v>6.1499999999999999E-2</v>
      </c>
      <c r="G116" s="29">
        <v>1000000000</v>
      </c>
      <c r="H116" s="296">
        <v>266219178.0821918</v>
      </c>
      <c r="I116" s="29">
        <v>-262006849.31506801</v>
      </c>
      <c r="J116" s="29">
        <v>-70807151.681342795</v>
      </c>
      <c r="K116" s="29">
        <v>0</v>
      </c>
      <c r="L116" s="29">
        <f>+G116+H116+I116+J116+K116</f>
        <v>933405177.08578086</v>
      </c>
      <c r="M116" s="298"/>
      <c r="N116" s="29">
        <f>+L116</f>
        <v>933405177.08578086</v>
      </c>
    </row>
    <row r="117" spans="1:14" ht="12.75" customHeight="1" thickBot="1">
      <c r="A117" s="58"/>
      <c r="B117" s="58"/>
      <c r="C117" s="39"/>
      <c r="D117" s="586"/>
      <c r="E117" s="35"/>
      <c r="F117" s="43" t="s">
        <v>444</v>
      </c>
      <c r="G117" s="299">
        <f>SUM(G115:G116)</f>
        <v>2340000000</v>
      </c>
      <c r="H117" s="299">
        <f t="shared" ref="H117:N117" si="8">SUM(H115:H116)</f>
        <v>351410136.98630142</v>
      </c>
      <c r="I117" s="299">
        <f t="shared" si="8"/>
        <v>-322233424.65753382</v>
      </c>
      <c r="J117" s="299">
        <f t="shared" si="8"/>
        <v>-70807151.681342795</v>
      </c>
      <c r="K117" s="299">
        <f t="shared" si="8"/>
        <v>2694306.56255823</v>
      </c>
      <c r="L117" s="639">
        <f t="shared" si="8"/>
        <v>2301063867.2099829</v>
      </c>
      <c r="M117" s="299">
        <f t="shared" si="8"/>
        <v>0</v>
      </c>
      <c r="N117" s="299">
        <f t="shared" si="8"/>
        <v>2301063867.2099829</v>
      </c>
    </row>
    <row r="118" spans="1:14" ht="12.75" customHeight="1" thickTop="1">
      <c r="A118" s="58"/>
      <c r="B118" s="58"/>
      <c r="C118" s="39"/>
      <c r="D118" s="586"/>
      <c r="E118" s="35"/>
      <c r="F118" s="50"/>
      <c r="G118" s="300"/>
      <c r="H118" s="300"/>
      <c r="I118" s="633"/>
      <c r="J118" s="300"/>
      <c r="K118" s="633"/>
      <c r="L118" s="300"/>
      <c r="M118" s="300"/>
      <c r="N118" s="300"/>
    </row>
    <row r="119" spans="1:14" ht="12.75" customHeight="1">
      <c r="A119" s="58"/>
      <c r="B119" s="58"/>
      <c r="C119" s="39"/>
      <c r="D119" s="586"/>
      <c r="E119" s="35"/>
      <c r="F119" s="50"/>
      <c r="G119" s="300"/>
      <c r="H119" s="300"/>
      <c r="I119" s="300"/>
      <c r="J119" s="300"/>
      <c r="K119" s="300"/>
      <c r="L119" s="300"/>
      <c r="M119" s="300"/>
      <c r="N119" s="300"/>
    </row>
    <row r="120" spans="1:14" ht="12.75" customHeight="1">
      <c r="A120" s="58"/>
      <c r="B120" s="60" t="s">
        <v>1026</v>
      </c>
      <c r="C120" s="45"/>
      <c r="D120" s="45"/>
      <c r="E120" s="45"/>
      <c r="F120" s="45"/>
      <c r="G120" s="587">
        <f t="shared" ref="G120:N120" si="9">+G12+G18+G103+G108+G112+G117</f>
        <v>29713000000</v>
      </c>
      <c r="H120" s="587">
        <f t="shared" si="9"/>
        <v>4917249858.9038391</v>
      </c>
      <c r="I120" s="587">
        <f t="shared" si="9"/>
        <v>-4572245538.2034369</v>
      </c>
      <c r="J120" s="587">
        <f t="shared" si="9"/>
        <v>-324635544.23049819</v>
      </c>
      <c r="K120" s="587">
        <f t="shared" si="9"/>
        <v>198005034.66022843</v>
      </c>
      <c r="L120" s="587">
        <f t="shared" si="9"/>
        <v>29931373811.130127</v>
      </c>
      <c r="M120" s="587">
        <f t="shared" si="9"/>
        <v>0</v>
      </c>
      <c r="N120" s="587">
        <f t="shared" si="9"/>
        <v>29931373811.130127</v>
      </c>
    </row>
    <row r="121" spans="1:14" ht="12.75" customHeight="1">
      <c r="A121" s="58"/>
      <c r="B121" s="58"/>
      <c r="C121" s="39"/>
      <c r="D121" s="31"/>
      <c r="E121" s="35"/>
      <c r="F121" s="50"/>
      <c r="G121" s="50"/>
      <c r="H121" s="42"/>
      <c r="I121" s="52"/>
      <c r="J121" s="58"/>
      <c r="K121" s="52"/>
      <c r="L121" s="52"/>
      <c r="M121" s="42"/>
      <c r="N121" s="585"/>
    </row>
    <row r="122" spans="1:14" ht="14.4">
      <c r="A122" s="58"/>
      <c r="B122" s="58"/>
      <c r="C122" s="58"/>
      <c r="D122" s="58"/>
      <c r="E122" s="58"/>
      <c r="F122" s="58"/>
      <c r="G122" s="58"/>
      <c r="H122" s="58"/>
      <c r="I122" s="53"/>
      <c r="J122" s="58"/>
      <c r="K122" s="58"/>
      <c r="L122" s="58"/>
      <c r="M122" s="58"/>
      <c r="N122" s="58"/>
    </row>
    <row r="123" spans="1:14" ht="14.4">
      <c r="A123" s="58"/>
      <c r="B123" s="58"/>
      <c r="C123" s="58"/>
      <c r="D123" s="58"/>
      <c r="E123" s="58"/>
      <c r="F123" s="58"/>
      <c r="G123" s="58"/>
      <c r="H123" s="58"/>
      <c r="I123" s="58"/>
      <c r="J123" s="58"/>
      <c r="K123" s="58"/>
      <c r="L123" s="58"/>
      <c r="M123" s="58"/>
      <c r="N123" s="58"/>
    </row>
    <row r="124" spans="1:14" ht="14.4">
      <c r="A124" s="58"/>
      <c r="B124" s="58"/>
      <c r="C124" s="58"/>
      <c r="D124" s="58"/>
      <c r="E124" s="58"/>
      <c r="F124" s="58"/>
      <c r="G124" s="58"/>
      <c r="H124" s="58"/>
      <c r="I124" s="53"/>
      <c r="J124" s="53"/>
      <c r="K124" s="58"/>
      <c r="L124" s="58"/>
      <c r="M124" s="58"/>
      <c r="N124" s="58"/>
    </row>
    <row r="125" spans="1:14" ht="14.4">
      <c r="A125" s="58"/>
      <c r="B125" s="58"/>
      <c r="C125" s="58"/>
      <c r="D125" s="58"/>
      <c r="E125" s="58"/>
      <c r="F125" s="58"/>
      <c r="G125" s="58"/>
      <c r="H125" s="58"/>
      <c r="I125" s="58"/>
      <c r="J125" s="58"/>
      <c r="K125" s="58"/>
      <c r="L125" s="58"/>
      <c r="M125" s="58"/>
      <c r="N125" s="58"/>
    </row>
    <row r="126" spans="1:14" ht="14.4">
      <c r="A126" s="58"/>
      <c r="B126" s="58"/>
      <c r="C126" s="58"/>
      <c r="D126" s="58"/>
      <c r="E126" s="58"/>
      <c r="F126" s="58"/>
      <c r="G126" s="58"/>
      <c r="H126" s="58"/>
      <c r="I126" s="58"/>
      <c r="J126" s="58"/>
      <c r="K126" s="58"/>
      <c r="L126" s="58"/>
      <c r="M126" s="58"/>
      <c r="N126" s="58"/>
    </row>
    <row r="127" spans="1:14" ht="14.4">
      <c r="A127" s="58"/>
      <c r="B127" s="58"/>
      <c r="C127" s="58"/>
      <c r="D127" s="58"/>
      <c r="E127" s="58"/>
      <c r="F127" s="58"/>
      <c r="G127" s="58"/>
      <c r="H127" s="58"/>
      <c r="I127" s="58"/>
      <c r="J127" s="58"/>
      <c r="K127" s="58"/>
      <c r="L127" s="58"/>
      <c r="M127" s="58"/>
      <c r="N127" s="58"/>
    </row>
    <row r="128" spans="1:14" ht="14.4">
      <c r="A128" s="58"/>
      <c r="B128" s="58"/>
      <c r="C128" s="58"/>
      <c r="D128" s="58"/>
      <c r="E128" s="58"/>
      <c r="F128" s="58"/>
      <c r="G128" s="58"/>
      <c r="H128" s="58"/>
      <c r="I128" s="58"/>
      <c r="J128" s="58"/>
      <c r="K128" s="58"/>
      <c r="L128" s="58"/>
      <c r="M128" s="58"/>
      <c r="N128" s="58"/>
    </row>
    <row r="129" spans="1:14" ht="14.4">
      <c r="A129" s="58"/>
      <c r="B129" s="58"/>
      <c r="C129" s="58"/>
      <c r="D129" s="58"/>
      <c r="E129" s="58"/>
      <c r="F129" s="58"/>
      <c r="G129" s="58"/>
      <c r="H129" s="58"/>
      <c r="I129" s="58"/>
      <c r="J129" s="58"/>
      <c r="K129" s="58"/>
      <c r="L129" s="58"/>
      <c r="M129" s="58"/>
      <c r="N129" s="58"/>
    </row>
    <row r="130" spans="1:14" ht="14.4">
      <c r="A130" s="58"/>
      <c r="B130" s="58"/>
      <c r="C130" s="58"/>
      <c r="D130" s="58"/>
      <c r="E130" s="58"/>
      <c r="F130" s="58"/>
      <c r="G130" s="58"/>
      <c r="H130" s="58"/>
      <c r="I130" s="58"/>
      <c r="J130" s="58"/>
      <c r="K130" s="58"/>
      <c r="L130" s="58"/>
      <c r="M130" s="58"/>
      <c r="N130" s="58"/>
    </row>
    <row r="131" spans="1:14" ht="14.4">
      <c r="A131" s="58"/>
      <c r="B131" s="58"/>
      <c r="C131" s="58"/>
      <c r="D131" s="58"/>
      <c r="E131" s="58"/>
      <c r="F131" s="58"/>
      <c r="G131" s="58"/>
      <c r="H131" s="58"/>
      <c r="I131" s="58"/>
      <c r="J131" s="58"/>
      <c r="K131" s="58"/>
      <c r="L131" s="58"/>
      <c r="M131" s="58"/>
      <c r="N131" s="58"/>
    </row>
    <row r="132" spans="1:14" ht="14.4">
      <c r="A132" s="58"/>
      <c r="B132" s="58"/>
      <c r="C132" s="58"/>
      <c r="D132" s="58"/>
      <c r="E132" s="58"/>
      <c r="F132" s="58"/>
      <c r="G132" s="58"/>
      <c r="H132" s="58"/>
      <c r="I132" s="58"/>
      <c r="J132" s="58"/>
      <c r="K132" s="58"/>
      <c r="L132" s="58"/>
      <c r="M132" s="58"/>
      <c r="N132" s="58"/>
    </row>
    <row r="133" spans="1:14" ht="14.4">
      <c r="A133" s="58"/>
      <c r="B133" s="58"/>
      <c r="C133" s="58"/>
      <c r="D133" s="58"/>
      <c r="E133" s="58"/>
      <c r="F133" s="58"/>
      <c r="G133" s="58"/>
      <c r="H133" s="58"/>
      <c r="I133" s="58"/>
      <c r="J133" s="58"/>
      <c r="K133" s="58"/>
      <c r="L133" s="58"/>
      <c r="M133" s="58"/>
      <c r="N133" s="58"/>
    </row>
    <row r="134" spans="1:14" ht="14.4">
      <c r="A134" s="58"/>
      <c r="B134" s="58"/>
      <c r="C134" s="58"/>
      <c r="D134" s="58"/>
      <c r="E134" s="58"/>
      <c r="F134" s="58"/>
      <c r="G134" s="58"/>
      <c r="H134" s="58"/>
      <c r="I134" s="58"/>
      <c r="J134" s="58"/>
      <c r="K134" s="58"/>
      <c r="L134" s="58"/>
      <c r="M134" s="58"/>
      <c r="N134" s="58"/>
    </row>
    <row r="135" spans="1:14" ht="14.4">
      <c r="A135" s="58"/>
      <c r="B135" s="58"/>
      <c r="C135" s="58"/>
      <c r="D135" s="58"/>
      <c r="E135" s="58"/>
      <c r="F135" s="58"/>
      <c r="G135" s="58"/>
      <c r="H135" s="58"/>
      <c r="I135" s="58"/>
      <c r="J135" s="58"/>
      <c r="K135" s="58"/>
      <c r="L135" s="58"/>
      <c r="M135" s="58"/>
      <c r="N135" s="58"/>
    </row>
    <row r="136" spans="1:14" ht="14.4">
      <c r="A136" s="58"/>
      <c r="B136" s="58"/>
      <c r="C136" s="58"/>
      <c r="D136" s="58"/>
      <c r="E136" s="58"/>
      <c r="F136" s="58"/>
      <c r="G136" s="58"/>
      <c r="H136" s="58"/>
      <c r="I136" s="58"/>
      <c r="J136" s="58"/>
      <c r="K136" s="58"/>
      <c r="L136" s="58"/>
      <c r="M136" s="58"/>
      <c r="N136" s="58"/>
    </row>
    <row r="137" spans="1:14" ht="14.4">
      <c r="A137" s="58"/>
      <c r="B137" s="58"/>
      <c r="C137" s="58"/>
      <c r="D137" s="58"/>
      <c r="E137" s="58"/>
      <c r="F137" s="58"/>
      <c r="G137" s="58"/>
      <c r="H137" s="58"/>
      <c r="I137" s="58"/>
      <c r="J137" s="58"/>
      <c r="K137" s="58"/>
      <c r="L137" s="58"/>
      <c r="M137" s="58"/>
      <c r="N137" s="58"/>
    </row>
    <row r="138" spans="1:14" ht="14.4">
      <c r="A138" s="58"/>
      <c r="B138" s="58"/>
      <c r="C138" s="58"/>
      <c r="D138" s="58"/>
      <c r="E138" s="58"/>
      <c r="F138" s="58"/>
      <c r="G138" s="58"/>
      <c r="H138" s="58"/>
      <c r="I138" s="58"/>
      <c r="J138" s="58"/>
      <c r="K138" s="58"/>
      <c r="L138" s="58"/>
      <c r="M138" s="58"/>
      <c r="N138" s="58"/>
    </row>
    <row r="139" spans="1:14" ht="14.4">
      <c r="A139" s="58"/>
      <c r="B139" s="58"/>
      <c r="C139" s="58"/>
      <c r="D139" s="58"/>
      <c r="E139" s="58"/>
      <c r="F139" s="58"/>
      <c r="G139" s="58"/>
      <c r="H139" s="58"/>
      <c r="I139" s="58"/>
      <c r="J139" s="58"/>
      <c r="K139" s="58"/>
      <c r="L139" s="58"/>
      <c r="M139" s="58"/>
      <c r="N139" s="58"/>
    </row>
    <row r="140" spans="1:14" ht="14.4">
      <c r="A140" s="58"/>
      <c r="B140" s="58"/>
      <c r="C140" s="58"/>
      <c r="D140" s="58"/>
      <c r="E140" s="58"/>
      <c r="F140" s="58"/>
      <c r="G140" s="58"/>
      <c r="H140" s="58"/>
      <c r="I140" s="58"/>
      <c r="J140" s="58"/>
      <c r="K140" s="58"/>
      <c r="L140" s="58"/>
      <c r="M140" s="58"/>
      <c r="N140" s="58"/>
    </row>
    <row r="141" spans="1:14" ht="14.4">
      <c r="A141" s="58"/>
      <c r="B141" s="58"/>
      <c r="C141" s="58"/>
      <c r="D141" s="58"/>
      <c r="E141" s="58"/>
      <c r="F141" s="58"/>
      <c r="G141" s="58"/>
      <c r="H141" s="58"/>
      <c r="I141" s="58"/>
      <c r="J141" s="58"/>
      <c r="K141" s="58"/>
      <c r="L141" s="58"/>
      <c r="M141" s="58"/>
      <c r="N141" s="58"/>
    </row>
    <row r="142" spans="1:14" ht="14.4">
      <c r="A142" s="58"/>
      <c r="B142" s="58"/>
      <c r="C142" s="58"/>
      <c r="D142" s="58"/>
      <c r="E142" s="58"/>
      <c r="F142" s="58"/>
      <c r="G142" s="58"/>
      <c r="H142" s="58"/>
      <c r="I142" s="58"/>
      <c r="J142" s="58"/>
      <c r="K142" s="58"/>
      <c r="L142" s="58"/>
      <c r="M142" s="58"/>
      <c r="N142" s="58"/>
    </row>
    <row r="143" spans="1:14" ht="14.4">
      <c r="A143" s="58"/>
      <c r="B143" s="58"/>
      <c r="C143" s="58"/>
      <c r="D143" s="58"/>
      <c r="E143" s="58"/>
      <c r="F143" s="58"/>
      <c r="G143" s="58"/>
      <c r="H143" s="58"/>
      <c r="I143" s="58"/>
      <c r="J143" s="58"/>
      <c r="K143" s="58"/>
      <c r="L143" s="58"/>
      <c r="M143" s="58"/>
      <c r="N143" s="58"/>
    </row>
    <row r="144" spans="1:14" ht="14.4">
      <c r="A144" s="58"/>
      <c r="B144" s="58"/>
      <c r="C144" s="58"/>
      <c r="D144" s="58"/>
      <c r="E144" s="58"/>
      <c r="F144" s="58"/>
      <c r="G144" s="58"/>
      <c r="H144" s="58"/>
      <c r="I144" s="58"/>
      <c r="J144" s="58"/>
      <c r="K144" s="58"/>
      <c r="L144" s="58"/>
      <c r="M144" s="58"/>
      <c r="N144" s="58"/>
    </row>
    <row r="145" spans="1:14" ht="14.4">
      <c r="A145" s="58"/>
      <c r="B145" s="58"/>
      <c r="C145" s="58"/>
      <c r="D145" s="58"/>
      <c r="E145" s="58"/>
      <c r="F145" s="58"/>
      <c r="G145" s="58"/>
      <c r="H145" s="58"/>
      <c r="I145" s="58"/>
      <c r="J145" s="58"/>
      <c r="K145" s="58"/>
      <c r="L145" s="58"/>
      <c r="M145" s="58"/>
      <c r="N145" s="58"/>
    </row>
    <row r="146" spans="1:14" ht="14.4">
      <c r="A146" s="58"/>
      <c r="B146" s="58"/>
      <c r="C146" s="58"/>
      <c r="D146" s="58"/>
      <c r="E146" s="58"/>
      <c r="F146" s="58"/>
      <c r="G146" s="58"/>
      <c r="H146" s="58"/>
      <c r="I146" s="58"/>
      <c r="J146" s="58"/>
      <c r="K146" s="58"/>
      <c r="L146" s="58"/>
      <c r="M146" s="58"/>
      <c r="N146" s="58"/>
    </row>
    <row r="147" spans="1:14" ht="14.4">
      <c r="A147" s="58"/>
      <c r="B147" s="58"/>
      <c r="C147" s="58"/>
      <c r="D147" s="58"/>
      <c r="E147" s="58"/>
      <c r="F147" s="58"/>
      <c r="G147" s="58"/>
      <c r="H147" s="58"/>
      <c r="I147" s="58"/>
      <c r="J147" s="58"/>
      <c r="K147" s="58"/>
      <c r="L147" s="58"/>
      <c r="M147" s="58"/>
      <c r="N147" s="58"/>
    </row>
    <row r="148" spans="1:14" ht="14.4">
      <c r="A148" s="58"/>
      <c r="B148" s="58"/>
      <c r="C148" s="58"/>
      <c r="D148" s="58"/>
      <c r="E148" s="58"/>
      <c r="F148" s="58"/>
      <c r="G148" s="58"/>
      <c r="H148" s="58"/>
      <c r="I148" s="58"/>
      <c r="J148" s="58"/>
      <c r="K148" s="58"/>
      <c r="L148" s="58"/>
      <c r="M148" s="58"/>
      <c r="N148" s="58"/>
    </row>
    <row r="149" spans="1:14" ht="14.4">
      <c r="A149" s="58"/>
      <c r="B149" s="58"/>
      <c r="C149" s="58"/>
      <c r="D149" s="58"/>
      <c r="E149" s="58"/>
      <c r="F149" s="58"/>
      <c r="G149" s="58"/>
      <c r="H149" s="58"/>
      <c r="I149" s="58"/>
      <c r="J149" s="58"/>
      <c r="K149" s="58"/>
      <c r="L149" s="58"/>
      <c r="M149" s="58"/>
      <c r="N149" s="58"/>
    </row>
    <row r="150" spans="1:14" ht="14.4">
      <c r="A150" s="58"/>
      <c r="B150" s="58"/>
      <c r="C150" s="58"/>
      <c r="D150" s="58"/>
      <c r="E150" s="58"/>
      <c r="F150" s="58"/>
      <c r="G150" s="58"/>
      <c r="H150" s="58"/>
      <c r="I150" s="58"/>
      <c r="J150" s="58"/>
      <c r="K150" s="58"/>
      <c r="L150" s="58"/>
      <c r="M150" s="58"/>
      <c r="N150" s="58"/>
    </row>
    <row r="151" spans="1:14" ht="14.4">
      <c r="A151" s="58"/>
      <c r="B151" s="58"/>
      <c r="C151" s="58"/>
      <c r="D151" s="58"/>
      <c r="E151" s="58"/>
      <c r="F151" s="58"/>
      <c r="G151" s="58"/>
      <c r="H151" s="58"/>
      <c r="I151" s="58"/>
      <c r="J151" s="58"/>
      <c r="K151" s="58"/>
      <c r="L151" s="58"/>
      <c r="M151" s="58"/>
      <c r="N151" s="58"/>
    </row>
    <row r="152" spans="1:14" ht="14.4">
      <c r="A152" s="58"/>
      <c r="B152" s="58"/>
      <c r="C152" s="58"/>
      <c r="D152" s="58"/>
      <c r="E152" s="58"/>
      <c r="F152" s="58"/>
      <c r="G152" s="58"/>
      <c r="H152" s="58"/>
      <c r="I152" s="58"/>
      <c r="J152" s="58"/>
      <c r="K152" s="58"/>
      <c r="L152" s="58"/>
      <c r="M152" s="58"/>
      <c r="N152" s="58"/>
    </row>
    <row r="153" spans="1:14" ht="14.4">
      <c r="A153" s="58"/>
      <c r="B153" s="58"/>
      <c r="C153" s="58"/>
      <c r="D153" s="58"/>
      <c r="E153" s="58"/>
      <c r="F153" s="58"/>
      <c r="G153" s="58"/>
      <c r="H153" s="58"/>
      <c r="I153" s="58"/>
      <c r="J153" s="58"/>
      <c r="K153" s="58"/>
      <c r="L153" s="58"/>
      <c r="M153" s="58"/>
      <c r="N153" s="58"/>
    </row>
    <row r="154" spans="1:14" ht="14.4">
      <c r="A154" s="58"/>
      <c r="B154" s="58"/>
      <c r="C154" s="58"/>
      <c r="D154" s="58"/>
      <c r="E154" s="58"/>
      <c r="F154" s="58"/>
      <c r="G154" s="58"/>
      <c r="H154" s="58"/>
      <c r="I154" s="58"/>
      <c r="J154" s="58"/>
      <c r="K154" s="58"/>
      <c r="L154" s="58"/>
      <c r="M154" s="58"/>
      <c r="N154" s="58"/>
    </row>
    <row r="155" spans="1:14" ht="14.4">
      <c r="A155" s="58"/>
      <c r="B155" s="58"/>
      <c r="C155" s="58"/>
      <c r="D155" s="58"/>
      <c r="E155" s="58"/>
      <c r="F155" s="58"/>
      <c r="G155" s="58"/>
      <c r="H155" s="58"/>
      <c r="I155" s="58"/>
      <c r="J155" s="58"/>
      <c r="K155" s="58"/>
      <c r="L155" s="58"/>
      <c r="M155" s="58"/>
      <c r="N155" s="58"/>
    </row>
    <row r="156" spans="1:14" ht="14.4">
      <c r="A156" s="58"/>
      <c r="B156" s="58"/>
      <c r="C156" s="58"/>
      <c r="D156" s="58"/>
      <c r="E156" s="58"/>
      <c r="F156" s="58"/>
      <c r="G156" s="58"/>
      <c r="H156" s="58"/>
      <c r="I156" s="58"/>
      <c r="J156" s="58"/>
      <c r="K156" s="58"/>
      <c r="L156" s="58"/>
      <c r="M156" s="58"/>
      <c r="N156" s="58"/>
    </row>
    <row r="157" spans="1:14" ht="14.4">
      <c r="A157" s="58"/>
      <c r="B157" s="58"/>
      <c r="C157" s="58"/>
      <c r="D157" s="58"/>
      <c r="E157" s="58"/>
      <c r="F157" s="58"/>
      <c r="G157" s="58"/>
      <c r="H157" s="58"/>
      <c r="I157" s="58"/>
      <c r="J157" s="58"/>
      <c r="K157" s="58"/>
      <c r="L157" s="58"/>
      <c r="M157" s="58"/>
      <c r="N157" s="58"/>
    </row>
    <row r="158" spans="1:14" ht="14.4">
      <c r="A158" s="58"/>
      <c r="B158" s="58"/>
      <c r="C158" s="58"/>
      <c r="D158" s="58"/>
      <c r="E158" s="58"/>
      <c r="F158" s="58"/>
      <c r="G158" s="58"/>
      <c r="H158" s="58"/>
      <c r="I158" s="58"/>
      <c r="J158" s="58"/>
      <c r="K158" s="58"/>
      <c r="L158" s="58"/>
      <c r="M158" s="58"/>
      <c r="N158" s="58"/>
    </row>
    <row r="159" spans="1:14" ht="14.4">
      <c r="A159" s="58"/>
      <c r="B159" s="58"/>
      <c r="C159" s="58"/>
      <c r="D159" s="58"/>
      <c r="E159" s="58"/>
      <c r="F159" s="58"/>
      <c r="G159" s="58"/>
      <c r="H159" s="58"/>
      <c r="I159" s="58"/>
      <c r="J159" s="58"/>
      <c r="K159" s="58"/>
      <c r="L159" s="58"/>
      <c r="M159" s="58"/>
      <c r="N159" s="58"/>
    </row>
    <row r="160" spans="1:14" ht="14.4">
      <c r="A160" s="58"/>
      <c r="B160" s="58"/>
      <c r="C160" s="58"/>
      <c r="D160" s="58"/>
      <c r="E160" s="58"/>
      <c r="F160" s="58"/>
      <c r="G160" s="58"/>
      <c r="H160" s="58"/>
      <c r="I160" s="58"/>
      <c r="J160" s="58"/>
      <c r="K160" s="58"/>
      <c r="L160" s="58"/>
      <c r="M160" s="58"/>
      <c r="N160" s="58"/>
    </row>
    <row r="161" spans="1:14" ht="14.4">
      <c r="A161" s="58"/>
      <c r="B161" s="58"/>
      <c r="C161" s="58"/>
      <c r="D161" s="58"/>
      <c r="E161" s="58"/>
      <c r="F161" s="58"/>
      <c r="G161" s="58"/>
      <c r="H161" s="58"/>
      <c r="I161" s="58"/>
      <c r="J161" s="58"/>
      <c r="K161" s="58"/>
      <c r="L161" s="58"/>
      <c r="M161" s="58"/>
      <c r="N161" s="58"/>
    </row>
    <row r="162" spans="1:14" ht="14.4">
      <c r="A162" s="58"/>
      <c r="B162" s="58"/>
      <c r="C162" s="58"/>
      <c r="D162" s="58"/>
      <c r="E162" s="58"/>
      <c r="F162" s="58"/>
      <c r="G162" s="58"/>
      <c r="H162" s="58"/>
      <c r="I162" s="58"/>
      <c r="J162" s="58"/>
      <c r="K162" s="58"/>
      <c r="L162" s="58"/>
      <c r="M162" s="58"/>
      <c r="N162" s="58"/>
    </row>
    <row r="163" spans="1:14" ht="14.4">
      <c r="A163" s="58"/>
      <c r="B163" s="58"/>
      <c r="C163" s="58"/>
      <c r="D163" s="58"/>
      <c r="E163" s="58"/>
      <c r="F163" s="58"/>
      <c r="G163" s="58"/>
      <c r="H163" s="58"/>
      <c r="I163" s="58"/>
      <c r="J163" s="58"/>
      <c r="K163" s="58"/>
      <c r="L163" s="58"/>
      <c r="M163" s="58"/>
      <c r="N163" s="58"/>
    </row>
    <row r="164" spans="1:14" ht="14.4">
      <c r="A164" s="58"/>
      <c r="B164" s="58"/>
      <c r="C164" s="58"/>
      <c r="D164" s="58"/>
      <c r="E164" s="58"/>
      <c r="F164" s="58"/>
      <c r="G164" s="58"/>
      <c r="H164" s="58"/>
      <c r="I164" s="58"/>
      <c r="J164" s="58"/>
      <c r="K164" s="58"/>
      <c r="L164" s="58"/>
      <c r="M164" s="58"/>
      <c r="N164" s="58"/>
    </row>
    <row r="165" spans="1:14" ht="14.4">
      <c r="A165" s="58"/>
      <c r="B165" s="58"/>
      <c r="C165" s="58"/>
      <c r="D165" s="58"/>
      <c r="E165" s="58"/>
      <c r="F165" s="58"/>
      <c r="G165" s="58"/>
      <c r="H165" s="58"/>
      <c r="I165" s="58"/>
      <c r="J165" s="58"/>
      <c r="K165" s="58"/>
      <c r="L165" s="58"/>
      <c r="M165" s="58"/>
      <c r="N165" s="58"/>
    </row>
    <row r="166" spans="1:14" ht="14.4">
      <c r="A166" s="58"/>
      <c r="B166" s="58"/>
      <c r="C166" s="58"/>
      <c r="D166" s="58"/>
      <c r="E166" s="58"/>
      <c r="F166" s="58"/>
      <c r="G166" s="58"/>
      <c r="H166" s="58"/>
      <c r="I166" s="58"/>
      <c r="J166" s="58"/>
      <c r="K166" s="58"/>
      <c r="L166" s="58"/>
      <c r="M166" s="58"/>
      <c r="N166" s="58"/>
    </row>
    <row r="167" spans="1:14" ht="14.4">
      <c r="A167" s="58"/>
      <c r="B167" s="58"/>
      <c r="C167" s="58"/>
      <c r="D167" s="58"/>
      <c r="E167" s="58"/>
      <c r="F167" s="58"/>
      <c r="G167" s="58"/>
      <c r="H167" s="58"/>
      <c r="I167" s="58"/>
      <c r="J167" s="58"/>
      <c r="K167" s="58"/>
      <c r="L167" s="58"/>
      <c r="M167" s="58"/>
      <c r="N167" s="58"/>
    </row>
    <row r="168" spans="1:14" ht="14.4">
      <c r="A168" s="58"/>
      <c r="B168" s="58"/>
      <c r="C168" s="58"/>
      <c r="D168" s="58"/>
      <c r="E168" s="58"/>
      <c r="F168" s="58"/>
      <c r="G168" s="58"/>
      <c r="H168" s="58"/>
      <c r="I168" s="58"/>
      <c r="J168" s="58"/>
      <c r="K168" s="58"/>
      <c r="L168" s="58"/>
      <c r="M168" s="58"/>
      <c r="N168" s="58"/>
    </row>
    <row r="169" spans="1:14" ht="14.4">
      <c r="A169" s="58"/>
      <c r="B169" s="58"/>
      <c r="C169" s="58"/>
      <c r="D169" s="58"/>
      <c r="E169" s="58"/>
      <c r="F169" s="58"/>
      <c r="G169" s="58"/>
      <c r="H169" s="58"/>
      <c r="I169" s="58"/>
      <c r="J169" s="58"/>
      <c r="K169" s="58"/>
      <c r="L169" s="58"/>
      <c r="M169" s="58"/>
      <c r="N169" s="58"/>
    </row>
    <row r="170" spans="1:14" ht="14.4">
      <c r="A170" s="58"/>
      <c r="B170" s="58"/>
      <c r="C170" s="58"/>
      <c r="D170" s="58"/>
      <c r="E170" s="58"/>
      <c r="F170" s="58"/>
      <c r="G170" s="58"/>
      <c r="H170" s="58"/>
      <c r="I170" s="58"/>
      <c r="J170" s="58"/>
      <c r="K170" s="58"/>
      <c r="L170" s="58"/>
      <c r="M170" s="58"/>
      <c r="N170" s="58"/>
    </row>
    <row r="171" spans="1:14" ht="14.4">
      <c r="A171" s="58"/>
      <c r="B171" s="58"/>
      <c r="C171" s="58"/>
      <c r="D171" s="58"/>
      <c r="E171" s="58"/>
      <c r="F171" s="58"/>
      <c r="G171" s="58"/>
      <c r="H171" s="58"/>
      <c r="I171" s="58"/>
      <c r="J171" s="58"/>
      <c r="K171" s="58"/>
      <c r="L171" s="58"/>
      <c r="M171" s="58"/>
      <c r="N171" s="58"/>
    </row>
    <row r="172" spans="1:14" ht="14.4">
      <c r="A172" s="58"/>
      <c r="B172" s="58"/>
      <c r="C172" s="58"/>
      <c r="D172" s="58"/>
      <c r="E172" s="58"/>
      <c r="F172" s="58"/>
      <c r="G172" s="58"/>
      <c r="H172" s="58"/>
      <c r="I172" s="58"/>
      <c r="J172" s="58"/>
      <c r="K172" s="58"/>
      <c r="L172" s="58"/>
      <c r="M172" s="58"/>
      <c r="N172" s="58"/>
    </row>
    <row r="173" spans="1:14" ht="14.4">
      <c r="A173" s="58"/>
      <c r="B173" s="58"/>
      <c r="C173" s="58"/>
      <c r="D173" s="58"/>
      <c r="E173" s="58"/>
      <c r="F173" s="58"/>
      <c r="G173" s="58"/>
      <c r="H173" s="58"/>
      <c r="I173" s="58"/>
      <c r="J173" s="58"/>
      <c r="K173" s="58"/>
      <c r="L173" s="58"/>
      <c r="M173" s="58"/>
      <c r="N173" s="58"/>
    </row>
    <row r="174" spans="1:14" ht="14.4">
      <c r="A174" s="58"/>
      <c r="B174" s="58"/>
      <c r="C174" s="58"/>
      <c r="D174" s="58"/>
      <c r="E174" s="58"/>
      <c r="F174" s="58"/>
      <c r="G174" s="58"/>
      <c r="H174" s="58"/>
      <c r="I174" s="58"/>
      <c r="J174" s="58"/>
      <c r="K174" s="58"/>
      <c r="L174" s="58"/>
      <c r="M174" s="58"/>
      <c r="N174" s="58"/>
    </row>
    <row r="175" spans="1:14" ht="14.4">
      <c r="A175" s="58"/>
      <c r="B175" s="58"/>
      <c r="C175" s="58"/>
      <c r="D175" s="58"/>
      <c r="E175" s="58"/>
      <c r="F175" s="58"/>
      <c r="G175" s="58"/>
      <c r="H175" s="58"/>
      <c r="I175" s="58"/>
      <c r="J175" s="58"/>
      <c r="K175" s="58"/>
      <c r="L175" s="58"/>
      <c r="M175" s="58"/>
      <c r="N175" s="58"/>
    </row>
    <row r="176" spans="1:14" ht="14.4">
      <c r="A176" s="58"/>
      <c r="B176" s="58"/>
      <c r="C176" s="58"/>
      <c r="D176" s="58"/>
      <c r="E176" s="58"/>
      <c r="F176" s="58"/>
      <c r="G176" s="58"/>
      <c r="H176" s="58"/>
      <c r="I176" s="58"/>
      <c r="J176" s="58"/>
      <c r="K176" s="58"/>
      <c r="L176" s="58"/>
      <c r="M176" s="58"/>
      <c r="N176" s="58"/>
    </row>
    <row r="177" spans="1:14" ht="14.4">
      <c r="A177" s="58"/>
      <c r="B177" s="58"/>
      <c r="C177" s="58"/>
      <c r="D177" s="58"/>
      <c r="E177" s="58"/>
      <c r="F177" s="58"/>
      <c r="G177" s="58"/>
      <c r="H177" s="58"/>
      <c r="I177" s="58"/>
      <c r="J177" s="58"/>
      <c r="K177" s="58"/>
      <c r="L177" s="58"/>
      <c r="M177" s="58"/>
      <c r="N177" s="58"/>
    </row>
    <row r="178" spans="1:14" ht="14.4">
      <c r="A178" s="58"/>
      <c r="B178" s="58"/>
      <c r="C178" s="58"/>
      <c r="D178" s="58"/>
      <c r="E178" s="58"/>
      <c r="F178" s="58"/>
      <c r="G178" s="58"/>
      <c r="H178" s="58"/>
      <c r="I178" s="58"/>
      <c r="J178" s="58"/>
      <c r="K178" s="58"/>
      <c r="L178" s="58"/>
      <c r="M178" s="58"/>
      <c r="N178" s="58"/>
    </row>
    <row r="179" spans="1:14" ht="14.4">
      <c r="A179" s="58"/>
      <c r="B179" s="58"/>
      <c r="C179" s="58"/>
      <c r="D179" s="58"/>
      <c r="E179" s="58"/>
      <c r="F179" s="58"/>
      <c r="G179" s="58"/>
      <c r="H179" s="58"/>
      <c r="I179" s="58"/>
      <c r="J179" s="58"/>
      <c r="K179" s="58"/>
      <c r="L179" s="58"/>
      <c r="M179" s="58"/>
      <c r="N179" s="58"/>
    </row>
    <row r="180" spans="1:14" ht="14.4">
      <c r="A180" s="58"/>
      <c r="B180" s="58"/>
      <c r="C180" s="58"/>
      <c r="D180" s="58"/>
      <c r="E180" s="58"/>
      <c r="F180" s="58"/>
      <c r="G180" s="58"/>
      <c r="H180" s="58"/>
      <c r="I180" s="58"/>
      <c r="J180" s="58"/>
      <c r="K180" s="58"/>
      <c r="L180" s="58"/>
      <c r="M180" s="58"/>
      <c r="N180" s="58"/>
    </row>
    <row r="181" spans="1:14" ht="14.4">
      <c r="A181" s="58"/>
      <c r="B181" s="58"/>
      <c r="C181" s="58"/>
      <c r="D181" s="58"/>
      <c r="E181" s="58"/>
      <c r="F181" s="58"/>
      <c r="G181" s="58"/>
      <c r="H181" s="58"/>
      <c r="I181" s="58"/>
      <c r="J181" s="58"/>
      <c r="K181" s="58"/>
      <c r="L181" s="58"/>
      <c r="M181" s="58"/>
      <c r="N181" s="58"/>
    </row>
    <row r="182" spans="1:14" ht="14.4">
      <c r="A182" s="58"/>
      <c r="B182" s="58"/>
      <c r="C182" s="58"/>
      <c r="D182" s="58"/>
      <c r="E182" s="58"/>
      <c r="F182" s="58"/>
      <c r="G182" s="58"/>
      <c r="H182" s="58"/>
      <c r="I182" s="58"/>
      <c r="J182" s="58"/>
      <c r="K182" s="58"/>
      <c r="L182" s="58"/>
      <c r="M182" s="58"/>
      <c r="N182" s="58"/>
    </row>
    <row r="183" spans="1:14" ht="14.4">
      <c r="A183" s="58"/>
      <c r="B183" s="58"/>
      <c r="C183" s="58"/>
      <c r="D183" s="58"/>
      <c r="E183" s="58"/>
      <c r="F183" s="58"/>
      <c r="G183" s="58"/>
      <c r="H183" s="58"/>
      <c r="I183" s="58"/>
      <c r="J183" s="58"/>
      <c r="K183" s="58"/>
      <c r="L183" s="58"/>
      <c r="M183" s="58"/>
      <c r="N183" s="58"/>
    </row>
    <row r="184" spans="1:14" ht="14.4">
      <c r="A184" s="58"/>
      <c r="B184" s="58"/>
      <c r="C184" s="58"/>
      <c r="D184" s="58"/>
      <c r="E184" s="58"/>
      <c r="F184" s="58"/>
      <c r="G184" s="58"/>
      <c r="H184" s="58"/>
      <c r="I184" s="58"/>
      <c r="J184" s="58"/>
      <c r="K184" s="58"/>
      <c r="L184" s="58"/>
      <c r="M184" s="58"/>
      <c r="N184" s="58"/>
    </row>
    <row r="185" spans="1:14" ht="14.4">
      <c r="A185" s="58"/>
      <c r="B185" s="58"/>
      <c r="C185" s="58"/>
      <c r="D185" s="58"/>
      <c r="E185" s="58"/>
      <c r="F185" s="58"/>
      <c r="G185" s="58"/>
      <c r="H185" s="58"/>
      <c r="I185" s="58"/>
      <c r="J185" s="58"/>
      <c r="K185" s="58"/>
      <c r="L185" s="58"/>
      <c r="M185" s="58"/>
      <c r="N185" s="58"/>
    </row>
    <row r="186" spans="1:14" ht="14.4">
      <c r="A186" s="58"/>
      <c r="B186" s="58"/>
      <c r="C186" s="58"/>
      <c r="D186" s="58"/>
      <c r="E186" s="58"/>
      <c r="F186" s="58"/>
      <c r="G186" s="58"/>
      <c r="H186" s="58"/>
      <c r="I186" s="58"/>
      <c r="J186" s="58"/>
      <c r="K186" s="58"/>
      <c r="L186" s="58"/>
      <c r="M186" s="58"/>
      <c r="N186" s="58"/>
    </row>
    <row r="187" spans="1:14" ht="14.4">
      <c r="A187" s="58"/>
      <c r="B187" s="58"/>
      <c r="C187" s="58"/>
      <c r="D187" s="58"/>
      <c r="E187" s="58"/>
      <c r="F187" s="58"/>
      <c r="G187" s="58"/>
      <c r="H187" s="58"/>
      <c r="I187" s="58"/>
      <c r="J187" s="58"/>
      <c r="K187" s="58"/>
      <c r="L187" s="58"/>
      <c r="M187" s="58"/>
      <c r="N187" s="58"/>
    </row>
    <row r="188" spans="1:14" ht="14.4">
      <c r="A188" s="58"/>
      <c r="B188" s="58"/>
      <c r="C188" s="58"/>
      <c r="D188" s="58"/>
      <c r="E188" s="58"/>
      <c r="F188" s="58"/>
      <c r="G188" s="58"/>
      <c r="H188" s="58"/>
      <c r="I188" s="58"/>
      <c r="J188" s="58"/>
      <c r="K188" s="58"/>
      <c r="L188" s="58"/>
      <c r="M188" s="58"/>
      <c r="N188" s="58"/>
    </row>
    <row r="189" spans="1:14" ht="14.4">
      <c r="A189" s="58"/>
      <c r="B189" s="58"/>
      <c r="C189" s="58"/>
      <c r="D189" s="58"/>
      <c r="E189" s="58"/>
      <c r="F189" s="58"/>
      <c r="G189" s="58"/>
      <c r="H189" s="58"/>
      <c r="I189" s="58"/>
      <c r="J189" s="58"/>
      <c r="K189" s="58"/>
      <c r="L189" s="58"/>
      <c r="M189" s="58"/>
      <c r="N189" s="58"/>
    </row>
    <row r="190" spans="1:14" ht="14.4">
      <c r="A190" s="58"/>
      <c r="B190" s="58"/>
      <c r="C190" s="58"/>
      <c r="D190" s="58"/>
      <c r="E190" s="58"/>
      <c r="F190" s="58"/>
      <c r="G190" s="58"/>
      <c r="H190" s="58"/>
      <c r="I190" s="58"/>
      <c r="J190" s="58"/>
      <c r="K190" s="58"/>
      <c r="L190" s="58"/>
      <c r="M190" s="58"/>
      <c r="N190" s="58"/>
    </row>
    <row r="191" spans="1:14" ht="14.4">
      <c r="A191" s="58"/>
      <c r="B191" s="58"/>
      <c r="C191" s="58"/>
      <c r="D191" s="58"/>
      <c r="E191" s="58"/>
      <c r="F191" s="58"/>
      <c r="G191" s="58"/>
      <c r="H191" s="58"/>
      <c r="I191" s="58"/>
      <c r="J191" s="58"/>
      <c r="K191" s="58"/>
      <c r="L191" s="58"/>
      <c r="M191" s="58"/>
      <c r="N191" s="58"/>
    </row>
    <row r="192" spans="1:14" ht="14.4">
      <c r="A192" s="58"/>
      <c r="B192" s="58"/>
      <c r="C192" s="58"/>
      <c r="D192" s="58"/>
      <c r="E192" s="58"/>
      <c r="F192" s="58"/>
      <c r="G192" s="58"/>
      <c r="H192" s="58"/>
      <c r="I192" s="58"/>
      <c r="J192" s="58"/>
      <c r="K192" s="58"/>
      <c r="L192" s="58"/>
      <c r="M192" s="58"/>
      <c r="N192" s="58"/>
    </row>
    <row r="193" spans="1:14" ht="14.4">
      <c r="A193" s="58"/>
      <c r="B193" s="58"/>
      <c r="C193" s="58"/>
      <c r="D193" s="58"/>
      <c r="E193" s="58"/>
      <c r="F193" s="58"/>
      <c r="G193" s="58"/>
      <c r="H193" s="58"/>
      <c r="I193" s="58"/>
      <c r="J193" s="58"/>
      <c r="K193" s="58"/>
      <c r="L193" s="58"/>
      <c r="M193" s="58"/>
      <c r="N193" s="58"/>
    </row>
    <row r="194" spans="1:14" ht="14.4">
      <c r="A194" s="58"/>
      <c r="B194" s="58"/>
      <c r="C194" s="58"/>
      <c r="D194" s="58"/>
      <c r="E194" s="58"/>
      <c r="F194" s="58"/>
      <c r="G194" s="58"/>
      <c r="H194" s="58"/>
      <c r="I194" s="58"/>
      <c r="J194" s="58"/>
      <c r="K194" s="58"/>
      <c r="L194" s="58"/>
      <c r="M194" s="58"/>
      <c r="N194" s="58"/>
    </row>
    <row r="195" spans="1:14" ht="14.4">
      <c r="A195" s="58"/>
      <c r="B195" s="58"/>
      <c r="C195" s="58"/>
      <c r="D195" s="58"/>
      <c r="E195" s="58"/>
      <c r="F195" s="58"/>
      <c r="G195" s="58"/>
      <c r="H195" s="58"/>
      <c r="I195" s="58"/>
      <c r="J195" s="58"/>
      <c r="K195" s="58"/>
      <c r="L195" s="58"/>
      <c r="M195" s="58"/>
      <c r="N195" s="58"/>
    </row>
    <row r="196" spans="1:14" ht="14.4">
      <c r="A196" s="58"/>
      <c r="B196" s="58"/>
      <c r="C196" s="58"/>
      <c r="D196" s="58"/>
      <c r="E196" s="58"/>
      <c r="F196" s="58"/>
      <c r="G196" s="58"/>
      <c r="H196" s="58"/>
      <c r="I196" s="58"/>
      <c r="J196" s="58"/>
      <c r="K196" s="58"/>
      <c r="L196" s="58"/>
      <c r="M196" s="58"/>
      <c r="N196" s="58"/>
    </row>
    <row r="197" spans="1:14" ht="14.4">
      <c r="A197" s="58"/>
      <c r="B197" s="58"/>
      <c r="C197" s="58"/>
      <c r="D197" s="58"/>
      <c r="E197" s="58"/>
      <c r="F197" s="58"/>
      <c r="G197" s="58"/>
      <c r="H197" s="58"/>
      <c r="I197" s="58"/>
      <c r="J197" s="58"/>
      <c r="K197" s="58"/>
      <c r="L197" s="58"/>
      <c r="M197" s="58"/>
      <c r="N197" s="58"/>
    </row>
    <row r="198" spans="1:14" ht="14.4">
      <c r="A198" s="58"/>
      <c r="B198" s="58"/>
      <c r="C198" s="58"/>
      <c r="D198" s="58"/>
      <c r="E198" s="58"/>
      <c r="F198" s="58"/>
      <c r="G198" s="58"/>
      <c r="H198" s="58"/>
      <c r="I198" s="58"/>
      <c r="J198" s="58"/>
      <c r="K198" s="58"/>
      <c r="L198" s="58"/>
      <c r="M198" s="58"/>
      <c r="N198" s="58"/>
    </row>
    <row r="199" spans="1:14" ht="14.4">
      <c r="A199" s="58"/>
      <c r="B199" s="58"/>
      <c r="C199" s="58"/>
      <c r="D199" s="58"/>
      <c r="E199" s="58"/>
      <c r="F199" s="58"/>
      <c r="G199" s="58"/>
      <c r="H199" s="58"/>
      <c r="I199" s="58"/>
      <c r="J199" s="58"/>
      <c r="K199" s="58"/>
      <c r="L199" s="58"/>
      <c r="M199" s="58"/>
      <c r="N199" s="58"/>
    </row>
    <row r="200" spans="1:14" ht="14.4">
      <c r="A200" s="58"/>
      <c r="B200" s="58"/>
      <c r="C200" s="58"/>
      <c r="D200" s="58"/>
      <c r="E200" s="58"/>
      <c r="F200" s="58"/>
      <c r="G200" s="58"/>
      <c r="H200" s="58"/>
      <c r="I200" s="58"/>
      <c r="J200" s="58"/>
      <c r="K200" s="58"/>
      <c r="L200" s="58"/>
      <c r="M200" s="58"/>
      <c r="N200" s="58"/>
    </row>
    <row r="201" spans="1:14" ht="14.4">
      <c r="A201" s="58"/>
      <c r="B201" s="58"/>
      <c r="C201" s="58"/>
      <c r="D201" s="58"/>
      <c r="E201" s="58"/>
      <c r="F201" s="58"/>
      <c r="G201" s="58"/>
      <c r="H201" s="58"/>
      <c r="I201" s="58"/>
      <c r="J201" s="58"/>
      <c r="K201" s="58"/>
      <c r="L201" s="58"/>
      <c r="M201" s="58"/>
      <c r="N201" s="58"/>
    </row>
    <row r="202" spans="1:14" ht="14.4">
      <c r="A202" s="58"/>
      <c r="B202" s="58"/>
      <c r="C202" s="58"/>
      <c r="D202" s="58"/>
      <c r="E202" s="58"/>
      <c r="F202" s="58"/>
      <c r="G202" s="58"/>
      <c r="H202" s="58"/>
      <c r="I202" s="58"/>
      <c r="J202" s="58"/>
      <c r="K202" s="58"/>
      <c r="L202" s="58"/>
      <c r="M202" s="58"/>
      <c r="N202" s="58"/>
    </row>
    <row r="203" spans="1:14" ht="14.4">
      <c r="A203" s="58"/>
      <c r="B203" s="58"/>
      <c r="C203" s="58"/>
      <c r="D203" s="58"/>
      <c r="E203" s="58"/>
      <c r="F203" s="58"/>
      <c r="G203" s="58"/>
      <c r="H203" s="58"/>
      <c r="I203" s="58"/>
      <c r="J203" s="58"/>
      <c r="K203" s="58"/>
      <c r="L203" s="58"/>
      <c r="M203" s="58"/>
      <c r="N203" s="58"/>
    </row>
    <row r="204" spans="1:14" ht="14.4">
      <c r="A204" s="58"/>
      <c r="B204" s="58"/>
      <c r="C204" s="58"/>
      <c r="D204" s="58"/>
      <c r="E204" s="58"/>
      <c r="F204" s="58"/>
      <c r="G204" s="58"/>
      <c r="H204" s="58"/>
      <c r="I204" s="58"/>
      <c r="J204" s="58"/>
      <c r="K204" s="58"/>
      <c r="L204" s="58"/>
      <c r="M204" s="58"/>
      <c r="N204" s="58"/>
    </row>
    <row r="205" spans="1:14" ht="14.4">
      <c r="A205" s="58"/>
      <c r="B205" s="58"/>
      <c r="C205" s="58"/>
      <c r="D205" s="58"/>
      <c r="E205" s="58"/>
      <c r="F205" s="58"/>
      <c r="G205" s="58"/>
      <c r="H205" s="58"/>
      <c r="I205" s="58"/>
      <c r="J205" s="58"/>
      <c r="K205" s="58"/>
      <c r="L205" s="58"/>
      <c r="M205" s="58"/>
      <c r="N205" s="58"/>
    </row>
    <row r="206" spans="1:14" ht="14.4">
      <c r="A206" s="58"/>
      <c r="B206" s="58"/>
      <c r="C206" s="58"/>
      <c r="D206" s="58"/>
      <c r="E206" s="58"/>
      <c r="F206" s="58"/>
      <c r="G206" s="58"/>
      <c r="H206" s="58"/>
      <c r="I206" s="58"/>
      <c r="J206" s="58"/>
      <c r="K206" s="58"/>
      <c r="L206" s="58"/>
      <c r="M206" s="58"/>
      <c r="N206" s="58"/>
    </row>
    <row r="207" spans="1:14" ht="14.4">
      <c r="A207" s="58"/>
      <c r="B207" s="58"/>
      <c r="C207" s="58"/>
      <c r="D207" s="58"/>
      <c r="E207" s="58"/>
      <c r="F207" s="58"/>
      <c r="G207" s="58"/>
      <c r="H207" s="58"/>
      <c r="I207" s="58"/>
      <c r="J207" s="58"/>
      <c r="K207" s="58"/>
      <c r="L207" s="58"/>
      <c r="M207" s="58"/>
      <c r="N207" s="58"/>
    </row>
    <row r="208" spans="1:14" ht="14.4">
      <c r="A208" s="58"/>
      <c r="B208" s="58"/>
      <c r="C208" s="58"/>
      <c r="D208" s="58"/>
      <c r="E208" s="58"/>
      <c r="F208" s="58"/>
      <c r="G208" s="58"/>
      <c r="H208" s="58"/>
      <c r="I208" s="58"/>
      <c r="J208" s="58"/>
      <c r="K208" s="58"/>
      <c r="L208" s="58"/>
      <c r="M208" s="58"/>
      <c r="N208" s="58"/>
    </row>
    <row r="209" spans="1:14" ht="14.4">
      <c r="A209" s="58"/>
      <c r="B209" s="58"/>
      <c r="C209" s="58"/>
      <c r="D209" s="58"/>
      <c r="E209" s="58"/>
      <c r="F209" s="58"/>
      <c r="G209" s="58"/>
      <c r="H209" s="58"/>
      <c r="I209" s="58"/>
      <c r="J209" s="58"/>
      <c r="K209" s="58"/>
      <c r="L209" s="58"/>
      <c r="M209" s="58"/>
      <c r="N209" s="58"/>
    </row>
    <row r="210" spans="1:14" ht="14.4">
      <c r="A210" s="58"/>
      <c r="B210" s="58"/>
      <c r="C210" s="58"/>
      <c r="D210" s="58"/>
      <c r="E210" s="58"/>
      <c r="F210" s="58"/>
      <c r="G210" s="58"/>
      <c r="H210" s="58"/>
      <c r="I210" s="58"/>
      <c r="J210" s="58"/>
      <c r="K210" s="58"/>
      <c r="L210" s="58"/>
      <c r="M210" s="58"/>
      <c r="N210" s="58"/>
    </row>
    <row r="211" spans="1:14" ht="14.4">
      <c r="A211" s="58"/>
      <c r="B211" s="58"/>
      <c r="C211" s="58"/>
      <c r="D211" s="58"/>
      <c r="E211" s="58"/>
      <c r="F211" s="58"/>
      <c r="G211" s="58"/>
      <c r="H211" s="58"/>
      <c r="I211" s="58"/>
      <c r="J211" s="58"/>
      <c r="K211" s="58"/>
      <c r="L211" s="58"/>
      <c r="M211" s="58"/>
      <c r="N211" s="58"/>
    </row>
    <row r="212" spans="1:14" ht="14.4">
      <c r="A212" s="58"/>
      <c r="B212" s="58"/>
      <c r="C212" s="58"/>
      <c r="D212" s="58"/>
      <c r="E212" s="58"/>
      <c r="F212" s="58"/>
      <c r="G212" s="58"/>
      <c r="H212" s="58"/>
      <c r="I212" s="58"/>
      <c r="J212" s="58"/>
      <c r="K212" s="58"/>
      <c r="L212" s="58"/>
      <c r="M212" s="58"/>
      <c r="N212" s="58"/>
    </row>
    <row r="213" spans="1:14" ht="14.4">
      <c r="A213" s="58"/>
      <c r="B213" s="58"/>
      <c r="C213" s="58"/>
      <c r="D213" s="58"/>
      <c r="E213" s="58"/>
      <c r="F213" s="58"/>
      <c r="G213" s="58"/>
      <c r="H213" s="58"/>
      <c r="I213" s="58"/>
      <c r="J213" s="58"/>
      <c r="K213" s="58"/>
      <c r="L213" s="58"/>
      <c r="M213" s="58"/>
      <c r="N213" s="58"/>
    </row>
    <row r="214" spans="1:14" ht="14.4">
      <c r="A214" s="58"/>
      <c r="B214" s="58"/>
      <c r="C214" s="58"/>
      <c r="D214" s="58"/>
      <c r="E214" s="58"/>
      <c r="F214" s="58"/>
      <c r="G214" s="58"/>
      <c r="H214" s="58"/>
      <c r="I214" s="58"/>
      <c r="J214" s="58"/>
      <c r="K214" s="58"/>
      <c r="L214" s="58"/>
      <c r="M214" s="58"/>
      <c r="N214" s="58"/>
    </row>
    <row r="215" spans="1:14" ht="14.4">
      <c r="A215" s="58"/>
      <c r="B215" s="58"/>
      <c r="C215" s="58"/>
      <c r="D215" s="58"/>
      <c r="E215" s="58"/>
      <c r="F215" s="58"/>
      <c r="G215" s="58"/>
      <c r="H215" s="58"/>
      <c r="I215" s="58"/>
      <c r="J215" s="58"/>
      <c r="K215" s="58"/>
      <c r="L215" s="58"/>
      <c r="M215" s="58"/>
      <c r="N215" s="58"/>
    </row>
    <row r="216" spans="1:14" ht="14.4">
      <c r="A216" s="58"/>
      <c r="B216" s="58"/>
      <c r="C216" s="58"/>
      <c r="D216" s="58"/>
      <c r="E216" s="58"/>
      <c r="F216" s="58"/>
      <c r="G216" s="58"/>
      <c r="H216" s="58"/>
      <c r="I216" s="58"/>
      <c r="J216" s="58"/>
      <c r="K216" s="58"/>
      <c r="L216" s="58"/>
      <c r="M216" s="58"/>
      <c r="N216" s="58"/>
    </row>
    <row r="217" spans="1:14" ht="14.4">
      <c r="A217" s="58"/>
      <c r="B217" s="58"/>
      <c r="C217" s="58"/>
      <c r="D217" s="58"/>
      <c r="E217" s="58"/>
      <c r="F217" s="58"/>
      <c r="G217" s="58"/>
      <c r="H217" s="58"/>
      <c r="I217" s="58"/>
      <c r="J217" s="58"/>
      <c r="K217" s="58"/>
      <c r="L217" s="58"/>
      <c r="M217" s="58"/>
      <c r="N217" s="58"/>
    </row>
    <row r="218" spans="1:14" ht="14.4">
      <c r="A218" s="58"/>
      <c r="B218" s="58"/>
      <c r="C218" s="58"/>
      <c r="D218" s="58"/>
      <c r="E218" s="58"/>
      <c r="F218" s="58"/>
      <c r="G218" s="58"/>
      <c r="H218" s="58"/>
      <c r="I218" s="58"/>
      <c r="J218" s="58"/>
      <c r="K218" s="58"/>
      <c r="L218" s="58"/>
      <c r="M218" s="58"/>
      <c r="N218" s="58"/>
    </row>
    <row r="219" spans="1:14" ht="14.4">
      <c r="A219" s="58"/>
      <c r="B219" s="58"/>
      <c r="C219" s="58"/>
      <c r="D219" s="58"/>
      <c r="E219" s="58"/>
      <c r="F219" s="58"/>
      <c r="G219" s="58"/>
      <c r="H219" s="58"/>
      <c r="I219" s="58"/>
      <c r="J219" s="58"/>
      <c r="K219" s="58"/>
      <c r="L219" s="58"/>
      <c r="M219" s="58"/>
      <c r="N219" s="58"/>
    </row>
    <row r="220" spans="1:14" ht="14.4">
      <c r="A220" s="58"/>
      <c r="B220" s="58"/>
      <c r="C220" s="58"/>
      <c r="D220" s="58"/>
      <c r="E220" s="58"/>
      <c r="F220" s="58"/>
      <c r="G220" s="58"/>
      <c r="H220" s="58"/>
      <c r="I220" s="58"/>
      <c r="J220" s="58"/>
      <c r="K220" s="58"/>
      <c r="L220" s="58"/>
      <c r="M220" s="58"/>
      <c r="N220" s="58"/>
    </row>
    <row r="221" spans="1:14" ht="14.4">
      <c r="A221" s="58"/>
      <c r="B221" s="58"/>
      <c r="C221" s="58"/>
      <c r="D221" s="58"/>
      <c r="E221" s="58"/>
      <c r="F221" s="58"/>
      <c r="G221" s="58"/>
      <c r="H221" s="58"/>
      <c r="I221" s="58"/>
      <c r="J221" s="58"/>
      <c r="K221" s="58"/>
      <c r="L221" s="58"/>
      <c r="M221" s="58"/>
      <c r="N221" s="58"/>
    </row>
    <row r="222" spans="1:14" ht="14.4">
      <c r="A222" s="58"/>
      <c r="B222" s="58"/>
      <c r="C222" s="58"/>
      <c r="D222" s="58"/>
      <c r="E222" s="58"/>
      <c r="F222" s="58"/>
      <c r="G222" s="58"/>
      <c r="H222" s="58"/>
      <c r="I222" s="58"/>
      <c r="J222" s="58"/>
      <c r="K222" s="58"/>
      <c r="L222" s="58"/>
      <c r="M222" s="58"/>
      <c r="N222" s="58"/>
    </row>
    <row r="223" spans="1:14" ht="14.4">
      <c r="A223" s="58"/>
      <c r="B223" s="58"/>
      <c r="C223" s="58"/>
      <c r="D223" s="58"/>
      <c r="E223" s="58"/>
      <c r="F223" s="58"/>
      <c r="G223" s="58"/>
      <c r="H223" s="58"/>
      <c r="I223" s="58"/>
      <c r="J223" s="58"/>
      <c r="K223" s="58"/>
      <c r="L223" s="58"/>
      <c r="M223" s="58"/>
      <c r="N223" s="58"/>
    </row>
    <row r="224" spans="1:14" ht="14.4">
      <c r="A224" s="58"/>
      <c r="B224" s="58"/>
      <c r="C224" s="58"/>
      <c r="D224" s="58"/>
      <c r="E224" s="58"/>
      <c r="F224" s="58"/>
      <c r="G224" s="58"/>
      <c r="H224" s="58"/>
      <c r="I224" s="58"/>
      <c r="J224" s="58"/>
      <c r="K224" s="58"/>
      <c r="L224" s="58"/>
      <c r="M224" s="58"/>
      <c r="N224" s="58"/>
    </row>
    <row r="225" spans="1:14" ht="14.4">
      <c r="A225" s="58"/>
      <c r="B225" s="58"/>
      <c r="C225" s="58"/>
      <c r="D225" s="58"/>
      <c r="E225" s="58"/>
      <c r="F225" s="58"/>
      <c r="G225" s="58"/>
      <c r="H225" s="58"/>
      <c r="I225" s="58"/>
      <c r="J225" s="58"/>
      <c r="K225" s="58"/>
      <c r="L225" s="58"/>
      <c r="M225" s="58"/>
      <c r="N225" s="58"/>
    </row>
    <row r="226" spans="1:14" ht="14.4">
      <c r="A226" s="58"/>
      <c r="B226" s="58"/>
      <c r="C226" s="58"/>
      <c r="D226" s="58"/>
      <c r="E226" s="58"/>
      <c r="F226" s="58"/>
      <c r="G226" s="58"/>
      <c r="H226" s="58"/>
      <c r="I226" s="58"/>
      <c r="J226" s="58"/>
      <c r="K226" s="58"/>
      <c r="L226" s="58"/>
      <c r="M226" s="58"/>
      <c r="N226" s="58"/>
    </row>
    <row r="227" spans="1:14" ht="14.4">
      <c r="A227" s="58"/>
      <c r="B227" s="58"/>
      <c r="C227" s="58"/>
      <c r="D227" s="58"/>
      <c r="E227" s="58"/>
      <c r="F227" s="58"/>
      <c r="G227" s="58"/>
      <c r="H227" s="58"/>
      <c r="I227" s="58"/>
      <c r="J227" s="58"/>
      <c r="K227" s="58"/>
      <c r="L227" s="58"/>
      <c r="M227" s="58"/>
      <c r="N227" s="58"/>
    </row>
    <row r="228" spans="1:14" ht="14.4">
      <c r="A228" s="58"/>
      <c r="B228" s="58"/>
      <c r="C228" s="58"/>
      <c r="D228" s="58"/>
      <c r="E228" s="58"/>
      <c r="F228" s="58"/>
      <c r="G228" s="58"/>
      <c r="H228" s="58"/>
      <c r="I228" s="58"/>
      <c r="J228" s="58"/>
      <c r="K228" s="58"/>
      <c r="L228" s="58"/>
      <c r="M228" s="58"/>
      <c r="N228" s="58"/>
    </row>
    <row r="229" spans="1:14" ht="14.4">
      <c r="A229" s="58"/>
      <c r="B229" s="58"/>
      <c r="C229" s="58"/>
      <c r="D229" s="58"/>
      <c r="E229" s="58"/>
      <c r="F229" s="58"/>
      <c r="G229" s="58"/>
      <c r="H229" s="58"/>
      <c r="I229" s="58"/>
      <c r="J229" s="58"/>
      <c r="K229" s="58"/>
      <c r="L229" s="58"/>
      <c r="M229" s="58"/>
      <c r="N229" s="58"/>
    </row>
    <row r="230" spans="1:14" ht="14.4">
      <c r="A230" s="58"/>
      <c r="B230" s="58"/>
      <c r="C230" s="58"/>
      <c r="D230" s="58"/>
      <c r="E230" s="58"/>
      <c r="F230" s="58"/>
      <c r="G230" s="58"/>
      <c r="H230" s="58"/>
      <c r="I230" s="58"/>
      <c r="J230" s="58"/>
      <c r="K230" s="58"/>
      <c r="L230" s="58"/>
      <c r="M230" s="58"/>
      <c r="N230" s="58"/>
    </row>
    <row r="231" spans="1:14" ht="14.4">
      <c r="A231" s="58"/>
      <c r="B231" s="58"/>
      <c r="C231" s="58"/>
      <c r="D231" s="58"/>
      <c r="E231" s="58"/>
      <c r="F231" s="58"/>
      <c r="G231" s="58"/>
      <c r="H231" s="58"/>
      <c r="I231" s="58"/>
      <c r="J231" s="58"/>
      <c r="K231" s="58"/>
      <c r="L231" s="58"/>
      <c r="M231" s="58"/>
      <c r="N231" s="58"/>
    </row>
    <row r="232" spans="1:14" ht="14.4">
      <c r="A232" s="58"/>
      <c r="B232" s="58"/>
      <c r="C232" s="58"/>
      <c r="D232" s="58"/>
      <c r="E232" s="58"/>
      <c r="F232" s="58"/>
      <c r="G232" s="58"/>
      <c r="H232" s="58"/>
      <c r="I232" s="58"/>
      <c r="J232" s="58"/>
      <c r="K232" s="58"/>
      <c r="L232" s="58"/>
      <c r="M232" s="58"/>
      <c r="N232" s="58"/>
    </row>
    <row r="233" spans="1:14" ht="14.4">
      <c r="A233" s="58"/>
      <c r="B233" s="58"/>
      <c r="C233" s="58"/>
      <c r="D233" s="58"/>
      <c r="E233" s="58"/>
      <c r="F233" s="58"/>
      <c r="G233" s="58"/>
      <c r="H233" s="58"/>
      <c r="I233" s="58"/>
      <c r="J233" s="58"/>
      <c r="K233" s="58"/>
      <c r="L233" s="58"/>
      <c r="M233" s="58"/>
      <c r="N233" s="58"/>
    </row>
    <row r="234" spans="1:14" ht="14.4">
      <c r="A234" s="58"/>
      <c r="B234" s="58"/>
      <c r="C234" s="58"/>
      <c r="D234" s="58"/>
      <c r="E234" s="58"/>
      <c r="F234" s="58"/>
      <c r="G234" s="58"/>
      <c r="H234" s="58"/>
      <c r="I234" s="58"/>
      <c r="J234" s="58"/>
      <c r="K234" s="58"/>
      <c r="L234" s="58"/>
      <c r="M234" s="58"/>
      <c r="N234" s="58"/>
    </row>
    <row r="235" spans="1:14" ht="14.4">
      <c r="A235" s="58"/>
      <c r="B235" s="58"/>
      <c r="C235" s="58"/>
      <c r="D235" s="58"/>
      <c r="E235" s="58"/>
      <c r="F235" s="58"/>
      <c r="G235" s="58"/>
      <c r="H235" s="58"/>
      <c r="I235" s="58"/>
      <c r="J235" s="58"/>
      <c r="K235" s="58"/>
      <c r="L235" s="58"/>
      <c r="M235" s="58"/>
      <c r="N235" s="58"/>
    </row>
    <row r="236" spans="1:14" ht="14.4">
      <c r="A236" s="58"/>
      <c r="B236" s="58"/>
      <c r="C236" s="58"/>
      <c r="D236" s="58"/>
      <c r="E236" s="58"/>
      <c r="F236" s="58"/>
      <c r="G236" s="58"/>
      <c r="H236" s="58"/>
      <c r="I236" s="58"/>
      <c r="J236" s="58"/>
      <c r="K236" s="58"/>
      <c r="L236" s="58"/>
      <c r="M236" s="58"/>
      <c r="N236" s="58"/>
    </row>
    <row r="237" spans="1:14" ht="14.4">
      <c r="A237" s="58"/>
      <c r="B237" s="58"/>
      <c r="C237" s="58"/>
      <c r="D237" s="58"/>
      <c r="E237" s="58"/>
      <c r="F237" s="58"/>
      <c r="G237" s="58"/>
      <c r="H237" s="58"/>
      <c r="I237" s="58"/>
      <c r="J237" s="58"/>
      <c r="K237" s="58"/>
      <c r="L237" s="58"/>
      <c r="M237" s="58"/>
      <c r="N237" s="58"/>
    </row>
    <row r="238" spans="1:14" ht="14.4">
      <c r="A238" s="58"/>
      <c r="B238" s="58"/>
      <c r="C238" s="58"/>
      <c r="D238" s="58"/>
      <c r="E238" s="58"/>
      <c r="F238" s="58"/>
      <c r="G238" s="58"/>
      <c r="H238" s="58"/>
      <c r="I238" s="58"/>
      <c r="J238" s="58"/>
      <c r="K238" s="58"/>
      <c r="L238" s="58"/>
      <c r="M238" s="58"/>
      <c r="N238" s="58"/>
    </row>
    <row r="239" spans="1:14" ht="14.4">
      <c r="A239" s="58"/>
      <c r="B239" s="58"/>
      <c r="C239" s="58"/>
      <c r="D239" s="58"/>
      <c r="E239" s="58"/>
      <c r="F239" s="58"/>
      <c r="G239" s="58"/>
      <c r="H239" s="58"/>
      <c r="I239" s="58"/>
      <c r="J239" s="58"/>
      <c r="K239" s="58"/>
      <c r="L239" s="58"/>
      <c r="M239" s="58"/>
      <c r="N239" s="58"/>
    </row>
    <row r="240" spans="1:14" ht="14.4">
      <c r="A240" s="58"/>
      <c r="B240" s="58"/>
      <c r="C240" s="58"/>
      <c r="D240" s="58"/>
      <c r="E240" s="58"/>
      <c r="F240" s="58"/>
      <c r="G240" s="58"/>
      <c r="H240" s="58"/>
      <c r="I240" s="58"/>
      <c r="J240" s="58"/>
      <c r="K240" s="58"/>
      <c r="L240" s="58"/>
      <c r="M240" s="58"/>
      <c r="N240" s="58"/>
    </row>
    <row r="241" spans="1:14" ht="14.4">
      <c r="A241" s="58"/>
      <c r="B241" s="58"/>
      <c r="C241" s="58"/>
      <c r="D241" s="58"/>
      <c r="E241" s="58"/>
      <c r="F241" s="58"/>
      <c r="G241" s="58"/>
      <c r="H241" s="58"/>
      <c r="I241" s="58"/>
      <c r="J241" s="58"/>
      <c r="K241" s="58"/>
      <c r="L241" s="58"/>
      <c r="M241" s="58"/>
      <c r="N241" s="58"/>
    </row>
    <row r="242" spans="1:14" ht="14.4">
      <c r="A242" s="58"/>
      <c r="B242" s="58"/>
      <c r="C242" s="58"/>
      <c r="D242" s="58"/>
      <c r="E242" s="58"/>
      <c r="F242" s="58"/>
      <c r="G242" s="58"/>
      <c r="H242" s="58"/>
      <c r="I242" s="58"/>
      <c r="J242" s="58"/>
      <c r="K242" s="58"/>
      <c r="L242" s="58"/>
      <c r="M242" s="58"/>
      <c r="N242" s="58"/>
    </row>
    <row r="243" spans="1:14" ht="14.4">
      <c r="A243" s="58"/>
      <c r="B243" s="58"/>
      <c r="C243" s="58"/>
      <c r="D243" s="58"/>
      <c r="E243" s="58"/>
      <c r="F243" s="58"/>
      <c r="G243" s="58"/>
      <c r="H243" s="58"/>
      <c r="I243" s="58"/>
      <c r="J243" s="58"/>
      <c r="K243" s="58"/>
      <c r="L243" s="58"/>
      <c r="M243" s="58"/>
      <c r="N243" s="58"/>
    </row>
    <row r="244" spans="1:14" ht="14.4">
      <c r="A244" s="58"/>
      <c r="B244" s="58"/>
      <c r="C244" s="58"/>
      <c r="D244" s="58"/>
      <c r="E244" s="58"/>
      <c r="F244" s="58"/>
      <c r="G244" s="58"/>
      <c r="H244" s="58"/>
      <c r="I244" s="58"/>
      <c r="J244" s="58"/>
      <c r="K244" s="58"/>
      <c r="L244" s="58"/>
      <c r="M244" s="58"/>
      <c r="N244" s="58"/>
    </row>
    <row r="245" spans="1:14" ht="14.4">
      <c r="A245" s="58"/>
      <c r="B245" s="58"/>
      <c r="C245" s="58"/>
      <c r="D245" s="58"/>
      <c r="E245" s="58"/>
      <c r="F245" s="58"/>
      <c r="G245" s="58"/>
      <c r="H245" s="58"/>
      <c r="I245" s="58"/>
      <c r="J245" s="58"/>
      <c r="K245" s="58"/>
      <c r="L245" s="58"/>
      <c r="M245" s="58"/>
      <c r="N245" s="58"/>
    </row>
    <row r="246" spans="1:14" ht="14.4">
      <c r="A246" s="58"/>
      <c r="B246" s="58"/>
      <c r="C246" s="58"/>
      <c r="D246" s="58"/>
      <c r="E246" s="58"/>
      <c r="F246" s="58"/>
      <c r="G246" s="58"/>
      <c r="H246" s="58"/>
      <c r="I246" s="58"/>
      <c r="J246" s="58"/>
      <c r="K246" s="58"/>
      <c r="L246" s="58"/>
      <c r="M246" s="58"/>
      <c r="N246" s="58"/>
    </row>
    <row r="247" spans="1:14" ht="14.4">
      <c r="A247" s="58"/>
      <c r="B247" s="58"/>
      <c r="C247" s="58"/>
      <c r="D247" s="58"/>
      <c r="E247" s="58"/>
      <c r="F247" s="58"/>
      <c r="G247" s="58"/>
      <c r="H247" s="58"/>
      <c r="I247" s="58"/>
      <c r="J247" s="58"/>
      <c r="K247" s="58"/>
      <c r="L247" s="58"/>
      <c r="M247" s="58"/>
      <c r="N247" s="58"/>
    </row>
    <row r="248" spans="1:14" ht="14.4">
      <c r="A248" s="58"/>
      <c r="B248" s="58"/>
      <c r="C248" s="58"/>
      <c r="D248" s="58"/>
      <c r="E248" s="58"/>
      <c r="F248" s="58"/>
      <c r="G248" s="58"/>
      <c r="H248" s="58"/>
      <c r="I248" s="58"/>
      <c r="J248" s="58"/>
      <c r="K248" s="58"/>
      <c r="L248" s="58"/>
      <c r="M248" s="58"/>
      <c r="N248" s="58"/>
    </row>
    <row r="249" spans="1:14" ht="14.4">
      <c r="A249" s="58"/>
      <c r="B249" s="58"/>
      <c r="C249" s="58"/>
      <c r="D249" s="58"/>
      <c r="E249" s="58"/>
      <c r="F249" s="58"/>
      <c r="G249" s="58"/>
      <c r="H249" s="58"/>
      <c r="I249" s="58"/>
      <c r="J249" s="58"/>
      <c r="K249" s="58"/>
      <c r="L249" s="58"/>
      <c r="M249" s="58"/>
      <c r="N249" s="58"/>
    </row>
    <row r="250" spans="1:14" ht="14.4">
      <c r="A250" s="58"/>
      <c r="B250" s="58"/>
      <c r="C250" s="58"/>
      <c r="D250" s="58"/>
      <c r="E250" s="58"/>
      <c r="F250" s="58"/>
      <c r="G250" s="58"/>
      <c r="H250" s="58"/>
      <c r="I250" s="58"/>
      <c r="J250" s="58"/>
      <c r="K250" s="58"/>
      <c r="L250" s="58"/>
      <c r="M250" s="58"/>
      <c r="N250" s="58"/>
    </row>
    <row r="251" spans="1:14" ht="14.4">
      <c r="A251" s="58"/>
      <c r="B251" s="58"/>
      <c r="C251" s="58"/>
      <c r="D251" s="58"/>
      <c r="E251" s="58"/>
      <c r="F251" s="58"/>
      <c r="G251" s="58"/>
      <c r="H251" s="58"/>
      <c r="I251" s="58"/>
      <c r="J251" s="58"/>
      <c r="K251" s="58"/>
      <c r="L251" s="58"/>
      <c r="M251" s="58"/>
      <c r="N251" s="58"/>
    </row>
    <row r="252" spans="1:14" ht="14.4">
      <c r="A252" s="58"/>
      <c r="B252" s="58"/>
      <c r="C252" s="58"/>
      <c r="D252" s="58"/>
      <c r="E252" s="58"/>
      <c r="F252" s="58"/>
      <c r="G252" s="58"/>
      <c r="H252" s="58"/>
      <c r="I252" s="58"/>
      <c r="J252" s="58"/>
      <c r="K252" s="58"/>
      <c r="L252" s="58"/>
      <c r="M252" s="58"/>
      <c r="N252" s="58"/>
    </row>
    <row r="253" spans="1:14" ht="14.4">
      <c r="A253" s="58"/>
      <c r="B253" s="58"/>
      <c r="C253" s="58"/>
      <c r="D253" s="58"/>
      <c r="E253" s="58"/>
      <c r="F253" s="58"/>
      <c r="G253" s="58"/>
      <c r="H253" s="58"/>
      <c r="I253" s="58"/>
      <c r="J253" s="58"/>
      <c r="K253" s="58"/>
      <c r="L253" s="58"/>
      <c r="M253" s="58"/>
      <c r="N253" s="58"/>
    </row>
    <row r="254" spans="1:14" ht="14.4">
      <c r="A254" s="58"/>
      <c r="B254" s="58"/>
      <c r="C254" s="58"/>
      <c r="D254" s="58"/>
      <c r="E254" s="58"/>
      <c r="F254" s="58"/>
      <c r="G254" s="58"/>
      <c r="H254" s="58"/>
      <c r="I254" s="58"/>
      <c r="J254" s="58"/>
      <c r="K254" s="58"/>
      <c r="L254" s="58"/>
      <c r="M254" s="58"/>
      <c r="N254" s="58"/>
    </row>
    <row r="255" spans="1:14" ht="14.4">
      <c r="A255" s="58"/>
      <c r="B255" s="58"/>
      <c r="C255" s="58"/>
      <c r="D255" s="58"/>
      <c r="E255" s="58"/>
      <c r="F255" s="58"/>
      <c r="G255" s="58"/>
      <c r="H255" s="58"/>
      <c r="I255" s="58"/>
      <c r="J255" s="58"/>
      <c r="K255" s="58"/>
      <c r="L255" s="58"/>
      <c r="M255" s="58"/>
      <c r="N255" s="58"/>
    </row>
    <row r="256" spans="1:14" ht="14.4">
      <c r="A256" s="58"/>
      <c r="B256" s="58"/>
      <c r="C256" s="58"/>
      <c r="D256" s="58"/>
      <c r="E256" s="58"/>
      <c r="F256" s="58"/>
      <c r="G256" s="58"/>
      <c r="H256" s="58"/>
      <c r="I256" s="58"/>
      <c r="J256" s="58"/>
      <c r="K256" s="58"/>
      <c r="L256" s="58"/>
      <c r="M256" s="58"/>
      <c r="N256" s="58"/>
    </row>
    <row r="257" spans="1:14" ht="14.4">
      <c r="A257" s="58"/>
      <c r="B257" s="58"/>
      <c r="C257" s="58"/>
      <c r="D257" s="58"/>
      <c r="E257" s="58"/>
      <c r="F257" s="58"/>
      <c r="G257" s="58"/>
      <c r="H257" s="58"/>
      <c r="I257" s="58"/>
      <c r="J257" s="58"/>
      <c r="K257" s="58"/>
      <c r="L257" s="58"/>
      <c r="M257" s="58"/>
      <c r="N257" s="58"/>
    </row>
    <row r="258" spans="1:14" ht="14.4">
      <c r="A258" s="58"/>
      <c r="B258" s="58"/>
      <c r="C258" s="58"/>
      <c r="D258" s="58"/>
      <c r="E258" s="58"/>
      <c r="F258" s="58"/>
      <c r="G258" s="58"/>
      <c r="H258" s="58"/>
      <c r="I258" s="58"/>
      <c r="J258" s="58"/>
      <c r="K258" s="58"/>
      <c r="L258" s="58"/>
      <c r="M258" s="58"/>
      <c r="N258" s="58"/>
    </row>
    <row r="259" spans="1:14" ht="14.4">
      <c r="A259" s="58"/>
      <c r="B259" s="58"/>
      <c r="C259" s="58"/>
      <c r="D259" s="58"/>
      <c r="E259" s="58"/>
      <c r="F259" s="58"/>
      <c r="G259" s="58"/>
      <c r="H259" s="58"/>
      <c r="I259" s="58"/>
      <c r="J259" s="58"/>
      <c r="K259" s="58"/>
      <c r="L259" s="58"/>
      <c r="M259" s="58"/>
      <c r="N259" s="58"/>
    </row>
    <row r="260" spans="1:14" ht="14.4">
      <c r="A260" s="58"/>
      <c r="B260" s="58"/>
      <c r="C260" s="58"/>
      <c r="D260" s="58"/>
      <c r="E260" s="58"/>
      <c r="F260" s="58"/>
      <c r="G260" s="58"/>
      <c r="H260" s="58"/>
      <c r="I260" s="58"/>
      <c r="J260" s="58"/>
      <c r="K260" s="58"/>
      <c r="L260" s="58"/>
      <c r="M260" s="58"/>
      <c r="N260" s="58"/>
    </row>
    <row r="261" spans="1:14" ht="14.4">
      <c r="A261" s="58"/>
      <c r="B261" s="58"/>
      <c r="C261" s="58"/>
      <c r="D261" s="58"/>
      <c r="E261" s="58"/>
      <c r="F261" s="58"/>
      <c r="G261" s="58"/>
      <c r="H261" s="58"/>
      <c r="I261" s="58"/>
      <c r="J261" s="58"/>
      <c r="K261" s="58"/>
      <c r="L261" s="58"/>
      <c r="M261" s="58"/>
      <c r="N261" s="58"/>
    </row>
    <row r="262" spans="1:14" ht="14.4">
      <c r="A262" s="58"/>
      <c r="B262" s="58"/>
      <c r="C262" s="58"/>
      <c r="D262" s="58"/>
      <c r="E262" s="58"/>
      <c r="F262" s="58"/>
      <c r="G262" s="58"/>
      <c r="H262" s="58"/>
      <c r="I262" s="58"/>
      <c r="J262" s="58"/>
      <c r="K262" s="58"/>
      <c r="L262" s="58"/>
      <c r="M262" s="58"/>
      <c r="N262" s="58"/>
    </row>
    <row r="263" spans="1:14" ht="14.4">
      <c r="A263" s="58"/>
      <c r="B263" s="58"/>
      <c r="C263" s="58"/>
      <c r="D263" s="58"/>
      <c r="E263" s="58"/>
      <c r="F263" s="58"/>
      <c r="G263" s="58"/>
      <c r="H263" s="58"/>
      <c r="I263" s="58"/>
      <c r="J263" s="58"/>
      <c r="K263" s="58"/>
      <c r="L263" s="58"/>
      <c r="M263" s="58"/>
      <c r="N263" s="58"/>
    </row>
    <row r="264" spans="1:14" ht="14.4">
      <c r="A264" s="58"/>
      <c r="B264" s="58"/>
      <c r="C264" s="58"/>
      <c r="D264" s="58"/>
      <c r="E264" s="58"/>
      <c r="F264" s="58"/>
      <c r="G264" s="58"/>
      <c r="H264" s="58"/>
      <c r="I264" s="58"/>
      <c r="J264" s="58"/>
      <c r="K264" s="58"/>
      <c r="L264" s="58"/>
      <c r="M264" s="58"/>
      <c r="N264" s="58"/>
    </row>
    <row r="265" spans="1:14" ht="14.4">
      <c r="A265" s="58"/>
      <c r="B265" s="58"/>
      <c r="C265" s="58"/>
      <c r="D265" s="58"/>
      <c r="E265" s="58"/>
      <c r="F265" s="58"/>
      <c r="G265" s="58"/>
      <c r="H265" s="58"/>
      <c r="I265" s="58"/>
      <c r="J265" s="58"/>
      <c r="K265" s="58"/>
      <c r="L265" s="58"/>
      <c r="M265" s="58"/>
      <c r="N265" s="58"/>
    </row>
    <row r="266" spans="1:14" ht="14.4">
      <c r="A266" s="58"/>
      <c r="B266" s="58"/>
      <c r="C266" s="58"/>
      <c r="D266" s="58"/>
      <c r="E266" s="58"/>
      <c r="F266" s="58"/>
      <c r="G266" s="58"/>
      <c r="H266" s="58"/>
      <c r="I266" s="58"/>
      <c r="J266" s="58"/>
      <c r="K266" s="58"/>
      <c r="L266" s="58"/>
      <c r="M266" s="58"/>
      <c r="N266" s="58"/>
    </row>
    <row r="267" spans="1:14" ht="14.4">
      <c r="A267" s="58"/>
      <c r="B267" s="58"/>
      <c r="C267" s="58"/>
      <c r="D267" s="58"/>
      <c r="E267" s="58"/>
      <c r="F267" s="58"/>
      <c r="G267" s="58"/>
      <c r="H267" s="58"/>
      <c r="I267" s="58"/>
      <c r="J267" s="58"/>
      <c r="K267" s="58"/>
      <c r="L267" s="58"/>
      <c r="M267" s="58"/>
      <c r="N267" s="58"/>
    </row>
    <row r="268" spans="1:14" ht="14.4">
      <c r="A268" s="58"/>
      <c r="B268" s="58"/>
      <c r="C268" s="58"/>
      <c r="D268" s="58"/>
      <c r="E268" s="58"/>
      <c r="F268" s="58"/>
      <c r="G268" s="58"/>
      <c r="H268" s="58"/>
      <c r="I268" s="58"/>
      <c r="J268" s="58"/>
      <c r="K268" s="58"/>
      <c r="L268" s="58"/>
      <c r="M268" s="58"/>
      <c r="N268" s="58"/>
    </row>
    <row r="269" spans="1:14" ht="14.4">
      <c r="A269" s="58"/>
      <c r="B269" s="58"/>
      <c r="C269" s="58"/>
      <c r="D269" s="58"/>
      <c r="E269" s="58"/>
      <c r="F269" s="58"/>
      <c r="G269" s="58"/>
      <c r="H269" s="58"/>
      <c r="I269" s="58"/>
      <c r="J269" s="58"/>
      <c r="K269" s="58"/>
      <c r="L269" s="58"/>
      <c r="M269" s="58"/>
      <c r="N269" s="58"/>
    </row>
    <row r="270" spans="1:14" ht="14.4">
      <c r="A270" s="58"/>
      <c r="B270" s="58"/>
      <c r="C270" s="58"/>
      <c r="D270" s="58"/>
      <c r="E270" s="58"/>
      <c r="F270" s="58"/>
      <c r="G270" s="58"/>
      <c r="H270" s="58"/>
      <c r="I270" s="58"/>
      <c r="J270" s="58"/>
      <c r="K270" s="58"/>
      <c r="L270" s="58"/>
      <c r="M270" s="58"/>
      <c r="N270" s="58"/>
    </row>
    <row r="271" spans="1:14" ht="14.4">
      <c r="A271" s="58"/>
      <c r="B271" s="58"/>
      <c r="C271" s="58"/>
      <c r="D271" s="58"/>
      <c r="E271" s="58"/>
      <c r="F271" s="58"/>
      <c r="G271" s="58"/>
      <c r="H271" s="58"/>
      <c r="I271" s="58"/>
      <c r="J271" s="58"/>
      <c r="K271" s="58"/>
      <c r="L271" s="58"/>
      <c r="M271" s="58"/>
      <c r="N271" s="58"/>
    </row>
    <row r="272" spans="1:14" ht="14.4">
      <c r="A272" s="58"/>
      <c r="B272" s="58"/>
      <c r="C272" s="58"/>
      <c r="D272" s="58"/>
      <c r="E272" s="58"/>
      <c r="F272" s="58"/>
      <c r="G272" s="58"/>
      <c r="H272" s="58"/>
      <c r="I272" s="58"/>
      <c r="J272" s="58"/>
      <c r="K272" s="58"/>
      <c r="L272" s="58"/>
      <c r="M272" s="58"/>
      <c r="N272" s="58"/>
    </row>
    <row r="273" spans="1:14" ht="14.4">
      <c r="A273" s="58"/>
      <c r="B273" s="58"/>
      <c r="C273" s="58"/>
      <c r="D273" s="58"/>
      <c r="E273" s="58"/>
      <c r="F273" s="58"/>
      <c r="G273" s="58"/>
      <c r="H273" s="58"/>
      <c r="I273" s="58"/>
      <c r="J273" s="58"/>
      <c r="K273" s="58"/>
      <c r="L273" s="58"/>
      <c r="M273" s="58"/>
      <c r="N273" s="58"/>
    </row>
    <row r="274" spans="1:14" ht="14.4">
      <c r="A274" s="58"/>
      <c r="B274" s="58"/>
      <c r="C274" s="58"/>
      <c r="D274" s="58"/>
      <c r="E274" s="58"/>
      <c r="F274" s="58"/>
      <c r="G274" s="58"/>
      <c r="H274" s="58"/>
      <c r="I274" s="58"/>
      <c r="J274" s="58"/>
      <c r="K274" s="58"/>
      <c r="L274" s="58"/>
      <c r="M274" s="58"/>
      <c r="N274" s="58"/>
    </row>
    <row r="275" spans="1:14" ht="14.4">
      <c r="A275" s="58"/>
      <c r="B275" s="58"/>
      <c r="C275" s="58"/>
      <c r="D275" s="58"/>
      <c r="E275" s="58"/>
      <c r="F275" s="58"/>
      <c r="G275" s="58"/>
      <c r="H275" s="58"/>
      <c r="I275" s="58"/>
      <c r="J275" s="58"/>
      <c r="K275" s="58"/>
      <c r="L275" s="58"/>
      <c r="M275" s="58"/>
      <c r="N275" s="58"/>
    </row>
    <row r="276" spans="1:14" ht="14.4">
      <c r="A276" s="58"/>
      <c r="B276" s="58"/>
      <c r="C276" s="58"/>
      <c r="D276" s="58"/>
      <c r="E276" s="58"/>
      <c r="F276" s="58"/>
      <c r="G276" s="58"/>
      <c r="H276" s="58"/>
      <c r="I276" s="58"/>
      <c r="J276" s="58"/>
      <c r="K276" s="58"/>
      <c r="L276" s="58"/>
      <c r="M276" s="58"/>
      <c r="N276" s="58"/>
    </row>
    <row r="277" spans="1:14" ht="14.4">
      <c r="A277" s="58"/>
      <c r="B277" s="58"/>
      <c r="C277" s="58"/>
      <c r="D277" s="58"/>
      <c r="E277" s="58"/>
      <c r="F277" s="58"/>
      <c r="G277" s="58"/>
      <c r="H277" s="58"/>
      <c r="I277" s="58"/>
      <c r="J277" s="58"/>
      <c r="K277" s="58"/>
      <c r="L277" s="58"/>
      <c r="M277" s="58"/>
      <c r="N277" s="58"/>
    </row>
    <row r="278" spans="1:14" ht="14.4">
      <c r="A278" s="58"/>
      <c r="B278" s="58"/>
      <c r="C278" s="58"/>
      <c r="D278" s="58"/>
      <c r="E278" s="58"/>
      <c r="F278" s="58"/>
      <c r="G278" s="58"/>
      <c r="H278" s="58"/>
      <c r="I278" s="58"/>
      <c r="J278" s="58"/>
      <c r="K278" s="58"/>
      <c r="L278" s="58"/>
      <c r="M278" s="58"/>
      <c r="N278" s="58"/>
    </row>
    <row r="279" spans="1:14" ht="14.4">
      <c r="A279" s="58"/>
      <c r="B279" s="58"/>
      <c r="C279" s="58"/>
      <c r="D279" s="58"/>
      <c r="E279" s="58"/>
      <c r="F279" s="58"/>
      <c r="G279" s="58"/>
      <c r="H279" s="58"/>
      <c r="I279" s="58"/>
      <c r="J279" s="58"/>
      <c r="K279" s="58"/>
      <c r="L279" s="58"/>
      <c r="M279" s="58"/>
      <c r="N279" s="58"/>
    </row>
    <row r="280" spans="1:14" ht="14.4">
      <c r="A280" s="58"/>
      <c r="B280" s="58"/>
      <c r="C280" s="58"/>
      <c r="D280" s="58"/>
      <c r="E280" s="58"/>
      <c r="F280" s="58"/>
      <c r="G280" s="58"/>
      <c r="H280" s="58"/>
      <c r="I280" s="58"/>
      <c r="J280" s="58"/>
      <c r="K280" s="58"/>
      <c r="L280" s="58"/>
      <c r="M280" s="58"/>
      <c r="N280" s="58"/>
    </row>
    <row r="281" spans="1:14" ht="14.4">
      <c r="A281" s="58"/>
      <c r="B281" s="58"/>
      <c r="C281" s="58"/>
      <c r="D281" s="58"/>
      <c r="E281" s="58"/>
      <c r="F281" s="58"/>
      <c r="G281" s="58"/>
      <c r="H281" s="58"/>
      <c r="I281" s="58"/>
      <c r="J281" s="58"/>
      <c r="K281" s="58"/>
      <c r="L281" s="58"/>
      <c r="M281" s="58"/>
      <c r="N281" s="58"/>
    </row>
    <row r="282" spans="1:14" ht="14.4">
      <c r="A282" s="58"/>
      <c r="B282" s="58"/>
      <c r="C282" s="58"/>
      <c r="D282" s="58"/>
      <c r="E282" s="58"/>
      <c r="F282" s="58"/>
      <c r="G282" s="58"/>
      <c r="H282" s="58"/>
      <c r="I282" s="58"/>
      <c r="J282" s="58"/>
      <c r="K282" s="58"/>
      <c r="L282" s="58"/>
      <c r="M282" s="58"/>
      <c r="N282" s="58"/>
    </row>
    <row r="283" spans="1:14" ht="14.4">
      <c r="A283" s="58"/>
      <c r="B283" s="58"/>
      <c r="C283" s="58"/>
      <c r="D283" s="58"/>
      <c r="E283" s="58"/>
      <c r="F283" s="58"/>
      <c r="G283" s="58"/>
      <c r="H283" s="58"/>
      <c r="I283" s="58"/>
      <c r="J283" s="58"/>
      <c r="L283" s="58"/>
      <c r="M283" s="58"/>
      <c r="N283" s="58"/>
    </row>
    <row r="284" spans="1:14" ht="14.4">
      <c r="A284" s="58"/>
      <c r="B284" s="58"/>
      <c r="C284" s="58"/>
      <c r="D284" s="58"/>
      <c r="E284" s="58"/>
      <c r="F284" s="58"/>
      <c r="G284" s="58"/>
      <c r="H284" s="58"/>
      <c r="I284" s="58"/>
      <c r="J284" s="58"/>
      <c r="K284" s="58"/>
      <c r="L284" s="58"/>
      <c r="M284" s="58"/>
      <c r="N284" s="58"/>
    </row>
    <row r="285" spans="1:14" ht="14.4">
      <c r="A285" s="58"/>
      <c r="B285" s="58"/>
      <c r="C285" s="58"/>
      <c r="D285" s="58"/>
      <c r="E285" s="58"/>
      <c r="F285" s="58"/>
      <c r="G285" s="58"/>
      <c r="H285" s="58"/>
      <c r="I285" s="58"/>
      <c r="J285" s="58"/>
      <c r="K285" s="58"/>
      <c r="L285" s="58"/>
      <c r="M285" s="58"/>
      <c r="N285" s="58"/>
    </row>
    <row r="286" spans="1:14" ht="14.4">
      <c r="A286" s="58"/>
      <c r="B286" s="58"/>
      <c r="C286" s="58"/>
      <c r="D286" s="58"/>
      <c r="E286" s="58"/>
      <c r="F286" s="58"/>
      <c r="G286" s="58"/>
      <c r="H286" s="58"/>
      <c r="I286" s="58"/>
      <c r="J286" s="58"/>
      <c r="K286" s="58"/>
      <c r="L286" s="58"/>
      <c r="M286" s="58"/>
      <c r="N286" s="58"/>
    </row>
    <row r="287" spans="1:14" ht="14.4">
      <c r="A287" s="58"/>
      <c r="B287" s="58"/>
      <c r="C287" s="58"/>
      <c r="D287" s="58"/>
      <c r="E287" s="58"/>
      <c r="F287" s="58"/>
      <c r="G287" s="58"/>
      <c r="H287" s="58"/>
      <c r="I287" s="58"/>
      <c r="J287" s="58"/>
      <c r="K287" s="58"/>
      <c r="L287" s="58"/>
      <c r="M287" s="58"/>
      <c r="N287" s="58"/>
    </row>
    <row r="288" spans="1:14" ht="14.4">
      <c r="A288" s="58"/>
      <c r="B288" s="58"/>
      <c r="C288" s="58"/>
      <c r="D288" s="58"/>
      <c r="E288" s="58"/>
      <c r="F288" s="58"/>
      <c r="G288" s="58"/>
      <c r="H288" s="58"/>
      <c r="I288" s="58"/>
      <c r="J288" s="58"/>
      <c r="K288" s="58"/>
      <c r="L288" s="58"/>
      <c r="M288" s="58"/>
      <c r="N288" s="58"/>
    </row>
    <row r="289" spans="1:14" ht="14.4">
      <c r="A289" s="58"/>
      <c r="B289" s="58"/>
      <c r="C289" s="58"/>
      <c r="D289" s="58"/>
      <c r="E289" s="58"/>
      <c r="F289" s="58"/>
      <c r="G289" s="58"/>
      <c r="H289" s="58"/>
      <c r="I289" s="58"/>
      <c r="J289" s="58"/>
      <c r="K289" s="58"/>
      <c r="L289" s="58"/>
      <c r="M289" s="58"/>
      <c r="N289" s="58"/>
    </row>
    <row r="290" spans="1:14" ht="14.4">
      <c r="A290" s="58"/>
      <c r="B290" s="58"/>
      <c r="C290" s="58"/>
      <c r="D290" s="58"/>
      <c r="E290" s="58"/>
      <c r="F290" s="58"/>
      <c r="G290" s="58"/>
      <c r="H290" s="58"/>
      <c r="I290" s="58"/>
      <c r="J290" s="58"/>
      <c r="L290" s="58"/>
      <c r="M290" s="58"/>
      <c r="N290" s="58"/>
    </row>
    <row r="291" spans="1:14" ht="14.4">
      <c r="A291" s="58"/>
      <c r="B291" s="58"/>
      <c r="C291" s="58"/>
      <c r="D291" s="58"/>
      <c r="E291" s="58"/>
      <c r="F291" s="58"/>
      <c r="G291" s="58"/>
      <c r="H291" s="58"/>
      <c r="I291" s="58"/>
      <c r="J291" s="58"/>
      <c r="K291" s="58"/>
      <c r="L291" s="58"/>
      <c r="M291" s="58"/>
      <c r="N291" s="58"/>
    </row>
    <row r="292" spans="1:14" ht="14.4">
      <c r="A292" s="58"/>
      <c r="B292" s="58"/>
      <c r="C292" s="58"/>
      <c r="D292" s="58"/>
      <c r="E292" s="58"/>
      <c r="F292" s="58"/>
      <c r="G292" s="58"/>
      <c r="H292" s="58"/>
      <c r="I292" s="58"/>
      <c r="J292" s="58"/>
      <c r="K292" s="58"/>
      <c r="L292" s="58"/>
      <c r="M292" s="58"/>
      <c r="N292" s="58"/>
    </row>
    <row r="293" spans="1:14" ht="14.4">
      <c r="A293" s="58"/>
      <c r="B293" s="58"/>
      <c r="C293" s="58"/>
      <c r="D293" s="58"/>
      <c r="E293" s="58"/>
      <c r="F293" s="58"/>
      <c r="G293" s="58"/>
      <c r="H293" s="58"/>
      <c r="I293" s="58"/>
      <c r="J293" s="58"/>
      <c r="K293" s="58"/>
      <c r="L293" s="58"/>
      <c r="M293" s="58"/>
      <c r="N293" s="58"/>
    </row>
    <row r="294" spans="1:14" ht="14.4">
      <c r="A294" s="58"/>
      <c r="B294" s="58"/>
      <c r="C294" s="58"/>
      <c r="D294" s="58"/>
      <c r="E294" s="58"/>
      <c r="F294" s="58"/>
      <c r="G294" s="58"/>
      <c r="H294" s="58"/>
      <c r="I294" s="58"/>
      <c r="J294" s="58"/>
      <c r="K294" s="58"/>
      <c r="L294" s="58"/>
      <c r="M294" s="58"/>
      <c r="N294" s="58"/>
    </row>
    <row r="295" spans="1:14" ht="14.4">
      <c r="A295" s="58"/>
      <c r="B295" s="58"/>
      <c r="C295" s="58"/>
      <c r="D295" s="58"/>
      <c r="E295" s="58"/>
      <c r="F295" s="58"/>
      <c r="G295" s="58"/>
      <c r="H295" s="58"/>
      <c r="I295" s="58"/>
      <c r="J295" s="58"/>
      <c r="K295" s="58"/>
      <c r="L295" s="58"/>
      <c r="M295" s="58"/>
      <c r="N295" s="58"/>
    </row>
    <row r="296" spans="1:14" ht="14.4">
      <c r="A296" s="58"/>
      <c r="B296" s="58"/>
      <c r="C296" s="58"/>
      <c r="D296" s="58"/>
      <c r="E296" s="58"/>
      <c r="F296" s="58"/>
      <c r="G296" s="58"/>
      <c r="H296" s="58"/>
      <c r="I296" s="58"/>
      <c r="J296" s="58"/>
      <c r="K296" s="58"/>
      <c r="L296" s="58"/>
      <c r="M296" s="58"/>
      <c r="N296" s="58"/>
    </row>
    <row r="297" spans="1:14" ht="14.4">
      <c r="A297" s="58"/>
      <c r="B297" s="58"/>
      <c r="C297" s="58"/>
      <c r="D297" s="58"/>
      <c r="E297" s="58"/>
      <c r="F297" s="58"/>
      <c r="G297" s="58"/>
      <c r="H297" s="58"/>
      <c r="I297" s="58"/>
      <c r="J297" s="58"/>
      <c r="K297" s="58"/>
      <c r="L297" s="58"/>
      <c r="M297" s="58"/>
      <c r="N297" s="58"/>
    </row>
    <row r="298" spans="1:14" ht="14.4">
      <c r="A298" s="58"/>
      <c r="B298" s="58"/>
      <c r="C298" s="58"/>
      <c r="D298" s="58"/>
      <c r="E298" s="58"/>
      <c r="F298" s="58"/>
      <c r="G298" s="58"/>
      <c r="H298" s="58"/>
      <c r="I298" s="58"/>
      <c r="J298" s="58"/>
      <c r="K298" s="58"/>
      <c r="L298" s="58"/>
      <c r="M298" s="58"/>
      <c r="N298" s="58"/>
    </row>
    <row r="299" spans="1:14" ht="14.4">
      <c r="A299" s="58"/>
      <c r="B299" s="58"/>
      <c r="C299" s="58"/>
      <c r="D299" s="58"/>
      <c r="E299" s="58"/>
      <c r="F299" s="58"/>
      <c r="G299" s="58"/>
      <c r="H299" s="58"/>
      <c r="I299" s="58"/>
      <c r="J299" s="58"/>
      <c r="K299" s="58"/>
      <c r="L299" s="58"/>
      <c r="M299" s="58"/>
      <c r="N299" s="58"/>
    </row>
    <row r="300" spans="1:14" ht="14.4">
      <c r="A300" s="58"/>
      <c r="B300" s="58"/>
      <c r="C300" s="58"/>
      <c r="D300" s="58"/>
      <c r="E300" s="58"/>
      <c r="F300" s="58"/>
      <c r="G300" s="58"/>
      <c r="H300" s="58"/>
      <c r="I300" s="58"/>
      <c r="J300" s="58"/>
      <c r="K300" s="58"/>
      <c r="L300" s="58"/>
      <c r="M300" s="58"/>
      <c r="N300" s="58"/>
    </row>
    <row r="301" spans="1:14" ht="14.4">
      <c r="A301" s="58"/>
      <c r="B301" s="58"/>
      <c r="C301" s="58"/>
      <c r="D301" s="58"/>
      <c r="E301" s="58"/>
      <c r="F301" s="58"/>
      <c r="G301" s="58"/>
      <c r="H301" s="58"/>
      <c r="I301" s="58"/>
      <c r="J301" s="58"/>
      <c r="K301" s="58"/>
      <c r="L301" s="58"/>
      <c r="M301" s="58"/>
      <c r="N301" s="58"/>
    </row>
    <row r="302" spans="1:14" ht="14.4">
      <c r="A302" s="58"/>
      <c r="B302" s="58"/>
      <c r="C302" s="58"/>
      <c r="D302" s="58"/>
      <c r="E302" s="58"/>
      <c r="F302" s="58"/>
      <c r="G302" s="58"/>
      <c r="H302" s="58"/>
      <c r="I302" s="58"/>
      <c r="J302" s="58"/>
      <c r="K302" s="58"/>
      <c r="L302" s="58"/>
      <c r="M302" s="58"/>
      <c r="N302" s="58"/>
    </row>
    <row r="303" spans="1:14" ht="14.4">
      <c r="A303" s="58"/>
      <c r="B303" s="58"/>
      <c r="C303" s="58"/>
      <c r="D303" s="58"/>
      <c r="E303" s="58"/>
      <c r="F303" s="58"/>
      <c r="G303" s="58"/>
      <c r="H303" s="58"/>
      <c r="I303" s="58"/>
      <c r="J303" s="58"/>
      <c r="K303" s="58"/>
      <c r="L303" s="58"/>
      <c r="M303" s="58"/>
      <c r="N303" s="58"/>
    </row>
    <row r="304" spans="1:14" ht="14.4">
      <c r="A304" s="58"/>
      <c r="B304" s="58"/>
      <c r="C304" s="58"/>
      <c r="D304" s="58"/>
      <c r="E304" s="58"/>
      <c r="F304" s="58"/>
      <c r="G304" s="58"/>
      <c r="H304" s="58"/>
      <c r="I304" s="58"/>
      <c r="J304" s="58"/>
      <c r="K304" s="58"/>
      <c r="L304" s="58"/>
      <c r="M304" s="58"/>
      <c r="N304" s="58"/>
    </row>
    <row r="305" spans="1:14" ht="14.4">
      <c r="A305" s="58"/>
      <c r="B305" s="58"/>
      <c r="C305" s="58"/>
      <c r="D305" s="58"/>
      <c r="E305" s="58"/>
      <c r="F305" s="58"/>
      <c r="G305" s="58"/>
      <c r="H305" s="58"/>
      <c r="I305" s="58"/>
      <c r="J305" s="58"/>
      <c r="K305" s="58"/>
      <c r="L305" s="58"/>
      <c r="M305" s="58"/>
      <c r="N305" s="58"/>
    </row>
    <row r="306" spans="1:14" ht="14.4">
      <c r="A306" s="58"/>
      <c r="B306" s="58"/>
      <c r="C306" s="58"/>
      <c r="D306" s="58"/>
      <c r="E306" s="58"/>
      <c r="F306" s="58"/>
      <c r="G306" s="58"/>
      <c r="H306" s="58"/>
      <c r="I306" s="58"/>
      <c r="J306" s="58"/>
      <c r="K306" s="58"/>
      <c r="L306" s="58"/>
      <c r="M306" s="58"/>
      <c r="N306" s="58"/>
    </row>
    <row r="307" spans="1:14" ht="14.4">
      <c r="A307" s="58"/>
      <c r="B307" s="58"/>
      <c r="C307" s="58"/>
      <c r="D307" s="58"/>
      <c r="E307" s="58"/>
      <c r="F307" s="58"/>
      <c r="G307" s="58"/>
      <c r="H307" s="58"/>
      <c r="I307" s="58"/>
      <c r="J307" s="58"/>
      <c r="K307" s="58"/>
      <c r="L307" s="58"/>
      <c r="M307" s="58"/>
      <c r="N307" s="58"/>
    </row>
    <row r="308" spans="1:14" ht="14.4">
      <c r="A308" s="58"/>
      <c r="B308" s="58"/>
      <c r="C308" s="58"/>
      <c r="D308" s="58"/>
      <c r="E308" s="58"/>
      <c r="F308" s="58"/>
      <c r="G308" s="58"/>
      <c r="H308" s="58"/>
      <c r="I308" s="58"/>
      <c r="J308" s="58"/>
      <c r="K308" s="58"/>
      <c r="L308" s="58"/>
      <c r="M308" s="58"/>
      <c r="N308" s="58"/>
    </row>
    <row r="309" spans="1:14" ht="14.4">
      <c r="A309" s="58"/>
      <c r="B309" s="58"/>
      <c r="C309" s="58"/>
      <c r="D309" s="58"/>
      <c r="E309" s="58"/>
      <c r="F309" s="58"/>
      <c r="G309" s="58"/>
      <c r="H309" s="58"/>
      <c r="I309" s="58"/>
      <c r="J309" s="58"/>
      <c r="K309" s="58"/>
      <c r="L309" s="58"/>
      <c r="M309" s="58"/>
      <c r="N309" s="58"/>
    </row>
    <row r="310" spans="1:14" ht="14.4">
      <c r="A310" s="58"/>
      <c r="B310" s="58"/>
      <c r="C310" s="58"/>
      <c r="D310" s="58"/>
      <c r="E310" s="58"/>
      <c r="F310" s="58"/>
      <c r="G310" s="58"/>
      <c r="H310" s="58"/>
      <c r="I310" s="58"/>
      <c r="J310" s="58"/>
      <c r="K310" s="58"/>
      <c r="L310" s="58"/>
      <c r="M310" s="58"/>
      <c r="N310" s="58"/>
    </row>
    <row r="311" spans="1:14" ht="14.4">
      <c r="A311" s="58"/>
      <c r="B311" s="58"/>
      <c r="C311" s="58"/>
      <c r="D311" s="58"/>
      <c r="E311" s="58"/>
      <c r="F311" s="58"/>
      <c r="G311" s="58"/>
      <c r="H311" s="58"/>
      <c r="I311" s="58"/>
      <c r="J311" s="58"/>
      <c r="K311" s="58"/>
      <c r="L311" s="58"/>
      <c r="M311" s="58"/>
      <c r="N311" s="58"/>
    </row>
    <row r="312" spans="1:14" ht="14.4">
      <c r="A312" s="58"/>
      <c r="B312" s="58"/>
      <c r="C312" s="58"/>
      <c r="D312" s="58"/>
      <c r="E312" s="58"/>
      <c r="F312" s="58"/>
      <c r="G312" s="58"/>
      <c r="H312" s="58"/>
      <c r="I312" s="58"/>
      <c r="J312" s="58"/>
      <c r="K312" s="58"/>
      <c r="L312" s="58"/>
      <c r="M312" s="58"/>
      <c r="N312" s="58"/>
    </row>
    <row r="313" spans="1:14" ht="14.4">
      <c r="A313" s="58"/>
      <c r="B313" s="58"/>
      <c r="C313" s="58"/>
      <c r="D313" s="58"/>
      <c r="E313" s="58"/>
      <c r="F313" s="58"/>
      <c r="G313" s="58"/>
      <c r="H313" s="58"/>
      <c r="I313" s="58"/>
      <c r="J313" s="58"/>
      <c r="K313" s="58"/>
      <c r="L313" s="58"/>
      <c r="M313" s="58"/>
      <c r="N313" s="58"/>
    </row>
    <row r="314" spans="1:14" ht="14.4">
      <c r="A314" s="58"/>
      <c r="B314" s="58"/>
      <c r="C314" s="58"/>
      <c r="D314" s="58"/>
      <c r="E314" s="58"/>
      <c r="F314" s="58"/>
      <c r="G314" s="58"/>
      <c r="H314" s="58"/>
      <c r="I314" s="58"/>
      <c r="J314" s="58"/>
      <c r="K314" s="58"/>
      <c r="L314" s="58"/>
      <c r="M314" s="58"/>
      <c r="N314" s="58"/>
    </row>
    <row r="315" spans="1:14" ht="14.4">
      <c r="A315" s="58"/>
      <c r="B315" s="58"/>
      <c r="C315" s="58"/>
      <c r="D315" s="58"/>
      <c r="E315" s="58"/>
      <c r="F315" s="58"/>
      <c r="G315" s="58"/>
      <c r="H315" s="58"/>
      <c r="I315" s="58"/>
      <c r="J315" s="58"/>
      <c r="K315" s="58"/>
      <c r="L315" s="58"/>
      <c r="M315" s="58"/>
      <c r="N315" s="58"/>
    </row>
    <row r="316" spans="1:14" ht="14.4">
      <c r="A316" s="58"/>
      <c r="B316" s="58"/>
      <c r="C316" s="58"/>
      <c r="D316" s="58"/>
      <c r="E316" s="58"/>
      <c r="F316" s="58"/>
      <c r="G316" s="58"/>
      <c r="H316" s="58"/>
      <c r="I316" s="58"/>
      <c r="J316" s="58"/>
      <c r="K316" s="58"/>
      <c r="L316" s="58"/>
      <c r="M316" s="58"/>
      <c r="N316" s="58"/>
    </row>
    <row r="317" spans="1:14" ht="14.4">
      <c r="A317" s="58"/>
      <c r="B317" s="58"/>
      <c r="C317" s="58"/>
      <c r="D317" s="58"/>
      <c r="E317" s="58"/>
      <c r="F317" s="58"/>
      <c r="G317" s="58"/>
      <c r="H317" s="58"/>
      <c r="I317" s="58"/>
      <c r="J317" s="58"/>
      <c r="K317" s="58"/>
      <c r="L317" s="58"/>
      <c r="M317" s="58"/>
      <c r="N317" s="58"/>
    </row>
    <row r="318" spans="1:14" ht="14.4">
      <c r="A318" s="58"/>
      <c r="B318" s="58"/>
      <c r="C318" s="58"/>
      <c r="D318" s="58"/>
      <c r="E318" s="58"/>
      <c r="F318" s="58"/>
      <c r="G318" s="58"/>
      <c r="H318" s="58"/>
      <c r="I318" s="58"/>
      <c r="J318" s="58"/>
      <c r="K318" s="58"/>
      <c r="L318" s="58"/>
      <c r="M318" s="58"/>
      <c r="N318" s="58"/>
    </row>
    <row r="319" spans="1:14" ht="14.4">
      <c r="A319" s="58"/>
      <c r="B319" s="58"/>
      <c r="C319" s="58"/>
      <c r="D319" s="58"/>
      <c r="E319" s="58"/>
      <c r="F319" s="58"/>
      <c r="G319" s="58"/>
      <c r="H319" s="58"/>
      <c r="I319" s="58"/>
      <c r="J319" s="58"/>
      <c r="K319" s="58"/>
      <c r="L319" s="58"/>
      <c r="M319" s="58"/>
      <c r="N319" s="58"/>
    </row>
    <row r="320" spans="1:14" ht="14.4">
      <c r="A320" s="58"/>
      <c r="B320" s="58"/>
      <c r="C320" s="58"/>
      <c r="D320" s="58"/>
      <c r="E320" s="58"/>
      <c r="F320" s="58"/>
      <c r="G320" s="58"/>
      <c r="H320" s="58"/>
      <c r="I320" s="58"/>
      <c r="J320" s="58"/>
      <c r="K320" s="58"/>
      <c r="L320" s="58"/>
      <c r="M320" s="58"/>
      <c r="N320" s="58"/>
    </row>
    <row r="321" spans="1:14" ht="14.4">
      <c r="A321" s="58"/>
      <c r="B321" s="58"/>
      <c r="C321" s="58"/>
      <c r="D321" s="58"/>
      <c r="E321" s="58"/>
      <c r="F321" s="58"/>
      <c r="G321" s="58"/>
      <c r="H321" s="58"/>
      <c r="I321" s="58"/>
      <c r="J321" s="58"/>
      <c r="K321" s="58"/>
      <c r="L321" s="58"/>
      <c r="M321" s="58"/>
      <c r="N321" s="58"/>
    </row>
    <row r="322" spans="1:14" ht="14.4">
      <c r="A322" s="58"/>
      <c r="B322" s="58"/>
      <c r="C322" s="58"/>
      <c r="D322" s="58"/>
      <c r="E322" s="58"/>
      <c r="F322" s="58"/>
      <c r="G322" s="58"/>
      <c r="H322" s="58"/>
      <c r="I322" s="58"/>
      <c r="J322" s="58"/>
      <c r="K322" s="58"/>
      <c r="L322" s="58"/>
      <c r="M322" s="58"/>
      <c r="N322" s="58"/>
    </row>
    <row r="323" spans="1:14" ht="14.4">
      <c r="A323" s="58"/>
      <c r="B323" s="58"/>
      <c r="C323" s="58"/>
      <c r="D323" s="58"/>
      <c r="E323" s="58"/>
      <c r="F323" s="58"/>
      <c r="G323" s="58"/>
      <c r="H323" s="58"/>
      <c r="I323" s="58"/>
      <c r="J323" s="58"/>
      <c r="K323" s="58"/>
      <c r="L323" s="58"/>
      <c r="M323" s="58"/>
      <c r="N323" s="58"/>
    </row>
    <row r="324" spans="1:14" ht="14.4">
      <c r="A324" s="58"/>
      <c r="B324" s="58"/>
      <c r="C324" s="58"/>
      <c r="D324" s="58"/>
      <c r="E324" s="58"/>
      <c r="F324" s="58"/>
      <c r="G324" s="58"/>
      <c r="H324" s="58"/>
      <c r="I324" s="58"/>
      <c r="J324" s="58"/>
      <c r="K324" s="58"/>
      <c r="L324" s="58"/>
      <c r="M324" s="58"/>
      <c r="N324" s="58"/>
    </row>
    <row r="325" spans="1:14" ht="14.4">
      <c r="A325" s="58"/>
      <c r="B325" s="58"/>
      <c r="C325" s="58"/>
      <c r="D325" s="58"/>
      <c r="E325" s="58"/>
      <c r="F325" s="58"/>
      <c r="G325" s="58"/>
      <c r="H325" s="58"/>
      <c r="I325" s="58"/>
      <c r="J325" s="58"/>
      <c r="K325" s="58"/>
      <c r="L325" s="58"/>
      <c r="M325" s="58"/>
      <c r="N325" s="58"/>
    </row>
    <row r="326" spans="1:14" ht="14.4">
      <c r="A326" s="58"/>
      <c r="B326" s="58"/>
      <c r="C326" s="58"/>
      <c r="D326" s="58"/>
      <c r="E326" s="58"/>
      <c r="F326" s="58"/>
      <c r="G326" s="58"/>
      <c r="H326" s="58"/>
      <c r="I326" s="58"/>
      <c r="J326" s="58"/>
      <c r="K326" s="58"/>
      <c r="L326" s="58"/>
      <c r="M326" s="58"/>
      <c r="N326" s="58"/>
    </row>
    <row r="327" spans="1:14" ht="14.4">
      <c r="A327" s="58"/>
      <c r="B327" s="58"/>
      <c r="C327" s="58"/>
      <c r="D327" s="58"/>
      <c r="E327" s="58"/>
      <c r="F327" s="58"/>
      <c r="G327" s="58"/>
      <c r="H327" s="58"/>
      <c r="I327" s="58"/>
      <c r="J327" s="58"/>
      <c r="K327" s="58"/>
      <c r="L327" s="58"/>
      <c r="M327" s="58"/>
      <c r="N327" s="58"/>
    </row>
    <row r="328" spans="1:14" ht="14.4">
      <c r="A328" s="58"/>
      <c r="B328" s="58"/>
      <c r="C328" s="58"/>
      <c r="D328" s="58"/>
      <c r="E328" s="58"/>
      <c r="F328" s="58"/>
      <c r="G328" s="58"/>
      <c r="H328" s="58"/>
      <c r="I328" s="58"/>
      <c r="J328" s="58"/>
      <c r="K328" s="58"/>
      <c r="L328" s="58"/>
      <c r="M328" s="58"/>
      <c r="N328" s="58"/>
    </row>
    <row r="329" spans="1:14" ht="14.4">
      <c r="A329" s="58"/>
      <c r="B329" s="58"/>
      <c r="C329" s="58"/>
      <c r="D329" s="58"/>
      <c r="E329" s="58"/>
      <c r="F329" s="58"/>
      <c r="G329" s="58"/>
      <c r="H329" s="58"/>
      <c r="I329" s="58"/>
      <c r="J329" s="58"/>
      <c r="K329" s="58"/>
      <c r="L329" s="58"/>
      <c r="M329" s="58"/>
      <c r="N329" s="58"/>
    </row>
    <row r="330" spans="1:14" ht="14.4">
      <c r="A330" s="58"/>
      <c r="B330" s="58"/>
      <c r="C330" s="58"/>
      <c r="D330" s="58"/>
      <c r="E330" s="58"/>
      <c r="F330" s="58"/>
      <c r="G330" s="58"/>
      <c r="H330" s="58"/>
      <c r="I330" s="58"/>
      <c r="J330" s="58"/>
      <c r="K330" s="58"/>
      <c r="L330" s="58"/>
      <c r="M330" s="58"/>
      <c r="N330" s="58"/>
    </row>
    <row r="331" spans="1:14" ht="14.4">
      <c r="A331" s="58"/>
      <c r="B331" s="58"/>
      <c r="C331" s="58"/>
      <c r="D331" s="58"/>
      <c r="E331" s="58"/>
      <c r="F331" s="58"/>
      <c r="G331" s="58"/>
      <c r="H331" s="58"/>
      <c r="I331" s="58"/>
      <c r="J331" s="58"/>
      <c r="K331" s="58"/>
      <c r="L331" s="58"/>
      <c r="M331" s="58"/>
      <c r="N331" s="58"/>
    </row>
    <row r="332" spans="1:14" ht="14.4">
      <c r="A332" s="58"/>
      <c r="B332" s="58"/>
      <c r="C332" s="58"/>
      <c r="D332" s="58"/>
      <c r="E332" s="58"/>
      <c r="F332" s="58"/>
      <c r="G332" s="58"/>
      <c r="H332" s="58"/>
      <c r="I332" s="58"/>
      <c r="J332" s="58"/>
      <c r="K332" s="58"/>
      <c r="L332" s="58"/>
      <c r="M332" s="58"/>
      <c r="N332" s="58"/>
    </row>
    <row r="333" spans="1:14" ht="14.4">
      <c r="A333" s="58"/>
      <c r="B333" s="58"/>
      <c r="C333" s="58"/>
      <c r="D333" s="58"/>
      <c r="E333" s="58"/>
      <c r="F333" s="58"/>
      <c r="G333" s="58"/>
      <c r="H333" s="58"/>
      <c r="I333" s="58"/>
      <c r="J333" s="58"/>
      <c r="K333" s="58"/>
      <c r="L333" s="58"/>
      <c r="M333" s="58"/>
      <c r="N333" s="58"/>
    </row>
    <row r="334" spans="1:14" ht="14.4">
      <c r="A334" s="58"/>
      <c r="B334" s="58"/>
      <c r="C334" s="58"/>
      <c r="D334" s="58"/>
      <c r="E334" s="58"/>
      <c r="F334" s="58"/>
      <c r="G334" s="58"/>
      <c r="H334" s="58"/>
      <c r="I334" s="58"/>
      <c r="J334" s="58"/>
      <c r="K334" s="58"/>
      <c r="L334" s="58"/>
      <c r="M334" s="58"/>
      <c r="N334" s="58"/>
    </row>
    <row r="335" spans="1:14" ht="14.4">
      <c r="A335" s="58"/>
      <c r="B335" s="58"/>
      <c r="C335" s="58"/>
      <c r="D335" s="58"/>
      <c r="E335" s="58"/>
      <c r="F335" s="58"/>
      <c r="G335" s="58"/>
      <c r="H335" s="58"/>
      <c r="I335" s="58"/>
      <c r="J335" s="58"/>
      <c r="K335" s="58"/>
      <c r="L335" s="58"/>
      <c r="M335" s="58"/>
      <c r="N335" s="58"/>
    </row>
    <row r="336" spans="1:14" ht="14.4">
      <c r="A336" s="58"/>
      <c r="B336" s="58"/>
      <c r="C336" s="58"/>
      <c r="D336" s="58"/>
      <c r="E336" s="58"/>
      <c r="F336" s="58"/>
      <c r="G336" s="58"/>
      <c r="H336" s="58"/>
      <c r="I336" s="58"/>
      <c r="J336" s="58"/>
      <c r="K336" s="58"/>
      <c r="L336" s="58"/>
      <c r="M336" s="58"/>
      <c r="N336" s="58"/>
    </row>
    <row r="337" spans="1:14" ht="14.4">
      <c r="A337" s="58"/>
      <c r="B337" s="58"/>
      <c r="C337" s="58"/>
      <c r="D337" s="58"/>
      <c r="E337" s="58"/>
      <c r="F337" s="58"/>
      <c r="G337" s="58"/>
      <c r="H337" s="58"/>
      <c r="I337" s="58"/>
      <c r="J337" s="58"/>
      <c r="K337" s="58"/>
      <c r="L337" s="58"/>
      <c r="M337" s="58"/>
      <c r="N337" s="58"/>
    </row>
    <row r="338" spans="1:14" ht="14.4">
      <c r="A338" s="58"/>
      <c r="B338" s="58"/>
      <c r="C338" s="58"/>
      <c r="D338" s="58"/>
      <c r="E338" s="58"/>
      <c r="F338" s="58"/>
      <c r="G338" s="58"/>
      <c r="H338" s="58"/>
      <c r="I338" s="58"/>
      <c r="J338" s="58"/>
      <c r="K338" s="58"/>
      <c r="L338" s="58"/>
      <c r="M338" s="58"/>
      <c r="N338" s="58"/>
    </row>
    <row r="339" spans="1:14" ht="14.4">
      <c r="A339" s="58"/>
      <c r="B339" s="58"/>
      <c r="C339" s="58"/>
      <c r="D339" s="58"/>
      <c r="E339" s="58"/>
      <c r="F339" s="58"/>
      <c r="G339" s="58"/>
      <c r="H339" s="58"/>
      <c r="I339" s="58"/>
      <c r="J339" s="58"/>
      <c r="K339" s="58"/>
      <c r="L339" s="58"/>
      <c r="M339" s="58"/>
      <c r="N339" s="58"/>
    </row>
    <row r="340" spans="1:14" ht="14.4">
      <c r="A340" s="58"/>
      <c r="B340" s="58"/>
      <c r="C340" s="58"/>
      <c r="D340" s="58"/>
      <c r="E340" s="58"/>
      <c r="F340" s="58"/>
      <c r="G340" s="58"/>
      <c r="H340" s="58"/>
      <c r="I340" s="58"/>
      <c r="J340" s="58"/>
      <c r="K340" s="58"/>
      <c r="L340" s="58"/>
      <c r="M340" s="58"/>
      <c r="N340" s="58"/>
    </row>
    <row r="341" spans="1:14" ht="14.4">
      <c r="A341" s="58"/>
      <c r="B341" s="58"/>
      <c r="C341" s="58"/>
      <c r="D341" s="58"/>
      <c r="E341" s="58"/>
      <c r="F341" s="58"/>
      <c r="G341" s="58"/>
      <c r="H341" s="58"/>
      <c r="I341" s="58"/>
      <c r="J341" s="58"/>
      <c r="K341" s="58"/>
      <c r="L341" s="58"/>
      <c r="M341" s="58"/>
      <c r="N341" s="58"/>
    </row>
    <row r="342" spans="1:14" ht="14.4">
      <c r="A342" s="58"/>
      <c r="B342" s="58"/>
      <c r="C342" s="58"/>
      <c r="D342" s="58"/>
      <c r="E342" s="58"/>
      <c r="F342" s="58"/>
      <c r="G342" s="58"/>
      <c r="H342" s="58"/>
      <c r="I342" s="58"/>
      <c r="J342" s="58"/>
      <c r="K342" s="58"/>
      <c r="L342" s="58"/>
      <c r="M342" s="58"/>
      <c r="N342" s="58"/>
    </row>
    <row r="343" spans="1:14" ht="14.4">
      <c r="A343" s="58"/>
      <c r="B343" s="58"/>
      <c r="C343" s="58"/>
      <c r="D343" s="58"/>
      <c r="E343" s="58"/>
      <c r="F343" s="58"/>
      <c r="G343" s="58"/>
      <c r="H343" s="58"/>
      <c r="I343" s="58"/>
      <c r="J343" s="58"/>
      <c r="K343" s="58"/>
      <c r="L343" s="58"/>
      <c r="M343" s="58"/>
      <c r="N343" s="58"/>
    </row>
    <row r="344" spans="1:14" ht="14.4">
      <c r="A344" s="58"/>
      <c r="B344" s="58"/>
      <c r="C344" s="58"/>
      <c r="D344" s="58"/>
      <c r="E344" s="58"/>
      <c r="F344" s="58"/>
      <c r="G344" s="58"/>
      <c r="H344" s="58"/>
      <c r="I344" s="58"/>
      <c r="J344" s="58"/>
      <c r="K344" s="58"/>
      <c r="L344" s="58"/>
      <c r="M344" s="58"/>
      <c r="N344" s="58"/>
    </row>
    <row r="345" spans="1:14" ht="14.4">
      <c r="A345" s="58"/>
      <c r="B345" s="58"/>
      <c r="C345" s="58"/>
      <c r="D345" s="58"/>
      <c r="E345" s="58"/>
      <c r="F345" s="58"/>
      <c r="G345" s="58"/>
      <c r="H345" s="58"/>
      <c r="I345" s="58"/>
      <c r="J345" s="58"/>
      <c r="K345" s="58"/>
      <c r="L345" s="58"/>
      <c r="M345" s="58"/>
      <c r="N345" s="58"/>
    </row>
    <row r="346" spans="1:14" ht="14.4">
      <c r="A346" s="58"/>
      <c r="B346" s="58"/>
      <c r="C346" s="58"/>
      <c r="D346" s="58"/>
      <c r="E346" s="58"/>
      <c r="F346" s="58"/>
      <c r="G346" s="58"/>
      <c r="H346" s="58"/>
      <c r="I346" s="58"/>
      <c r="J346" s="58"/>
      <c r="K346" s="58"/>
      <c r="L346" s="58"/>
      <c r="M346" s="58"/>
      <c r="N346" s="58"/>
    </row>
    <row r="347" spans="1:14" ht="14.4">
      <c r="A347" s="58"/>
      <c r="B347" s="58"/>
      <c r="C347" s="58"/>
      <c r="D347" s="58"/>
      <c r="E347" s="58"/>
      <c r="F347" s="58"/>
      <c r="G347" s="58"/>
      <c r="H347" s="58"/>
      <c r="I347" s="58"/>
      <c r="J347" s="58"/>
      <c r="K347" s="58"/>
      <c r="L347" s="58"/>
      <c r="M347" s="58"/>
      <c r="N347" s="58"/>
    </row>
    <row r="348" spans="1:14" ht="14.4">
      <c r="A348" s="58"/>
      <c r="B348" s="58"/>
      <c r="C348" s="58"/>
      <c r="D348" s="58"/>
      <c r="E348" s="58"/>
      <c r="F348" s="58"/>
      <c r="G348" s="58"/>
      <c r="H348" s="58"/>
      <c r="I348" s="58"/>
      <c r="J348" s="58"/>
      <c r="K348" s="58"/>
      <c r="L348" s="58"/>
      <c r="M348" s="58"/>
      <c r="N348" s="58"/>
    </row>
    <row r="349" spans="1:14" ht="14.4">
      <c r="A349" s="58"/>
      <c r="B349" s="58"/>
      <c r="C349" s="58"/>
      <c r="D349" s="58"/>
      <c r="E349" s="58"/>
      <c r="F349" s="58"/>
      <c r="G349" s="58"/>
      <c r="H349" s="58"/>
      <c r="I349" s="58"/>
      <c r="J349" s="58"/>
      <c r="K349" s="58"/>
      <c r="L349" s="58"/>
      <c r="M349" s="58"/>
      <c r="N349" s="58"/>
    </row>
    <row r="350" spans="1:14" ht="14.4">
      <c r="A350" s="58"/>
      <c r="B350" s="58"/>
      <c r="C350" s="58"/>
      <c r="D350" s="58"/>
      <c r="E350" s="58"/>
      <c r="F350" s="58"/>
      <c r="G350" s="58"/>
      <c r="H350" s="58"/>
      <c r="I350" s="58"/>
      <c r="J350" s="58"/>
      <c r="K350" s="58"/>
      <c r="L350" s="58"/>
      <c r="M350" s="58"/>
      <c r="N350" s="58"/>
    </row>
    <row r="351" spans="1:14" ht="14.4">
      <c r="A351" s="58"/>
      <c r="B351" s="58"/>
      <c r="C351" s="58"/>
      <c r="D351" s="58"/>
      <c r="E351" s="58"/>
      <c r="F351" s="58"/>
      <c r="G351" s="58"/>
      <c r="H351" s="58"/>
      <c r="I351" s="58"/>
      <c r="J351" s="58"/>
      <c r="K351" s="58"/>
      <c r="L351" s="58"/>
      <c r="M351" s="58"/>
      <c r="N351" s="58"/>
    </row>
    <row r="352" spans="1:14" ht="14.4">
      <c r="A352" s="58"/>
      <c r="B352" s="58"/>
      <c r="C352" s="58"/>
      <c r="D352" s="58"/>
      <c r="E352" s="58"/>
      <c r="F352" s="58"/>
      <c r="G352" s="58"/>
      <c r="H352" s="58"/>
      <c r="I352" s="58"/>
      <c r="J352" s="58"/>
      <c r="K352" s="58"/>
      <c r="L352" s="58"/>
      <c r="M352" s="58"/>
      <c r="N352" s="58"/>
    </row>
    <row r="353" spans="1:14" ht="14.4">
      <c r="A353" s="58"/>
      <c r="B353" s="58"/>
      <c r="C353" s="58"/>
      <c r="D353" s="58"/>
      <c r="E353" s="58"/>
      <c r="F353" s="58"/>
      <c r="G353" s="58"/>
      <c r="H353" s="58"/>
      <c r="I353" s="58"/>
      <c r="J353" s="58"/>
      <c r="K353" s="58"/>
      <c r="L353" s="58"/>
      <c r="M353" s="58"/>
      <c r="N353" s="58"/>
    </row>
    <row r="354" spans="1:14" ht="14.4">
      <c r="A354" s="58"/>
      <c r="B354" s="58"/>
      <c r="C354" s="58"/>
      <c r="D354" s="58"/>
      <c r="E354" s="58"/>
      <c r="F354" s="58"/>
      <c r="G354" s="58"/>
      <c r="H354" s="58"/>
      <c r="I354" s="58"/>
      <c r="J354" s="58"/>
      <c r="K354" s="58"/>
      <c r="L354" s="58"/>
      <c r="M354" s="58"/>
      <c r="N354" s="58"/>
    </row>
    <row r="355" spans="1:14" ht="14.4">
      <c r="A355" s="58"/>
      <c r="B355" s="58"/>
      <c r="C355" s="58"/>
      <c r="D355" s="58"/>
      <c r="E355" s="58"/>
      <c r="F355" s="58"/>
      <c r="G355" s="58"/>
      <c r="H355" s="58"/>
      <c r="I355" s="58"/>
      <c r="J355" s="58"/>
      <c r="K355" s="58"/>
      <c r="L355" s="58"/>
      <c r="M355" s="58"/>
      <c r="N355" s="58"/>
    </row>
    <row r="356" spans="1:14" ht="14.4">
      <c r="A356" s="58"/>
      <c r="B356" s="58"/>
      <c r="C356" s="58"/>
      <c r="D356" s="58"/>
      <c r="E356" s="58"/>
      <c r="F356" s="58"/>
      <c r="G356" s="58"/>
      <c r="H356" s="58"/>
      <c r="I356" s="58"/>
      <c r="J356" s="58"/>
      <c r="K356" s="58"/>
      <c r="L356" s="58"/>
      <c r="M356" s="58"/>
      <c r="N356" s="58"/>
    </row>
    <row r="357" spans="1:14" ht="14.4">
      <c r="A357" s="58"/>
      <c r="B357" s="58"/>
      <c r="C357" s="58"/>
      <c r="D357" s="58"/>
      <c r="E357" s="58"/>
      <c r="F357" s="58"/>
      <c r="G357" s="58"/>
      <c r="H357" s="58"/>
      <c r="I357" s="58"/>
      <c r="J357" s="58"/>
      <c r="K357" s="58"/>
      <c r="L357" s="58"/>
      <c r="M357" s="58"/>
      <c r="N357" s="58"/>
    </row>
    <row r="358" spans="1:14" ht="14.4">
      <c r="A358" s="58"/>
      <c r="B358" s="58"/>
      <c r="C358" s="58"/>
      <c r="D358" s="58"/>
      <c r="E358" s="58"/>
      <c r="F358" s="58"/>
      <c r="G358" s="58"/>
      <c r="H358" s="58"/>
      <c r="I358" s="58"/>
      <c r="J358" s="58"/>
      <c r="K358" s="58"/>
      <c r="L358" s="58"/>
      <c r="M358" s="58"/>
      <c r="N358" s="58"/>
    </row>
    <row r="359" spans="1:14" ht="14.4">
      <c r="A359" s="58"/>
      <c r="B359" s="58"/>
      <c r="C359" s="58"/>
      <c r="D359" s="58"/>
      <c r="E359" s="58"/>
      <c r="F359" s="58"/>
      <c r="G359" s="58"/>
      <c r="H359" s="58"/>
      <c r="I359" s="58"/>
      <c r="J359" s="58"/>
      <c r="K359" s="58"/>
      <c r="L359" s="58"/>
      <c r="M359" s="58"/>
      <c r="N359" s="58"/>
    </row>
    <row r="360" spans="1:14" ht="14.4">
      <c r="A360" s="58"/>
      <c r="B360" s="58"/>
      <c r="C360" s="58"/>
      <c r="D360" s="58"/>
      <c r="E360" s="58"/>
      <c r="F360" s="58"/>
      <c r="G360" s="58"/>
      <c r="H360" s="58"/>
      <c r="I360" s="58"/>
      <c r="J360" s="58"/>
      <c r="K360" s="58"/>
      <c r="L360" s="58"/>
      <c r="M360" s="58"/>
      <c r="N360" s="58"/>
    </row>
    <row r="361" spans="1:14" ht="14.4">
      <c r="A361" s="58"/>
      <c r="B361" s="58"/>
      <c r="C361" s="58"/>
      <c r="D361" s="58"/>
      <c r="E361" s="58"/>
      <c r="F361" s="58"/>
      <c r="G361" s="58"/>
      <c r="H361" s="58"/>
      <c r="I361" s="58"/>
      <c r="J361" s="58"/>
      <c r="K361" s="58"/>
      <c r="L361" s="58"/>
      <c r="M361" s="58"/>
      <c r="N361" s="58"/>
    </row>
    <row r="362" spans="1:14" ht="14.4">
      <c r="A362" s="58"/>
      <c r="B362" s="58"/>
      <c r="C362" s="58"/>
      <c r="D362" s="58"/>
      <c r="E362" s="58"/>
      <c r="F362" s="58"/>
      <c r="G362" s="58"/>
      <c r="H362" s="58"/>
      <c r="I362" s="58"/>
      <c r="J362" s="58"/>
      <c r="K362" s="58"/>
      <c r="L362" s="58"/>
      <c r="M362" s="58"/>
      <c r="N362" s="58"/>
    </row>
    <row r="363" spans="1:14" ht="14.4">
      <c r="A363" s="58"/>
      <c r="B363" s="58"/>
      <c r="C363" s="58"/>
      <c r="D363" s="58"/>
      <c r="E363" s="58"/>
      <c r="F363" s="58"/>
      <c r="G363" s="58"/>
      <c r="H363" s="58"/>
      <c r="I363" s="58"/>
      <c r="J363" s="58"/>
      <c r="K363" s="58"/>
      <c r="L363" s="58"/>
      <c r="M363" s="58"/>
      <c r="N363" s="58"/>
    </row>
    <row r="364" spans="1:14" ht="14.4">
      <c r="A364" s="58"/>
      <c r="B364" s="58"/>
      <c r="C364" s="58"/>
      <c r="D364" s="58"/>
      <c r="E364" s="58"/>
      <c r="F364" s="58"/>
      <c r="G364" s="58"/>
      <c r="H364" s="58"/>
      <c r="I364" s="58"/>
      <c r="J364" s="58"/>
      <c r="K364" s="58"/>
      <c r="L364" s="58"/>
      <c r="M364" s="58"/>
      <c r="N364" s="58"/>
    </row>
    <row r="365" spans="1:14" ht="14.4">
      <c r="A365" s="58"/>
      <c r="B365" s="58"/>
      <c r="C365" s="58"/>
      <c r="D365" s="58"/>
      <c r="E365" s="58"/>
      <c r="F365" s="58"/>
      <c r="G365" s="58"/>
      <c r="H365" s="58"/>
      <c r="I365" s="58"/>
      <c r="J365" s="58"/>
      <c r="K365" s="58"/>
      <c r="L365" s="58"/>
      <c r="M365" s="58"/>
      <c r="N365" s="58"/>
    </row>
    <row r="366" spans="1:14" ht="14.4">
      <c r="A366" s="58"/>
      <c r="B366" s="58"/>
      <c r="C366" s="58"/>
      <c r="D366" s="58"/>
      <c r="E366" s="58"/>
      <c r="F366" s="58"/>
      <c r="G366" s="58"/>
      <c r="H366" s="58"/>
      <c r="I366" s="58"/>
      <c r="J366" s="58"/>
      <c r="K366" s="58"/>
      <c r="L366" s="58"/>
      <c r="M366" s="58"/>
      <c r="N366" s="58"/>
    </row>
    <row r="367" spans="1:14" ht="14.4">
      <c r="A367" s="58"/>
      <c r="B367" s="58"/>
      <c r="C367" s="58"/>
      <c r="D367" s="58"/>
      <c r="E367" s="58"/>
      <c r="F367" s="58"/>
      <c r="G367" s="58"/>
      <c r="H367" s="58"/>
      <c r="I367" s="58"/>
      <c r="J367" s="58"/>
      <c r="K367" s="58"/>
      <c r="L367" s="58"/>
      <c r="M367" s="58"/>
      <c r="N367" s="58"/>
    </row>
    <row r="368" spans="1:14" ht="14.4">
      <c r="A368" s="58"/>
      <c r="B368" s="58"/>
      <c r="C368" s="58"/>
      <c r="D368" s="58"/>
      <c r="E368" s="58"/>
      <c r="F368" s="58"/>
      <c r="G368" s="58"/>
      <c r="H368" s="58"/>
      <c r="I368" s="58"/>
      <c r="J368" s="58"/>
      <c r="K368" s="58"/>
      <c r="L368" s="58"/>
      <c r="M368" s="58"/>
      <c r="N368" s="58"/>
    </row>
    <row r="369" spans="1:14" ht="14.4">
      <c r="A369" s="58"/>
      <c r="B369" s="58"/>
      <c r="C369" s="58"/>
      <c r="D369" s="58"/>
      <c r="E369" s="58"/>
      <c r="F369" s="58"/>
      <c r="G369" s="58"/>
      <c r="H369" s="58"/>
      <c r="I369" s="58"/>
      <c r="J369" s="58"/>
      <c r="K369" s="58"/>
      <c r="L369" s="58"/>
      <c r="M369" s="58"/>
      <c r="N369" s="58"/>
    </row>
    <row r="370" spans="1:14" ht="14.4">
      <c r="A370" s="58"/>
      <c r="B370" s="58"/>
      <c r="C370" s="58"/>
      <c r="D370" s="58"/>
      <c r="E370" s="58"/>
      <c r="F370" s="58"/>
      <c r="G370" s="58"/>
      <c r="H370" s="58"/>
      <c r="I370" s="58"/>
      <c r="J370" s="58"/>
      <c r="K370" s="58"/>
      <c r="L370" s="58"/>
      <c r="M370" s="58"/>
      <c r="N370" s="58"/>
    </row>
    <row r="371" spans="1:14" ht="14.4">
      <c r="A371" s="58"/>
      <c r="B371" s="58"/>
      <c r="C371" s="58"/>
      <c r="D371" s="58"/>
      <c r="E371" s="58"/>
      <c r="F371" s="58"/>
      <c r="G371" s="58"/>
      <c r="H371" s="58"/>
      <c r="I371" s="58"/>
      <c r="J371" s="58"/>
      <c r="K371" s="58"/>
      <c r="L371" s="58"/>
      <c r="M371" s="58"/>
      <c r="N371" s="58"/>
    </row>
    <row r="372" spans="1:14" ht="14.4">
      <c r="A372" s="58"/>
      <c r="B372" s="58"/>
      <c r="C372" s="58"/>
      <c r="D372" s="58"/>
      <c r="E372" s="58"/>
      <c r="F372" s="58"/>
      <c r="G372" s="58"/>
      <c r="H372" s="58"/>
      <c r="I372" s="58"/>
      <c r="J372" s="58"/>
      <c r="K372" s="58"/>
      <c r="L372" s="58"/>
      <c r="M372" s="58"/>
      <c r="N372" s="58"/>
    </row>
    <row r="373" spans="1:14" ht="14.4">
      <c r="A373" s="58"/>
      <c r="B373" s="58"/>
      <c r="C373" s="58"/>
      <c r="D373" s="58"/>
      <c r="E373" s="58"/>
      <c r="F373" s="58"/>
      <c r="G373" s="58"/>
      <c r="H373" s="58"/>
      <c r="I373" s="58"/>
      <c r="J373" s="58"/>
      <c r="K373" s="58"/>
      <c r="L373" s="58"/>
      <c r="M373" s="58"/>
      <c r="N373" s="58"/>
    </row>
    <row r="374" spans="1:14" ht="14.4">
      <c r="A374" s="58"/>
      <c r="B374" s="58"/>
      <c r="C374" s="58"/>
      <c r="D374" s="58"/>
      <c r="E374" s="58"/>
      <c r="F374" s="58"/>
      <c r="G374" s="58"/>
      <c r="H374" s="58"/>
      <c r="I374" s="58"/>
      <c r="J374" s="58"/>
      <c r="K374" s="58"/>
      <c r="L374" s="58"/>
      <c r="M374" s="58"/>
      <c r="N374" s="58"/>
    </row>
    <row r="375" spans="1:14" ht="14.4">
      <c r="A375" s="58"/>
      <c r="B375" s="58"/>
      <c r="C375" s="58"/>
      <c r="D375" s="58"/>
      <c r="E375" s="58"/>
      <c r="F375" s="58"/>
      <c r="G375" s="58"/>
      <c r="H375" s="58"/>
      <c r="I375" s="58"/>
      <c r="J375" s="58"/>
      <c r="K375" s="58"/>
      <c r="L375" s="58"/>
      <c r="M375" s="58"/>
      <c r="N375" s="58"/>
    </row>
    <row r="376" spans="1:14" ht="14.4">
      <c r="A376" s="58"/>
      <c r="B376" s="58"/>
      <c r="C376" s="58"/>
      <c r="D376" s="58"/>
      <c r="E376" s="58"/>
      <c r="F376" s="58"/>
      <c r="G376" s="58"/>
      <c r="H376" s="58"/>
      <c r="I376" s="58"/>
      <c r="J376" s="58"/>
      <c r="K376" s="58"/>
      <c r="L376" s="58"/>
      <c r="M376" s="58"/>
      <c r="N376" s="58"/>
    </row>
    <row r="377" spans="1:14" ht="14.4">
      <c r="A377" s="58"/>
      <c r="B377" s="58"/>
      <c r="C377" s="58"/>
      <c r="D377" s="58"/>
      <c r="E377" s="58"/>
      <c r="F377" s="58"/>
      <c r="G377" s="58"/>
      <c r="H377" s="58"/>
      <c r="I377" s="58"/>
      <c r="J377" s="58"/>
      <c r="K377" s="58"/>
      <c r="L377" s="58"/>
      <c r="M377" s="58"/>
      <c r="N377" s="58"/>
    </row>
    <row r="378" spans="1:14" ht="14.4">
      <c r="A378" s="58"/>
      <c r="B378" s="58"/>
      <c r="C378" s="58"/>
      <c r="D378" s="58"/>
      <c r="E378" s="58"/>
      <c r="F378" s="58"/>
      <c r="G378" s="58"/>
      <c r="H378" s="58"/>
      <c r="I378" s="58"/>
      <c r="J378" s="58"/>
      <c r="K378" s="58"/>
      <c r="L378" s="58"/>
      <c r="M378" s="58"/>
      <c r="N378" s="58"/>
    </row>
    <row r="379" spans="1:14" ht="14.4">
      <c r="A379" s="58"/>
      <c r="B379" s="58"/>
      <c r="C379" s="58"/>
      <c r="D379" s="58">
        <v>2605980.71</v>
      </c>
      <c r="E379" s="58"/>
      <c r="F379" s="58"/>
      <c r="G379" s="58"/>
      <c r="H379" s="58"/>
      <c r="I379" s="58"/>
      <c r="J379" s="58"/>
      <c r="K379" s="58"/>
      <c r="L379" s="58"/>
      <c r="M379" s="58"/>
      <c r="N379" s="58"/>
    </row>
    <row r="380" spans="1:14" ht="14.4">
      <c r="A380" s="58"/>
      <c r="B380" s="58"/>
      <c r="C380" s="58"/>
      <c r="D380" s="58"/>
      <c r="E380" s="58"/>
      <c r="F380" s="58"/>
      <c r="G380" s="58"/>
      <c r="H380" s="58"/>
      <c r="I380" s="58"/>
      <c r="J380" s="58"/>
      <c r="K380" s="58"/>
      <c r="L380" s="58"/>
      <c r="M380" s="58"/>
      <c r="N380" s="58"/>
    </row>
    <row r="381" spans="1:14" ht="14.4">
      <c r="A381" s="58"/>
      <c r="B381" s="58"/>
      <c r="C381" s="58"/>
      <c r="D381" s="58"/>
      <c r="E381" s="58"/>
      <c r="F381" s="58"/>
      <c r="G381" s="58"/>
      <c r="H381" s="58"/>
      <c r="I381" s="58"/>
      <c r="J381" s="58"/>
      <c r="K381" s="58"/>
      <c r="L381" s="58"/>
      <c r="M381" s="58"/>
      <c r="N381" s="58"/>
    </row>
    <row r="382" spans="1:14" ht="14.4">
      <c r="A382" s="58"/>
      <c r="B382" s="58"/>
      <c r="C382" s="58"/>
      <c r="D382" s="58"/>
      <c r="E382" s="58"/>
      <c r="F382" s="58"/>
      <c r="G382" s="58"/>
      <c r="H382" s="58"/>
      <c r="I382" s="58"/>
      <c r="J382" s="58"/>
      <c r="K382" s="58"/>
      <c r="L382" s="58"/>
      <c r="M382" s="58"/>
      <c r="N382" s="58"/>
    </row>
    <row r="383" spans="1:14" ht="14.4">
      <c r="A383" s="58"/>
      <c r="B383" s="58"/>
      <c r="C383" s="58"/>
      <c r="D383" s="58">
        <v>105580.98</v>
      </c>
      <c r="E383" s="58"/>
      <c r="F383" s="58"/>
      <c r="G383" s="58"/>
      <c r="H383" s="58"/>
      <c r="I383" s="58"/>
      <c r="J383" s="58"/>
      <c r="K383" s="58"/>
      <c r="L383" s="58"/>
      <c r="M383" s="58"/>
      <c r="N383" s="58"/>
    </row>
  </sheetData>
  <sheetProtection algorithmName="SHA-512" hashValue="MuGbZtucqp80jOqJqrvOAyRDVoPS7t5EUqddRuQJmRSxsk1p5pDRaGMOo1sZcmzsHLgovbtWxQ/eIskXInVaAg==" saltValue="E3dlkQx/JJlbzG9haGw2ug==" spinCount="100000" sheet="1" objects="1" scenarios="1"/>
  <mergeCells count="2">
    <mergeCell ref="B5:N5"/>
    <mergeCell ref="B6:N6"/>
  </mergeCells>
  <conditionalFormatting sqref="D21:D102">
    <cfRule type="duplicateValues" dxfId="0" priority="1"/>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BDCCD-F31E-4BCD-8222-84283A8F1A05}">
  <sheetPr>
    <tabColor rgb="FFFFC000"/>
  </sheetPr>
  <dimension ref="A1:J201"/>
  <sheetViews>
    <sheetView showGridLines="0" topLeftCell="A171" workbookViewId="0">
      <selection activeCell="E1417" sqref="E1417"/>
    </sheetView>
  </sheetViews>
  <sheetFormatPr baseColWidth="10" defaultRowHeight="14.4"/>
  <cols>
    <col min="2" max="2" width="18.88671875" customWidth="1"/>
    <col min="3" max="3" width="25.88671875" customWidth="1"/>
    <col min="5" max="5" width="23" customWidth="1"/>
    <col min="10" max="10" width="20.5546875" customWidth="1"/>
  </cols>
  <sheetData>
    <row r="1" spans="1:5" ht="28.8">
      <c r="A1" s="597" t="s">
        <v>39</v>
      </c>
      <c r="B1" s="597" t="s">
        <v>416</v>
      </c>
      <c r="C1" s="597" t="s">
        <v>797</v>
      </c>
      <c r="D1" s="597" t="s">
        <v>798</v>
      </c>
      <c r="E1" s="597" t="s">
        <v>799</v>
      </c>
    </row>
    <row r="2" spans="1:5">
      <c r="A2" s="579" t="s">
        <v>450</v>
      </c>
      <c r="B2" s="579">
        <v>490</v>
      </c>
      <c r="C2" s="598">
        <v>8856.9178082191793</v>
      </c>
      <c r="D2" s="579">
        <v>7263.59</v>
      </c>
      <c r="E2" s="599">
        <f>+D2*C2</f>
        <v>64333019.622602753</v>
      </c>
    </row>
    <row r="3" spans="1:5">
      <c r="A3" s="579" t="s">
        <v>450</v>
      </c>
      <c r="B3" s="579">
        <v>161</v>
      </c>
      <c r="C3" s="598">
        <v>5820.2602739726035</v>
      </c>
      <c r="D3" s="579">
        <v>7263.59</v>
      </c>
      <c r="E3" s="599">
        <f t="shared" ref="E3:E24" si="0">+D3*C3</f>
        <v>42275984.323424667</v>
      </c>
    </row>
    <row r="4" spans="1:5">
      <c r="A4" s="579" t="s">
        <v>450</v>
      </c>
      <c r="B4" s="579">
        <v>159</v>
      </c>
      <c r="C4" s="598">
        <v>5747.9589041095896</v>
      </c>
      <c r="D4" s="579">
        <v>7263.59</v>
      </c>
      <c r="E4" s="599">
        <f t="shared" si="0"/>
        <v>41750816.816301376</v>
      </c>
    </row>
    <row r="5" spans="1:5">
      <c r="A5" s="579" t="s">
        <v>450</v>
      </c>
      <c r="B5" s="579">
        <v>170</v>
      </c>
      <c r="C5" s="598">
        <v>3072.8082191780823</v>
      </c>
      <c r="D5" s="579">
        <v>7263.59</v>
      </c>
      <c r="E5" s="599">
        <f t="shared" si="0"/>
        <v>22319619.052739728</v>
      </c>
    </row>
    <row r="6" spans="1:5">
      <c r="A6" s="579" t="s">
        <v>450</v>
      </c>
      <c r="B6" s="579">
        <v>140</v>
      </c>
      <c r="C6" s="598">
        <v>2530.5479452054797</v>
      </c>
      <c r="D6" s="579">
        <v>7263.59</v>
      </c>
      <c r="E6" s="599">
        <f t="shared" si="0"/>
        <v>18380862.749315072</v>
      </c>
    </row>
    <row r="7" spans="1:5">
      <c r="A7" s="579" t="s">
        <v>450</v>
      </c>
      <c r="B7" s="579">
        <v>10</v>
      </c>
      <c r="C7" s="598">
        <v>180.75342465753425</v>
      </c>
      <c r="D7" s="579">
        <v>7263.59</v>
      </c>
      <c r="E7" s="599">
        <f t="shared" si="0"/>
        <v>1312918.7678082192</v>
      </c>
    </row>
    <row r="8" spans="1:5">
      <c r="A8" s="579" t="s">
        <v>450</v>
      </c>
      <c r="B8" s="579">
        <v>20</v>
      </c>
      <c r="C8" s="598">
        <v>361.50684931506851</v>
      </c>
      <c r="D8" s="579">
        <v>7263.59</v>
      </c>
      <c r="E8" s="599">
        <f t="shared" si="0"/>
        <v>2625837.5356164384</v>
      </c>
    </row>
    <row r="9" spans="1:5">
      <c r="A9" s="579" t="s">
        <v>461</v>
      </c>
      <c r="B9" s="579">
        <v>1</v>
      </c>
      <c r="C9" s="598">
        <v>18.698630136986303</v>
      </c>
      <c r="D9" s="579">
        <v>7263.59</v>
      </c>
      <c r="E9" s="599">
        <f t="shared" si="0"/>
        <v>135819.18287671235</v>
      </c>
    </row>
    <row r="10" spans="1:5">
      <c r="A10" s="579" t="s">
        <v>461</v>
      </c>
      <c r="B10" s="579">
        <v>7</v>
      </c>
      <c r="C10" s="598">
        <v>261.78082191780823</v>
      </c>
      <c r="D10" s="579">
        <v>7263.59</v>
      </c>
      <c r="E10" s="599">
        <f t="shared" si="0"/>
        <v>1901468.5602739726</v>
      </c>
    </row>
    <row r="11" spans="1:5">
      <c r="A11" s="579" t="s">
        <v>461</v>
      </c>
      <c r="B11" s="579">
        <v>4</v>
      </c>
      <c r="C11" s="598">
        <v>149.58904109589042</v>
      </c>
      <c r="D11" s="579">
        <v>7263.59</v>
      </c>
      <c r="E11" s="599">
        <f t="shared" si="0"/>
        <v>1086553.4630136988</v>
      </c>
    </row>
    <row r="12" spans="1:5">
      <c r="A12" s="579" t="s">
        <v>461</v>
      </c>
      <c r="B12" s="579">
        <v>34</v>
      </c>
      <c r="C12" s="598">
        <v>635.75342465753431</v>
      </c>
      <c r="D12" s="579">
        <v>7263.59</v>
      </c>
      <c r="E12" s="599">
        <f t="shared" si="0"/>
        <v>4617852.2178082196</v>
      </c>
    </row>
    <row r="13" spans="1:5">
      <c r="A13" s="579" t="s">
        <v>461</v>
      </c>
      <c r="B13" s="579">
        <v>500</v>
      </c>
      <c r="C13" s="598">
        <v>9349.3150684931516</v>
      </c>
      <c r="D13" s="579">
        <v>7263.59</v>
      </c>
      <c r="E13" s="599">
        <f t="shared" si="0"/>
        <v>67909591.438356176</v>
      </c>
    </row>
    <row r="14" spans="1:5">
      <c r="A14" s="579" t="s">
        <v>461</v>
      </c>
      <c r="B14" s="579">
        <v>216</v>
      </c>
      <c r="C14" s="598">
        <v>4038.9041095890416</v>
      </c>
      <c r="D14" s="579">
        <v>7263.59</v>
      </c>
      <c r="E14" s="599">
        <f t="shared" si="0"/>
        <v>29336943.501369867</v>
      </c>
    </row>
    <row r="15" spans="1:5">
      <c r="A15" s="579" t="s">
        <v>461</v>
      </c>
      <c r="B15" s="579">
        <v>284</v>
      </c>
      <c r="C15" s="598">
        <v>5310.41095890411</v>
      </c>
      <c r="D15" s="579">
        <v>7263.59</v>
      </c>
      <c r="E15" s="599">
        <f t="shared" si="0"/>
        <v>38572647.936986305</v>
      </c>
    </row>
    <row r="16" spans="1:5">
      <c r="A16" s="579" t="s">
        <v>461</v>
      </c>
      <c r="B16" s="579">
        <v>34</v>
      </c>
      <c r="C16" s="598">
        <v>635.75342465753431</v>
      </c>
      <c r="D16" s="579">
        <v>7263.59</v>
      </c>
      <c r="E16" s="599">
        <f t="shared" si="0"/>
        <v>4617852.2178082196</v>
      </c>
    </row>
    <row r="17" spans="1:10">
      <c r="A17" s="579" t="s">
        <v>461</v>
      </c>
      <c r="B17" s="579">
        <v>40</v>
      </c>
      <c r="C17" s="598">
        <v>747.94520547945217</v>
      </c>
      <c r="D17" s="579">
        <v>7263.59</v>
      </c>
      <c r="E17" s="599">
        <f t="shared" si="0"/>
        <v>5432767.3150684945</v>
      </c>
    </row>
    <row r="18" spans="1:10">
      <c r="A18" s="579" t="s">
        <v>461</v>
      </c>
      <c r="B18" s="579">
        <v>400</v>
      </c>
      <c r="C18" s="598">
        <v>7479.4520547945212</v>
      </c>
      <c r="D18" s="579">
        <v>7263.59</v>
      </c>
      <c r="E18" s="599">
        <f t="shared" si="0"/>
        <v>54327673.150684938</v>
      </c>
    </row>
    <row r="19" spans="1:10">
      <c r="A19" s="579" t="s">
        <v>461</v>
      </c>
      <c r="B19" s="579">
        <v>94</v>
      </c>
      <c r="C19" s="598">
        <v>1757.6712328767126</v>
      </c>
      <c r="D19" s="579">
        <v>7263.59</v>
      </c>
      <c r="E19" s="599">
        <f t="shared" si="0"/>
        <v>12767003.19041096</v>
      </c>
    </row>
    <row r="20" spans="1:10">
      <c r="A20" s="579" t="s">
        <v>451</v>
      </c>
      <c r="B20" s="579">
        <v>294</v>
      </c>
      <c r="C20" s="598">
        <v>5130.9041095890416</v>
      </c>
      <c r="D20" s="579">
        <v>7263.59</v>
      </c>
      <c r="E20" s="599">
        <f t="shared" si="0"/>
        <v>37268783.781369865</v>
      </c>
    </row>
    <row r="21" spans="1:10">
      <c r="A21" s="579" t="s">
        <v>451</v>
      </c>
      <c r="B21" s="579">
        <v>289</v>
      </c>
      <c r="C21" s="598">
        <v>5043.643835616439</v>
      </c>
      <c r="D21" s="579">
        <v>7263.59</v>
      </c>
      <c r="E21" s="599">
        <f t="shared" si="0"/>
        <v>36634960.927945212</v>
      </c>
    </row>
    <row r="22" spans="1:10">
      <c r="A22" s="579" t="s">
        <v>451</v>
      </c>
      <c r="B22" s="579">
        <v>289</v>
      </c>
      <c r="C22" s="598">
        <v>5043.643835616439</v>
      </c>
      <c r="D22" s="579">
        <v>7263.59</v>
      </c>
      <c r="E22" s="599">
        <f t="shared" si="0"/>
        <v>36634960.927945212</v>
      </c>
    </row>
    <row r="23" spans="1:10">
      <c r="A23" s="579" t="s">
        <v>451</v>
      </c>
      <c r="B23" s="579">
        <v>169</v>
      </c>
      <c r="C23" s="598">
        <v>2949.3972602739727</v>
      </c>
      <c r="D23" s="579">
        <v>7263.59</v>
      </c>
      <c r="E23" s="599">
        <f t="shared" si="0"/>
        <v>21423212.445753425</v>
      </c>
    </row>
    <row r="24" spans="1:10">
      <c r="A24" s="579" t="s">
        <v>451</v>
      </c>
      <c r="B24" s="579">
        <v>120</v>
      </c>
      <c r="C24" s="598">
        <v>2094.2465753424658</v>
      </c>
      <c r="D24" s="579">
        <v>7263.59</v>
      </c>
      <c r="E24" s="599">
        <f t="shared" si="0"/>
        <v>15211748.482191781</v>
      </c>
    </row>
    <row r="25" spans="1:10">
      <c r="B25" s="600" t="s">
        <v>800</v>
      </c>
      <c r="C25" s="601">
        <f>SUM(C2:C24)</f>
        <v>77217.863013698632</v>
      </c>
      <c r="D25" s="602" t="s">
        <v>801</v>
      </c>
      <c r="E25" s="603">
        <f>SUM(E2:E24)</f>
        <v>560878897.60767138</v>
      </c>
    </row>
    <row r="29" spans="1:10" ht="15" thickBot="1">
      <c r="A29" s="604" t="s">
        <v>577</v>
      </c>
      <c r="B29" s="605"/>
      <c r="C29" s="605"/>
    </row>
    <row r="30" spans="1:10" ht="24.6" thickBot="1">
      <c r="A30" s="606" t="s">
        <v>39</v>
      </c>
      <c r="B30" s="606" t="s">
        <v>802</v>
      </c>
      <c r="C30" s="607" t="s">
        <v>803</v>
      </c>
      <c r="F30" s="604" t="s">
        <v>577</v>
      </c>
      <c r="G30" s="605"/>
      <c r="H30" s="605"/>
      <c r="I30" s="605"/>
      <c r="J30" s="605"/>
    </row>
    <row r="31" spans="1:10" ht="31.2" thickBot="1">
      <c r="A31" s="608" t="s">
        <v>804</v>
      </c>
      <c r="B31" s="609">
        <v>625000000</v>
      </c>
      <c r="C31" s="610">
        <v>796232.87671232852</v>
      </c>
      <c r="F31" s="611" t="s">
        <v>39</v>
      </c>
      <c r="G31" s="611" t="s">
        <v>802</v>
      </c>
      <c r="H31" s="611" t="s">
        <v>803</v>
      </c>
      <c r="I31" s="611" t="s">
        <v>923</v>
      </c>
      <c r="J31" s="611" t="s">
        <v>924</v>
      </c>
    </row>
    <row r="32" spans="1:10">
      <c r="A32" s="608" t="s">
        <v>805</v>
      </c>
      <c r="B32" s="609">
        <v>625000000</v>
      </c>
      <c r="C32" s="610">
        <v>796232.87671232852</v>
      </c>
      <c r="F32" s="612" t="s">
        <v>925</v>
      </c>
      <c r="G32" s="613">
        <v>600000</v>
      </c>
      <c r="H32" s="614">
        <v>72.328767123287676</v>
      </c>
      <c r="I32" s="579">
        <v>7263.59</v>
      </c>
      <c r="J32" s="615">
        <f>+I32*H32</f>
        <v>525366.50958904112</v>
      </c>
    </row>
    <row r="33" spans="1:10">
      <c r="A33" s="608" t="s">
        <v>806</v>
      </c>
      <c r="B33" s="609">
        <v>625000000</v>
      </c>
      <c r="C33" s="610">
        <v>3981164.3835616456</v>
      </c>
      <c r="F33" s="612" t="s">
        <v>926</v>
      </c>
      <c r="G33" s="616">
        <v>501000</v>
      </c>
      <c r="H33" s="617">
        <v>61.080821917808223</v>
      </c>
      <c r="I33" s="579">
        <v>7263.59</v>
      </c>
      <c r="J33" s="615">
        <f t="shared" ref="J33:J70" si="1">+I33*H33</f>
        <v>443666.04727397265</v>
      </c>
    </row>
    <row r="34" spans="1:10">
      <c r="A34" s="608" t="s">
        <v>807</v>
      </c>
      <c r="B34" s="609">
        <v>625000000</v>
      </c>
      <c r="C34" s="610">
        <v>3981164.3835616456</v>
      </c>
      <c r="F34" s="612" t="s">
        <v>927</v>
      </c>
      <c r="G34" s="616">
        <v>600000</v>
      </c>
      <c r="H34" s="617">
        <v>72.328767123287662</v>
      </c>
      <c r="I34" s="579">
        <v>7263.59</v>
      </c>
      <c r="J34" s="615">
        <f t="shared" si="1"/>
        <v>525366.509589041</v>
      </c>
    </row>
    <row r="35" spans="1:10">
      <c r="A35" s="608" t="s">
        <v>808</v>
      </c>
      <c r="B35" s="609">
        <v>501000000</v>
      </c>
      <c r="C35" s="610">
        <v>2086356.164383562</v>
      </c>
      <c r="F35" s="618" t="s">
        <v>928</v>
      </c>
      <c r="G35" s="619">
        <v>600000</v>
      </c>
      <c r="H35" s="620">
        <v>144.65753424657532</v>
      </c>
      <c r="I35" s="579">
        <v>7263.59</v>
      </c>
      <c r="J35" s="615">
        <f t="shared" si="1"/>
        <v>1050733.019178082</v>
      </c>
    </row>
    <row r="36" spans="1:10">
      <c r="A36" s="608" t="s">
        <v>809</v>
      </c>
      <c r="B36" s="609">
        <v>501000000</v>
      </c>
      <c r="C36" s="610">
        <v>2086356.164383562</v>
      </c>
      <c r="F36" s="618" t="s">
        <v>929</v>
      </c>
      <c r="G36" s="619">
        <v>100000</v>
      </c>
      <c r="H36" s="620">
        <v>123.69863013698634</v>
      </c>
      <c r="I36" s="579">
        <v>7263.59</v>
      </c>
      <c r="J36" s="615">
        <f t="shared" si="1"/>
        <v>898496.1328767126</v>
      </c>
    </row>
    <row r="37" spans="1:10">
      <c r="A37" s="608" t="s">
        <v>810</v>
      </c>
      <c r="B37" s="609">
        <v>501000000</v>
      </c>
      <c r="C37" s="610">
        <v>2086356.164383562</v>
      </c>
      <c r="F37" s="618" t="s">
        <v>930</v>
      </c>
      <c r="G37" s="619">
        <v>100000</v>
      </c>
      <c r="H37" s="620">
        <v>194.38356164383569</v>
      </c>
      <c r="I37" s="579">
        <v>7263.59</v>
      </c>
      <c r="J37" s="615">
        <f t="shared" si="1"/>
        <v>1411922.4945205485</v>
      </c>
    </row>
    <row r="38" spans="1:10">
      <c r="A38" s="608" t="s">
        <v>811</v>
      </c>
      <c r="B38" s="609">
        <v>501000000</v>
      </c>
      <c r="C38" s="610">
        <v>2086356.164383562</v>
      </c>
      <c r="F38" s="618" t="s">
        <v>931</v>
      </c>
      <c r="G38" s="619">
        <v>100000</v>
      </c>
      <c r="H38" s="620">
        <v>194.38356164383569</v>
      </c>
      <c r="I38" s="579">
        <v>7263.59</v>
      </c>
      <c r="J38" s="615">
        <f t="shared" si="1"/>
        <v>1411922.4945205485</v>
      </c>
    </row>
    <row r="39" spans="1:10">
      <c r="A39" s="608" t="s">
        <v>812</v>
      </c>
      <c r="B39" s="609">
        <v>501000000</v>
      </c>
      <c r="C39" s="610">
        <v>2086356.164383562</v>
      </c>
      <c r="F39" s="618" t="s">
        <v>932</v>
      </c>
      <c r="G39" s="619">
        <v>50000</v>
      </c>
      <c r="H39" s="620">
        <v>220.8904109589042</v>
      </c>
      <c r="I39" s="579">
        <v>7263.59</v>
      </c>
      <c r="J39" s="615">
        <f t="shared" si="1"/>
        <v>1604457.380136987</v>
      </c>
    </row>
    <row r="40" spans="1:10">
      <c r="A40" s="608" t="s">
        <v>813</v>
      </c>
      <c r="B40" s="609">
        <v>501000000</v>
      </c>
      <c r="C40" s="610">
        <v>2086356.164383562</v>
      </c>
      <c r="F40" s="618" t="s">
        <v>933</v>
      </c>
      <c r="G40" s="619">
        <v>50000</v>
      </c>
      <c r="H40" s="620">
        <v>265.06849315068501</v>
      </c>
      <c r="I40" s="579">
        <v>7263.59</v>
      </c>
      <c r="J40" s="615">
        <f t="shared" si="1"/>
        <v>1925348.8561643842</v>
      </c>
    </row>
    <row r="41" spans="1:10">
      <c r="A41" s="608" t="s">
        <v>814</v>
      </c>
      <c r="B41" s="609">
        <v>550000000</v>
      </c>
      <c r="C41" s="610">
        <v>116780.82191780822</v>
      </c>
      <c r="F41" s="618" t="s">
        <v>734</v>
      </c>
      <c r="G41" s="619">
        <v>50000</v>
      </c>
      <c r="H41" s="620">
        <v>397.60273972602755</v>
      </c>
      <c r="I41" s="579">
        <v>7263.59</v>
      </c>
      <c r="J41" s="615">
        <f t="shared" si="1"/>
        <v>2888023.2842465765</v>
      </c>
    </row>
    <row r="42" spans="1:10">
      <c r="A42" s="608" t="s">
        <v>815</v>
      </c>
      <c r="B42" s="609">
        <v>550000000</v>
      </c>
      <c r="C42" s="610">
        <v>116780.82191780822</v>
      </c>
      <c r="F42" s="618" t="s">
        <v>735</v>
      </c>
      <c r="G42" s="619">
        <v>50000</v>
      </c>
      <c r="H42" s="620">
        <v>397.60273972602755</v>
      </c>
      <c r="I42" s="579">
        <v>7263.59</v>
      </c>
      <c r="J42" s="615">
        <f t="shared" si="1"/>
        <v>2888023.2842465765</v>
      </c>
    </row>
    <row r="43" spans="1:10">
      <c r="A43" s="608" t="s">
        <v>816</v>
      </c>
      <c r="B43" s="609">
        <v>600000000</v>
      </c>
      <c r="C43" s="610">
        <v>127397.2602739726</v>
      </c>
      <c r="F43" s="612" t="s">
        <v>934</v>
      </c>
      <c r="G43" s="616">
        <v>501000</v>
      </c>
      <c r="H43" s="617">
        <v>164.7123287671233</v>
      </c>
      <c r="I43" s="579">
        <v>7263.59</v>
      </c>
      <c r="J43" s="615">
        <f t="shared" si="1"/>
        <v>1196402.8241095892</v>
      </c>
    </row>
    <row r="44" spans="1:10">
      <c r="A44" s="608" t="s">
        <v>817</v>
      </c>
      <c r="B44" s="609">
        <v>500500000</v>
      </c>
      <c r="C44" s="610">
        <v>104213.69863013699</v>
      </c>
      <c r="F44" s="612" t="s">
        <v>935</v>
      </c>
      <c r="G44" s="616">
        <v>100000</v>
      </c>
      <c r="H44" s="617">
        <v>52.602739726027394</v>
      </c>
      <c r="I44" s="579">
        <v>7263.59</v>
      </c>
      <c r="J44" s="615">
        <f t="shared" si="1"/>
        <v>382084.73424657533</v>
      </c>
    </row>
    <row r="45" spans="1:10">
      <c r="A45" s="608" t="s">
        <v>818</v>
      </c>
      <c r="B45" s="609">
        <v>500500000</v>
      </c>
      <c r="C45" s="610">
        <v>104213.69863013699</v>
      </c>
      <c r="F45" s="612" t="s">
        <v>936</v>
      </c>
      <c r="G45" s="616">
        <v>100000</v>
      </c>
      <c r="H45" s="617">
        <v>52.602739726027394</v>
      </c>
      <c r="I45" s="579">
        <v>7263.59</v>
      </c>
      <c r="J45" s="615">
        <f t="shared" si="1"/>
        <v>382084.73424657533</v>
      </c>
    </row>
    <row r="46" spans="1:10">
      <c r="A46" s="608" t="s">
        <v>819</v>
      </c>
      <c r="B46" s="609">
        <v>500500000</v>
      </c>
      <c r="C46" s="610">
        <v>104213.69863013699</v>
      </c>
      <c r="F46" s="612" t="s">
        <v>937</v>
      </c>
      <c r="G46" s="616">
        <v>100000</v>
      </c>
      <c r="H46" s="617">
        <v>52.602739726027394</v>
      </c>
      <c r="I46" s="579">
        <v>7263.59</v>
      </c>
      <c r="J46" s="615">
        <f t="shared" si="1"/>
        <v>382084.73424657533</v>
      </c>
    </row>
    <row r="47" spans="1:10">
      <c r="A47" s="608" t="s">
        <v>820</v>
      </c>
      <c r="B47" s="609">
        <v>500500000</v>
      </c>
      <c r="C47" s="610">
        <v>104213.69863013699</v>
      </c>
      <c r="F47" s="612" t="s">
        <v>938</v>
      </c>
      <c r="G47" s="616">
        <v>100000</v>
      </c>
      <c r="H47" s="617">
        <v>52.602739726027394</v>
      </c>
      <c r="I47" s="579">
        <v>7263.59</v>
      </c>
      <c r="J47" s="615">
        <f t="shared" si="1"/>
        <v>382084.73424657533</v>
      </c>
    </row>
    <row r="48" spans="1:10">
      <c r="A48" s="608" t="s">
        <v>821</v>
      </c>
      <c r="B48" s="609">
        <v>500500000</v>
      </c>
      <c r="C48" s="610">
        <v>104213.69863013699</v>
      </c>
      <c r="F48" s="612" t="s">
        <v>939</v>
      </c>
      <c r="G48" s="616">
        <v>100000</v>
      </c>
      <c r="H48" s="617">
        <v>52.602739726027394</v>
      </c>
      <c r="I48" s="579">
        <v>7263.59</v>
      </c>
      <c r="J48" s="615">
        <f t="shared" si="1"/>
        <v>382084.73424657533</v>
      </c>
    </row>
    <row r="49" spans="1:10">
      <c r="A49" s="608" t="s">
        <v>822</v>
      </c>
      <c r="B49" s="609">
        <v>500500000</v>
      </c>
      <c r="C49" s="610">
        <v>104213.69863013699</v>
      </c>
      <c r="F49" s="612" t="s">
        <v>940</v>
      </c>
      <c r="G49" s="616">
        <v>100000</v>
      </c>
      <c r="H49" s="617">
        <v>52.602739726027394</v>
      </c>
      <c r="I49" s="579">
        <v>7263.59</v>
      </c>
      <c r="J49" s="615">
        <f t="shared" si="1"/>
        <v>382084.73424657533</v>
      </c>
    </row>
    <row r="50" spans="1:10">
      <c r="A50" s="608" t="s">
        <v>823</v>
      </c>
      <c r="B50" s="609">
        <v>500500000</v>
      </c>
      <c r="C50" s="610">
        <v>104213.69863013699</v>
      </c>
      <c r="F50" s="612" t="s">
        <v>941</v>
      </c>
      <c r="G50" s="616">
        <v>100000</v>
      </c>
      <c r="H50" s="617">
        <v>52.602739726027394</v>
      </c>
      <c r="I50" s="579">
        <v>7263.59</v>
      </c>
      <c r="J50" s="615">
        <f t="shared" si="1"/>
        <v>382084.73424657533</v>
      </c>
    </row>
    <row r="51" spans="1:10">
      <c r="A51" s="608" t="s">
        <v>824</v>
      </c>
      <c r="B51" s="609">
        <v>500500000</v>
      </c>
      <c r="C51" s="610">
        <v>104213.69863013699</v>
      </c>
      <c r="F51" s="612" t="s">
        <v>942</v>
      </c>
      <c r="G51" s="616">
        <v>100000</v>
      </c>
      <c r="H51" s="617">
        <v>52.602739726027394</v>
      </c>
      <c r="I51" s="579">
        <v>7263.59</v>
      </c>
      <c r="J51" s="615">
        <f t="shared" si="1"/>
        <v>382084.73424657533</v>
      </c>
    </row>
    <row r="52" spans="1:10">
      <c r="A52" s="608" t="s">
        <v>825</v>
      </c>
      <c r="B52" s="609">
        <v>500000000</v>
      </c>
      <c r="C52" s="610">
        <v>100000</v>
      </c>
      <c r="F52" s="612" t="s">
        <v>943</v>
      </c>
      <c r="G52" s="616">
        <v>50000</v>
      </c>
      <c r="H52" s="617">
        <v>79.520276712328766</v>
      </c>
      <c r="I52" s="579">
        <v>7263.59</v>
      </c>
      <c r="J52" s="615">
        <f t="shared" si="1"/>
        <v>577602.68672490411</v>
      </c>
    </row>
    <row r="53" spans="1:10">
      <c r="A53" s="608" t="s">
        <v>826</v>
      </c>
      <c r="B53" s="609">
        <v>500000000</v>
      </c>
      <c r="C53" s="610">
        <v>100000</v>
      </c>
      <c r="F53" s="612" t="s">
        <v>944</v>
      </c>
      <c r="G53" s="616">
        <v>50000</v>
      </c>
      <c r="H53" s="617">
        <v>88.355863013698624</v>
      </c>
      <c r="I53" s="579">
        <v>7263.59</v>
      </c>
      <c r="J53" s="615">
        <f t="shared" si="1"/>
        <v>641780.76302767114</v>
      </c>
    </row>
    <row r="54" spans="1:10">
      <c r="A54" s="608" t="s">
        <v>827</v>
      </c>
      <c r="B54" s="609">
        <v>501000000</v>
      </c>
      <c r="C54" s="610">
        <v>96082.19178082193</v>
      </c>
      <c r="F54" s="612" t="s">
        <v>945</v>
      </c>
      <c r="G54" s="616">
        <v>50000</v>
      </c>
      <c r="H54" s="617">
        <v>88.355863013698624</v>
      </c>
      <c r="I54" s="579">
        <v>7263.59</v>
      </c>
      <c r="J54" s="615">
        <f t="shared" si="1"/>
        <v>641780.76302767114</v>
      </c>
    </row>
    <row r="55" spans="1:10">
      <c r="A55" s="608" t="s">
        <v>828</v>
      </c>
      <c r="B55" s="609">
        <v>501000000</v>
      </c>
      <c r="C55" s="610">
        <v>96082.19178082193</v>
      </c>
      <c r="F55" s="612" t="s">
        <v>946</v>
      </c>
      <c r="G55" s="616">
        <v>50000</v>
      </c>
      <c r="H55" s="617">
        <v>212.05407123287665</v>
      </c>
      <c r="I55" s="579">
        <v>7263.59</v>
      </c>
      <c r="J55" s="615">
        <f t="shared" si="1"/>
        <v>1540273.8312664106</v>
      </c>
    </row>
    <row r="56" spans="1:10">
      <c r="A56" s="608" t="s">
        <v>829</v>
      </c>
      <c r="B56" s="609">
        <v>501000000</v>
      </c>
      <c r="C56" s="610">
        <v>96082.19178082193</v>
      </c>
      <c r="F56" s="612" t="s">
        <v>947</v>
      </c>
      <c r="G56" s="616">
        <v>50000</v>
      </c>
      <c r="H56" s="617">
        <v>212.05407123287665</v>
      </c>
      <c r="I56" s="579">
        <v>7263.59</v>
      </c>
      <c r="J56" s="615">
        <f t="shared" si="1"/>
        <v>1540273.8312664106</v>
      </c>
    </row>
    <row r="57" spans="1:10">
      <c r="A57" s="608" t="s">
        <v>830</v>
      </c>
      <c r="B57" s="609">
        <v>501000000</v>
      </c>
      <c r="C57" s="610">
        <v>96082.19178082193</v>
      </c>
      <c r="F57" s="612" t="s">
        <v>948</v>
      </c>
      <c r="G57" s="616">
        <v>50000</v>
      </c>
      <c r="H57" s="617">
        <v>247.39641643835608</v>
      </c>
      <c r="I57" s="579">
        <v>7263.59</v>
      </c>
      <c r="J57" s="615">
        <f t="shared" si="1"/>
        <v>1796986.136477479</v>
      </c>
    </row>
    <row r="58" spans="1:10">
      <c r="A58" s="608" t="s">
        <v>831</v>
      </c>
      <c r="B58" s="609">
        <v>501000000</v>
      </c>
      <c r="C58" s="610">
        <v>96082.19178082193</v>
      </c>
      <c r="F58" s="618" t="s">
        <v>949</v>
      </c>
      <c r="G58" s="616">
        <v>50000</v>
      </c>
      <c r="H58" s="617">
        <v>123.31506849315072</v>
      </c>
      <c r="I58" s="579">
        <v>7263.59</v>
      </c>
      <c r="J58" s="615">
        <f t="shared" si="1"/>
        <v>895710.09835616464</v>
      </c>
    </row>
    <row r="59" spans="1:10">
      <c r="A59" s="608" t="s">
        <v>832</v>
      </c>
      <c r="B59" s="609">
        <v>501000000</v>
      </c>
      <c r="C59" s="610">
        <v>96082.19178082193</v>
      </c>
      <c r="F59" s="618" t="s">
        <v>950</v>
      </c>
      <c r="G59" s="616">
        <v>50000</v>
      </c>
      <c r="H59" s="617">
        <v>317.09589041095904</v>
      </c>
      <c r="I59" s="579">
        <v>7263.59</v>
      </c>
      <c r="J59" s="615">
        <f t="shared" si="1"/>
        <v>2303254.5386301382</v>
      </c>
    </row>
    <row r="60" spans="1:10">
      <c r="A60" s="608" t="s">
        <v>833</v>
      </c>
      <c r="B60" s="609">
        <v>501000000</v>
      </c>
      <c r="C60" s="610">
        <v>96082.19178082193</v>
      </c>
      <c r="F60" s="618" t="s">
        <v>951</v>
      </c>
      <c r="G60" s="616">
        <v>50000</v>
      </c>
      <c r="H60" s="617">
        <v>325.90410958904124</v>
      </c>
      <c r="I60" s="579">
        <v>7263.59</v>
      </c>
      <c r="J60" s="615">
        <f t="shared" si="1"/>
        <v>2367233.8313698643</v>
      </c>
    </row>
    <row r="61" spans="1:10">
      <c r="A61" s="608" t="s">
        <v>834</v>
      </c>
      <c r="B61" s="609">
        <v>501000000</v>
      </c>
      <c r="C61" s="610">
        <v>96082.19178082193</v>
      </c>
      <c r="F61" s="618" t="s">
        <v>952</v>
      </c>
      <c r="G61" s="616">
        <v>50000</v>
      </c>
      <c r="H61" s="617">
        <v>325.90410958904124</v>
      </c>
      <c r="I61" s="579">
        <v>7263.59</v>
      </c>
      <c r="J61" s="615">
        <f t="shared" si="1"/>
        <v>2367233.8313698643</v>
      </c>
    </row>
    <row r="62" spans="1:10">
      <c r="A62" s="608" t="s">
        <v>835</v>
      </c>
      <c r="B62" s="609">
        <v>501000000</v>
      </c>
      <c r="C62" s="610">
        <v>96082.19178082193</v>
      </c>
      <c r="F62" s="618" t="s">
        <v>953</v>
      </c>
      <c r="G62" s="616">
        <v>50000</v>
      </c>
      <c r="H62" s="617">
        <v>26.42465753424657</v>
      </c>
      <c r="I62" s="579">
        <v>7263.59</v>
      </c>
      <c r="J62" s="615">
        <f t="shared" si="1"/>
        <v>191937.87821917806</v>
      </c>
    </row>
    <row r="63" spans="1:10">
      <c r="A63" s="608" t="s">
        <v>836</v>
      </c>
      <c r="B63" s="609">
        <v>501000000</v>
      </c>
      <c r="C63" s="610">
        <v>96082.19178082193</v>
      </c>
      <c r="F63" s="618" t="s">
        <v>954</v>
      </c>
      <c r="G63" s="616">
        <v>50000</v>
      </c>
      <c r="H63" s="617">
        <v>26.42465753424657</v>
      </c>
      <c r="I63" s="579">
        <v>7263.59</v>
      </c>
      <c r="J63" s="615">
        <f t="shared" si="1"/>
        <v>191937.87821917806</v>
      </c>
    </row>
    <row r="64" spans="1:10">
      <c r="A64" s="608" t="s">
        <v>837</v>
      </c>
      <c r="B64" s="609">
        <v>501000000</v>
      </c>
      <c r="C64" s="610">
        <v>96082.19178082193</v>
      </c>
      <c r="F64" s="618" t="s">
        <v>955</v>
      </c>
      <c r="G64" s="616">
        <v>25000</v>
      </c>
      <c r="H64" s="617">
        <v>44.040342465753426</v>
      </c>
      <c r="I64" s="579">
        <v>7263.59</v>
      </c>
      <c r="J64" s="615">
        <f t="shared" si="1"/>
        <v>319890.99113082193</v>
      </c>
    </row>
    <row r="65" spans="1:10">
      <c r="A65" s="608" t="s">
        <v>838</v>
      </c>
      <c r="B65" s="609">
        <v>501000000</v>
      </c>
      <c r="C65" s="610">
        <v>96082.19178082193</v>
      </c>
      <c r="F65" s="618" t="s">
        <v>956</v>
      </c>
      <c r="G65" s="616">
        <v>25000</v>
      </c>
      <c r="H65" s="617">
        <v>44.040342465753426</v>
      </c>
      <c r="I65" s="579">
        <v>7263.59</v>
      </c>
      <c r="J65" s="615">
        <f t="shared" si="1"/>
        <v>319890.99113082193</v>
      </c>
    </row>
    <row r="66" spans="1:10">
      <c r="A66" s="608" t="s">
        <v>839</v>
      </c>
      <c r="B66" s="609">
        <v>501000000</v>
      </c>
      <c r="C66" s="610">
        <v>96082.19178082193</v>
      </c>
      <c r="F66" s="618" t="s">
        <v>957</v>
      </c>
      <c r="G66" s="616">
        <v>25000</v>
      </c>
      <c r="H66" s="617">
        <v>44.040342465753426</v>
      </c>
      <c r="I66" s="579">
        <v>7263.59</v>
      </c>
      <c r="J66" s="615">
        <f t="shared" si="1"/>
        <v>319890.99113082193</v>
      </c>
    </row>
    <row r="67" spans="1:10">
      <c r="A67" s="608" t="s">
        <v>840</v>
      </c>
      <c r="B67" s="609">
        <v>501000000</v>
      </c>
      <c r="C67" s="610">
        <v>96082.19178082193</v>
      </c>
      <c r="F67" s="618" t="s">
        <v>958</v>
      </c>
      <c r="G67" s="616">
        <v>25000</v>
      </c>
      <c r="H67" s="617">
        <v>44.040342465753426</v>
      </c>
      <c r="I67" s="579">
        <v>7263.59</v>
      </c>
      <c r="J67" s="615">
        <f t="shared" si="1"/>
        <v>319890.99113082193</v>
      </c>
    </row>
    <row r="68" spans="1:10">
      <c r="A68" s="608" t="s">
        <v>841</v>
      </c>
      <c r="B68" s="609">
        <v>501000000</v>
      </c>
      <c r="C68" s="610">
        <v>96082.19178082193</v>
      </c>
      <c r="F68" s="618" t="s">
        <v>959</v>
      </c>
      <c r="G68" s="616">
        <v>50000</v>
      </c>
      <c r="H68" s="617">
        <v>52.849315068493141</v>
      </c>
      <c r="I68" s="579">
        <v>7263.59</v>
      </c>
      <c r="J68" s="615">
        <f t="shared" si="1"/>
        <v>383875.75643835613</v>
      </c>
    </row>
    <row r="69" spans="1:10">
      <c r="A69" s="608" t="s">
        <v>842</v>
      </c>
      <c r="B69" s="609">
        <v>501000000</v>
      </c>
      <c r="C69" s="610">
        <v>96082.19178082193</v>
      </c>
      <c r="F69" s="618" t="s">
        <v>960</v>
      </c>
      <c r="G69" s="616">
        <v>50000</v>
      </c>
      <c r="H69" s="617">
        <v>52.849315068493141</v>
      </c>
      <c r="I69" s="579">
        <v>7263.59</v>
      </c>
      <c r="J69" s="615">
        <f t="shared" si="1"/>
        <v>383875.75643835613</v>
      </c>
    </row>
    <row r="70" spans="1:10">
      <c r="A70" s="608" t="s">
        <v>843</v>
      </c>
      <c r="B70" s="609">
        <v>501000000</v>
      </c>
      <c r="C70" s="610">
        <v>96082.19178082193</v>
      </c>
      <c r="F70" s="618" t="s">
        <v>961</v>
      </c>
      <c r="G70" s="616">
        <v>50000</v>
      </c>
      <c r="H70" s="617">
        <v>61.657534246575331</v>
      </c>
      <c r="I70" s="579">
        <v>7263.59</v>
      </c>
      <c r="J70" s="615">
        <f t="shared" si="1"/>
        <v>447855.04917808209</v>
      </c>
    </row>
    <row r="71" spans="1:10">
      <c r="A71" s="608" t="s">
        <v>844</v>
      </c>
      <c r="B71" s="609">
        <v>501000000</v>
      </c>
      <c r="C71" s="610">
        <v>96082.19178082193</v>
      </c>
      <c r="F71" s="1197" t="s">
        <v>962</v>
      </c>
      <c r="G71" s="1197"/>
      <c r="H71" s="601">
        <f>SUM(H32:H70)</f>
        <v>5145.8828630137004</v>
      </c>
      <c r="I71" s="602" t="s">
        <v>963</v>
      </c>
      <c r="J71" s="601">
        <f>SUM(J32:J70)</f>
        <v>37377583.30495768</v>
      </c>
    </row>
    <row r="72" spans="1:10">
      <c r="A72" s="608" t="s">
        <v>845</v>
      </c>
      <c r="B72" s="609">
        <v>501000000</v>
      </c>
      <c r="C72" s="610">
        <v>96082.19178082193</v>
      </c>
    </row>
    <row r="73" spans="1:10">
      <c r="A73" s="608" t="s">
        <v>846</v>
      </c>
      <c r="B73" s="609">
        <v>501000000</v>
      </c>
      <c r="C73" s="610">
        <v>96082.19178082193</v>
      </c>
    </row>
    <row r="74" spans="1:10">
      <c r="A74" s="608" t="s">
        <v>847</v>
      </c>
      <c r="B74" s="609">
        <v>501000000</v>
      </c>
      <c r="C74" s="610">
        <v>104317.80821917808</v>
      </c>
    </row>
    <row r="75" spans="1:10">
      <c r="A75" s="608" t="s">
        <v>848</v>
      </c>
      <c r="B75" s="609">
        <v>501000000</v>
      </c>
      <c r="C75" s="610">
        <v>104317.80821917808</v>
      </c>
    </row>
    <row r="76" spans="1:10">
      <c r="A76" s="608" t="s">
        <v>849</v>
      </c>
      <c r="B76" s="609">
        <v>501000000</v>
      </c>
      <c r="C76" s="610">
        <v>104317.80821917808</v>
      </c>
    </row>
    <row r="77" spans="1:10">
      <c r="A77" s="608" t="s">
        <v>850</v>
      </c>
      <c r="B77" s="609">
        <v>501000000</v>
      </c>
      <c r="C77" s="610">
        <v>104317.80821917808</v>
      </c>
    </row>
    <row r="78" spans="1:10">
      <c r="A78" s="608" t="s">
        <v>851</v>
      </c>
      <c r="B78" s="609">
        <v>501000000</v>
      </c>
      <c r="C78" s="610">
        <v>104317.80821917808</v>
      </c>
    </row>
    <row r="79" spans="1:10">
      <c r="A79" s="608" t="s">
        <v>852</v>
      </c>
      <c r="B79" s="609">
        <v>501000000</v>
      </c>
      <c r="C79" s="610">
        <v>104317.80821917807</v>
      </c>
    </row>
    <row r="80" spans="1:10">
      <c r="A80" s="608" t="s">
        <v>853</v>
      </c>
      <c r="B80" s="609">
        <v>501000000</v>
      </c>
      <c r="C80" s="610">
        <v>104317.80821917807</v>
      </c>
    </row>
    <row r="81" spans="1:3">
      <c r="A81" s="608" t="s">
        <v>854</v>
      </c>
      <c r="B81" s="609">
        <v>501000000</v>
      </c>
      <c r="C81" s="610">
        <v>104317.80821917807</v>
      </c>
    </row>
    <row r="82" spans="1:3">
      <c r="A82" s="608" t="s">
        <v>855</v>
      </c>
      <c r="B82" s="609">
        <v>501000000</v>
      </c>
      <c r="C82" s="610">
        <v>104317.80821917808</v>
      </c>
    </row>
    <row r="83" spans="1:3">
      <c r="A83" s="608" t="s">
        <v>856</v>
      </c>
      <c r="B83" s="609">
        <v>501000000</v>
      </c>
      <c r="C83" s="610">
        <v>104317.80821917808</v>
      </c>
    </row>
    <row r="84" spans="1:3">
      <c r="A84" s="608" t="s">
        <v>857</v>
      </c>
      <c r="B84" s="609">
        <v>501000000</v>
      </c>
      <c r="C84" s="610">
        <v>104317.80821917808</v>
      </c>
    </row>
    <row r="85" spans="1:3">
      <c r="A85" s="608" t="s">
        <v>858</v>
      </c>
      <c r="B85" s="609">
        <v>501000000</v>
      </c>
      <c r="C85" s="610">
        <v>104317.80821917808</v>
      </c>
    </row>
    <row r="86" spans="1:3">
      <c r="A86" s="608" t="s">
        <v>859</v>
      </c>
      <c r="B86" s="609">
        <v>501000000</v>
      </c>
      <c r="C86" s="610">
        <v>104317.80821917808</v>
      </c>
    </row>
    <row r="87" spans="1:3">
      <c r="A87" s="608" t="s">
        <v>860</v>
      </c>
      <c r="B87" s="609">
        <v>501000000</v>
      </c>
      <c r="C87" s="610">
        <v>104317.80821917808</v>
      </c>
    </row>
    <row r="88" spans="1:3">
      <c r="A88" s="608" t="s">
        <v>861</v>
      </c>
      <c r="B88" s="609">
        <v>501000000</v>
      </c>
      <c r="C88" s="610">
        <v>104317.80821917808</v>
      </c>
    </row>
    <row r="89" spans="1:3">
      <c r="A89" s="608" t="s">
        <v>862</v>
      </c>
      <c r="B89" s="609">
        <v>501000000</v>
      </c>
      <c r="C89" s="610">
        <v>104317.80821917808</v>
      </c>
    </row>
    <row r="90" spans="1:3">
      <c r="A90" s="608" t="s">
        <v>863</v>
      </c>
      <c r="B90" s="609">
        <v>501000000</v>
      </c>
      <c r="C90" s="610">
        <v>104317.80821917808</v>
      </c>
    </row>
    <row r="91" spans="1:3">
      <c r="A91" s="608" t="s">
        <v>864</v>
      </c>
      <c r="B91" s="609">
        <v>501000000</v>
      </c>
      <c r="C91" s="610">
        <v>104317.80821917808</v>
      </c>
    </row>
    <row r="92" spans="1:3">
      <c r="A92" s="608" t="s">
        <v>865</v>
      </c>
      <c r="B92" s="609">
        <v>501000000</v>
      </c>
      <c r="C92" s="610">
        <v>104317.80821917808</v>
      </c>
    </row>
    <row r="93" spans="1:3">
      <c r="A93" s="608" t="s">
        <v>866</v>
      </c>
      <c r="B93" s="609">
        <v>501000000</v>
      </c>
      <c r="C93" s="610">
        <v>104317.80821917808</v>
      </c>
    </row>
    <row r="94" spans="1:3">
      <c r="A94" s="608" t="s">
        <v>867</v>
      </c>
      <c r="B94" s="609">
        <v>501000000</v>
      </c>
      <c r="C94" s="610">
        <v>104317.80821917808</v>
      </c>
    </row>
    <row r="95" spans="1:3">
      <c r="A95" s="608" t="s">
        <v>868</v>
      </c>
      <c r="B95" s="609">
        <v>501000000</v>
      </c>
      <c r="C95" s="610">
        <v>104317.80821917808</v>
      </c>
    </row>
    <row r="96" spans="1:3">
      <c r="A96" s="608" t="s">
        <v>869</v>
      </c>
      <c r="B96" s="609">
        <v>501000000</v>
      </c>
      <c r="C96" s="610">
        <v>104317.80821917808</v>
      </c>
    </row>
    <row r="97" spans="1:3">
      <c r="A97" s="608" t="s">
        <v>870</v>
      </c>
      <c r="B97" s="609">
        <v>501000000</v>
      </c>
      <c r="C97" s="610">
        <v>104317.80821917808</v>
      </c>
    </row>
    <row r="98" spans="1:3">
      <c r="A98" s="608" t="s">
        <v>871</v>
      </c>
      <c r="B98" s="609">
        <v>501000000</v>
      </c>
      <c r="C98" s="610">
        <v>104317.80821917808</v>
      </c>
    </row>
    <row r="99" spans="1:3">
      <c r="A99" s="608" t="s">
        <v>872</v>
      </c>
      <c r="B99" s="609">
        <v>500500000</v>
      </c>
      <c r="C99" s="610">
        <v>1086016.4383561646</v>
      </c>
    </row>
    <row r="100" spans="1:3">
      <c r="A100" s="608" t="s">
        <v>873</v>
      </c>
      <c r="B100" s="609">
        <v>500500000</v>
      </c>
      <c r="C100" s="610">
        <v>1086016.4383561646</v>
      </c>
    </row>
    <row r="101" spans="1:3">
      <c r="A101" s="608" t="s">
        <v>874</v>
      </c>
      <c r="B101" s="609">
        <v>500500000</v>
      </c>
      <c r="C101" s="610">
        <v>1086016.4383561646</v>
      </c>
    </row>
    <row r="102" spans="1:3">
      <c r="A102" s="608" t="s">
        <v>875</v>
      </c>
      <c r="B102" s="609">
        <v>500500000</v>
      </c>
      <c r="C102" s="610">
        <v>1086016.4383561646</v>
      </c>
    </row>
    <row r="103" spans="1:3">
      <c r="A103" s="608" t="s">
        <v>876</v>
      </c>
      <c r="B103" s="609">
        <v>500500000</v>
      </c>
      <c r="C103" s="610">
        <v>1086016.4383561646</v>
      </c>
    </row>
    <row r="104" spans="1:3">
      <c r="A104" s="608" t="s">
        <v>877</v>
      </c>
      <c r="B104" s="609">
        <v>500500000</v>
      </c>
      <c r="C104" s="610">
        <v>1086016.4383561646</v>
      </c>
    </row>
    <row r="105" spans="1:3">
      <c r="A105" s="608" t="s">
        <v>878</v>
      </c>
      <c r="B105" s="609">
        <v>500500000</v>
      </c>
      <c r="C105" s="610">
        <v>1086016.4383561646</v>
      </c>
    </row>
    <row r="106" spans="1:3">
      <c r="A106" s="608" t="s">
        <v>879</v>
      </c>
      <c r="B106" s="609">
        <v>500500000</v>
      </c>
      <c r="C106" s="610">
        <v>1086016.4383561646</v>
      </c>
    </row>
    <row r="107" spans="1:3">
      <c r="A107" s="608" t="s">
        <v>880</v>
      </c>
      <c r="B107" s="609">
        <v>500500000</v>
      </c>
      <c r="C107" s="610">
        <v>1086016.4383561646</v>
      </c>
    </row>
    <row r="108" spans="1:3">
      <c r="A108" s="608" t="s">
        <v>881</v>
      </c>
      <c r="B108" s="609">
        <v>500500000</v>
      </c>
      <c r="C108" s="610">
        <v>1086016.4383561646</v>
      </c>
    </row>
    <row r="109" spans="1:3">
      <c r="A109" s="608" t="s">
        <v>882</v>
      </c>
      <c r="B109" s="609">
        <v>500500000</v>
      </c>
      <c r="C109" s="610">
        <v>4464734.2465753434</v>
      </c>
    </row>
    <row r="110" spans="1:3">
      <c r="A110" s="608" t="s">
        <v>578</v>
      </c>
      <c r="B110" s="609">
        <v>500500000</v>
      </c>
      <c r="C110" s="610">
        <v>10377490.410958907</v>
      </c>
    </row>
    <row r="111" spans="1:3">
      <c r="A111" s="608" t="s">
        <v>579</v>
      </c>
      <c r="B111" s="609">
        <v>500500000</v>
      </c>
      <c r="C111" s="610">
        <v>10377490.410958907</v>
      </c>
    </row>
    <row r="112" spans="1:3">
      <c r="A112" s="608" t="s">
        <v>580</v>
      </c>
      <c r="B112" s="609">
        <v>500500000</v>
      </c>
      <c r="C112" s="610">
        <v>10377490.410958907</v>
      </c>
    </row>
    <row r="113" spans="1:3">
      <c r="A113" s="608" t="s">
        <v>883</v>
      </c>
      <c r="B113" s="609">
        <v>100000000</v>
      </c>
      <c r="C113" s="610">
        <v>145479.4520547945</v>
      </c>
    </row>
    <row r="114" spans="1:3">
      <c r="A114" s="608" t="s">
        <v>884</v>
      </c>
      <c r="B114" s="609">
        <v>100000000</v>
      </c>
      <c r="C114" s="610">
        <v>145479.4520547945</v>
      </c>
    </row>
    <row r="115" spans="1:3">
      <c r="A115" s="608" t="s">
        <v>885</v>
      </c>
      <c r="B115" s="609">
        <v>100000000</v>
      </c>
      <c r="C115" s="610">
        <v>145479.4520547945</v>
      </c>
    </row>
    <row r="116" spans="1:3">
      <c r="A116" s="608" t="s">
        <v>886</v>
      </c>
      <c r="B116" s="609">
        <v>100000000</v>
      </c>
      <c r="C116" s="610">
        <v>242465.75342465748</v>
      </c>
    </row>
    <row r="117" spans="1:3">
      <c r="A117" s="608" t="s">
        <v>887</v>
      </c>
      <c r="B117" s="609">
        <v>100000000</v>
      </c>
      <c r="C117" s="610">
        <v>242465.75342465748</v>
      </c>
    </row>
    <row r="118" spans="1:3">
      <c r="A118" s="608" t="s">
        <v>888</v>
      </c>
      <c r="B118" s="609">
        <v>100000000</v>
      </c>
      <c r="C118" s="610">
        <v>606164.383561644</v>
      </c>
    </row>
    <row r="119" spans="1:3">
      <c r="A119" s="608" t="s">
        <v>889</v>
      </c>
      <c r="B119" s="609">
        <v>100000000</v>
      </c>
      <c r="C119" s="610">
        <v>606164.383561644</v>
      </c>
    </row>
    <row r="120" spans="1:3">
      <c r="A120" s="608" t="s">
        <v>890</v>
      </c>
      <c r="B120" s="609">
        <v>100000000</v>
      </c>
      <c r="C120" s="610">
        <v>606164.383561644</v>
      </c>
    </row>
    <row r="121" spans="1:3">
      <c r="A121" s="608" t="s">
        <v>589</v>
      </c>
      <c r="B121" s="609">
        <v>100000000</v>
      </c>
      <c r="C121" s="610">
        <v>1794246.5753424633</v>
      </c>
    </row>
    <row r="122" spans="1:3">
      <c r="A122" s="608" t="s">
        <v>590</v>
      </c>
      <c r="B122" s="609">
        <v>100000000</v>
      </c>
      <c r="C122" s="610">
        <v>1794246.5753424633</v>
      </c>
    </row>
    <row r="123" spans="1:3">
      <c r="A123" s="608" t="s">
        <v>891</v>
      </c>
      <c r="B123" s="609">
        <v>500000000</v>
      </c>
      <c r="C123" s="610">
        <v>791095.89041095902</v>
      </c>
    </row>
    <row r="124" spans="1:3">
      <c r="A124" s="608" t="s">
        <v>892</v>
      </c>
      <c r="B124" s="609">
        <v>500000000</v>
      </c>
      <c r="C124" s="610">
        <v>791095.89041095902</v>
      </c>
    </row>
    <row r="125" spans="1:3">
      <c r="A125" s="608" t="s">
        <v>893</v>
      </c>
      <c r="B125" s="609">
        <v>500000000</v>
      </c>
      <c r="C125" s="610">
        <v>791095.89041095902</v>
      </c>
    </row>
    <row r="126" spans="1:3">
      <c r="A126" s="608" t="s">
        <v>894</v>
      </c>
      <c r="B126" s="609">
        <v>500000000</v>
      </c>
      <c r="C126" s="610">
        <v>791095.89041095902</v>
      </c>
    </row>
    <row r="127" spans="1:3">
      <c r="A127" s="608" t="s">
        <v>895</v>
      </c>
      <c r="B127" s="609">
        <v>500000000</v>
      </c>
      <c r="C127" s="610">
        <v>791095.89041095902</v>
      </c>
    </row>
    <row r="128" spans="1:3">
      <c r="A128" s="608" t="s">
        <v>896</v>
      </c>
      <c r="B128" s="609">
        <v>500000000</v>
      </c>
      <c r="C128" s="610">
        <v>791095.89041095902</v>
      </c>
    </row>
    <row r="129" spans="1:3">
      <c r="A129" s="608" t="s">
        <v>897</v>
      </c>
      <c r="B129" s="609">
        <v>500000000</v>
      </c>
      <c r="C129" s="610">
        <v>791095.89041095902</v>
      </c>
    </row>
    <row r="130" spans="1:3">
      <c r="A130" s="608" t="s">
        <v>898</v>
      </c>
      <c r="B130" s="609">
        <v>500000000</v>
      </c>
      <c r="C130" s="610">
        <v>791095.89041095902</v>
      </c>
    </row>
    <row r="131" spans="1:3">
      <c r="A131" s="608" t="s">
        <v>899</v>
      </c>
      <c r="B131" s="609">
        <v>500000000</v>
      </c>
      <c r="C131" s="610">
        <v>791095.89041095902</v>
      </c>
    </row>
    <row r="132" spans="1:3">
      <c r="A132" s="608" t="s">
        <v>900</v>
      </c>
      <c r="B132" s="609">
        <v>500000000</v>
      </c>
      <c r="C132" s="610">
        <v>791095.89041095902</v>
      </c>
    </row>
    <row r="133" spans="1:3">
      <c r="A133" s="608" t="s">
        <v>901</v>
      </c>
      <c r="B133" s="609">
        <v>200000000</v>
      </c>
      <c r="C133" s="610">
        <v>271232.87671232875</v>
      </c>
    </row>
    <row r="134" spans="1:3">
      <c r="A134" s="608" t="s">
        <v>902</v>
      </c>
      <c r="B134" s="609">
        <v>200000000</v>
      </c>
      <c r="C134" s="610">
        <v>271232.87671232875</v>
      </c>
    </row>
    <row r="135" spans="1:3">
      <c r="A135" s="608" t="s">
        <v>903</v>
      </c>
      <c r="B135" s="609">
        <v>200000000</v>
      </c>
      <c r="C135" s="610">
        <v>271232.87671232875</v>
      </c>
    </row>
    <row r="136" spans="1:3">
      <c r="A136" s="608" t="s">
        <v>904</v>
      </c>
      <c r="B136" s="609">
        <v>200000000</v>
      </c>
      <c r="C136" s="610">
        <v>271232.87671232875</v>
      </c>
    </row>
    <row r="137" spans="1:3">
      <c r="A137" s="608" t="s">
        <v>905</v>
      </c>
      <c r="B137" s="609">
        <v>200000000</v>
      </c>
      <c r="C137" s="610">
        <v>271232.87671232875</v>
      </c>
    </row>
    <row r="138" spans="1:3">
      <c r="A138" s="608" t="s">
        <v>906</v>
      </c>
      <c r="B138" s="609">
        <v>200000000</v>
      </c>
      <c r="C138" s="610">
        <v>271232.87671232875</v>
      </c>
    </row>
    <row r="139" spans="1:3">
      <c r="A139" s="608" t="s">
        <v>907</v>
      </c>
      <c r="B139" s="609">
        <v>200000000</v>
      </c>
      <c r="C139" s="610">
        <v>271232.87671232875</v>
      </c>
    </row>
    <row r="140" spans="1:3">
      <c r="A140" s="608" t="s">
        <v>908</v>
      </c>
      <c r="B140" s="609">
        <v>200000000</v>
      </c>
      <c r="C140" s="610">
        <v>271232.87671232875</v>
      </c>
    </row>
    <row r="141" spans="1:3">
      <c r="A141" s="608" t="s">
        <v>909</v>
      </c>
      <c r="B141" s="609">
        <v>200000000</v>
      </c>
      <c r="C141" s="610">
        <v>271232.87671232875</v>
      </c>
    </row>
    <row r="142" spans="1:3">
      <c r="A142" s="608" t="s">
        <v>910</v>
      </c>
      <c r="B142" s="609">
        <v>200000000</v>
      </c>
      <c r="C142" s="610">
        <v>271232.87671232875</v>
      </c>
    </row>
    <row r="143" spans="1:3">
      <c r="A143" s="608" t="s">
        <v>911</v>
      </c>
      <c r="B143" s="609">
        <v>100000000</v>
      </c>
      <c r="C143" s="610">
        <v>90410.95890410959</v>
      </c>
    </row>
    <row r="144" spans="1:3">
      <c r="A144" s="608" t="s">
        <v>669</v>
      </c>
      <c r="B144" s="609">
        <v>100000000</v>
      </c>
      <c r="C144" s="610">
        <v>1039726.0273972595</v>
      </c>
    </row>
    <row r="145" spans="1:3">
      <c r="A145" s="608" t="s">
        <v>670</v>
      </c>
      <c r="B145" s="609">
        <v>100000000</v>
      </c>
      <c r="C145" s="610">
        <v>1853424.6575342484</v>
      </c>
    </row>
    <row r="146" spans="1:3">
      <c r="A146" s="608" t="s">
        <v>671</v>
      </c>
      <c r="B146" s="609">
        <v>100000000</v>
      </c>
      <c r="C146" s="610">
        <v>2418493.150684935</v>
      </c>
    </row>
    <row r="147" spans="1:3">
      <c r="A147" s="608" t="s">
        <v>672</v>
      </c>
      <c r="B147" s="609">
        <v>100000000</v>
      </c>
      <c r="C147" s="610">
        <v>2418493.150684935</v>
      </c>
    </row>
    <row r="148" spans="1:3">
      <c r="A148" s="608" t="s">
        <v>673</v>
      </c>
      <c r="B148" s="609">
        <v>100000000</v>
      </c>
      <c r="C148" s="610">
        <v>2418493.150684935</v>
      </c>
    </row>
    <row r="149" spans="1:3">
      <c r="A149" s="608" t="s">
        <v>674</v>
      </c>
      <c r="B149" s="609">
        <v>100000000</v>
      </c>
      <c r="C149" s="610">
        <v>2418493.150684935</v>
      </c>
    </row>
    <row r="150" spans="1:3">
      <c r="A150" s="608" t="s">
        <v>675</v>
      </c>
      <c r="B150" s="609">
        <v>100000000</v>
      </c>
      <c r="C150" s="610">
        <v>2418493.150684935</v>
      </c>
    </row>
    <row r="151" spans="1:3">
      <c r="A151" s="608" t="s">
        <v>676</v>
      </c>
      <c r="B151" s="609">
        <v>100000000</v>
      </c>
      <c r="C151" s="610">
        <v>2418493.150684935</v>
      </c>
    </row>
    <row r="152" spans="1:3">
      <c r="A152" s="608" t="s">
        <v>677</v>
      </c>
      <c r="B152" s="609">
        <v>100000000</v>
      </c>
      <c r="C152" s="610">
        <v>2418493.150684935</v>
      </c>
    </row>
    <row r="153" spans="1:3">
      <c r="A153" s="608" t="s">
        <v>678</v>
      </c>
      <c r="B153" s="609">
        <v>100000000</v>
      </c>
      <c r="C153" s="610">
        <v>2305479.4520547977</v>
      </c>
    </row>
    <row r="154" spans="1:3">
      <c r="A154" s="608" t="s">
        <v>679</v>
      </c>
      <c r="B154" s="609">
        <v>100000000</v>
      </c>
      <c r="C154" s="610">
        <v>2305479.4520547977</v>
      </c>
    </row>
    <row r="155" spans="1:3">
      <c r="A155" s="608" t="s">
        <v>680</v>
      </c>
      <c r="B155" s="609">
        <v>100000000</v>
      </c>
      <c r="C155" s="610">
        <v>2305479.4520547977</v>
      </c>
    </row>
    <row r="156" spans="1:3">
      <c r="A156" s="608" t="s">
        <v>681</v>
      </c>
      <c r="B156" s="609">
        <v>100000000</v>
      </c>
      <c r="C156" s="610">
        <v>2305479.4520547977</v>
      </c>
    </row>
    <row r="157" spans="1:3">
      <c r="A157" s="608" t="s">
        <v>682</v>
      </c>
      <c r="B157" s="609">
        <v>100000000</v>
      </c>
      <c r="C157" s="610">
        <v>2305479.4520547977</v>
      </c>
    </row>
    <row r="158" spans="1:3">
      <c r="A158" s="608" t="s">
        <v>683</v>
      </c>
      <c r="B158" s="609">
        <v>100000000</v>
      </c>
      <c r="C158" s="610">
        <v>2305479.4520547977</v>
      </c>
    </row>
    <row r="159" spans="1:3">
      <c r="A159" s="608" t="s">
        <v>684</v>
      </c>
      <c r="B159" s="609">
        <v>100000000</v>
      </c>
      <c r="C159" s="610">
        <v>2305479.4520547977</v>
      </c>
    </row>
    <row r="160" spans="1:3">
      <c r="A160" s="608" t="s">
        <v>685</v>
      </c>
      <c r="B160" s="609">
        <v>100000000</v>
      </c>
      <c r="C160" s="610">
        <v>2305479.4520547977</v>
      </c>
    </row>
    <row r="161" spans="1:3">
      <c r="A161" s="608" t="s">
        <v>686</v>
      </c>
      <c r="B161" s="609">
        <v>100000000</v>
      </c>
      <c r="C161" s="610">
        <v>2305479.4520547977</v>
      </c>
    </row>
    <row r="162" spans="1:3">
      <c r="A162" s="608" t="s">
        <v>687</v>
      </c>
      <c r="B162" s="609">
        <v>100000000</v>
      </c>
      <c r="C162" s="610">
        <v>2305479.4520547977</v>
      </c>
    </row>
    <row r="163" spans="1:3">
      <c r="A163" s="608" t="s">
        <v>688</v>
      </c>
      <c r="B163" s="609">
        <v>100000000</v>
      </c>
      <c r="C163" s="610">
        <v>2305479.4520547977</v>
      </c>
    </row>
    <row r="164" spans="1:3">
      <c r="A164" s="608" t="s">
        <v>689</v>
      </c>
      <c r="B164" s="609">
        <v>100000000</v>
      </c>
      <c r="C164" s="610">
        <v>2305479.4520547977</v>
      </c>
    </row>
    <row r="165" spans="1:3">
      <c r="A165" s="608" t="s">
        <v>690</v>
      </c>
      <c r="B165" s="609">
        <v>100000000</v>
      </c>
      <c r="C165" s="610">
        <v>2305479.4520547977</v>
      </c>
    </row>
    <row r="166" spans="1:3">
      <c r="A166" s="608" t="s">
        <v>691</v>
      </c>
      <c r="B166" s="609">
        <v>100000000</v>
      </c>
      <c r="C166" s="610">
        <v>2305479.4520547977</v>
      </c>
    </row>
    <row r="167" spans="1:3">
      <c r="A167" s="608" t="s">
        <v>692</v>
      </c>
      <c r="B167" s="609">
        <v>100000000</v>
      </c>
      <c r="C167" s="610">
        <v>2305479.4520547977</v>
      </c>
    </row>
    <row r="168" spans="1:3">
      <c r="A168" s="608" t="s">
        <v>693</v>
      </c>
      <c r="B168" s="609">
        <v>100000000</v>
      </c>
      <c r="C168" s="610">
        <v>2305479.4520547977</v>
      </c>
    </row>
    <row r="169" spans="1:3">
      <c r="A169" s="608" t="s">
        <v>694</v>
      </c>
      <c r="B169" s="609">
        <v>200000000</v>
      </c>
      <c r="C169" s="610">
        <v>3480821.9178082221</v>
      </c>
    </row>
    <row r="170" spans="1:3">
      <c r="A170" s="608" t="s">
        <v>695</v>
      </c>
      <c r="B170" s="609">
        <v>200000000</v>
      </c>
      <c r="C170" s="610">
        <v>3480821.9178082221</v>
      </c>
    </row>
    <row r="171" spans="1:3">
      <c r="A171" s="608" t="s">
        <v>696</v>
      </c>
      <c r="B171" s="609">
        <v>200000000</v>
      </c>
      <c r="C171" s="610">
        <v>3480821.9178082221</v>
      </c>
    </row>
    <row r="172" spans="1:3">
      <c r="A172" s="608" t="s">
        <v>697</v>
      </c>
      <c r="B172" s="609">
        <v>200000000</v>
      </c>
      <c r="C172" s="610">
        <v>3480821.9178082221</v>
      </c>
    </row>
    <row r="173" spans="1:3">
      <c r="A173" s="608" t="s">
        <v>698</v>
      </c>
      <c r="B173" s="609">
        <v>200000000</v>
      </c>
      <c r="C173" s="610">
        <v>3480821.9178082221</v>
      </c>
    </row>
    <row r="174" spans="1:3">
      <c r="A174" s="608" t="s">
        <v>699</v>
      </c>
      <c r="B174" s="609">
        <v>200000000</v>
      </c>
      <c r="C174" s="610">
        <v>3480821.9178082221</v>
      </c>
    </row>
    <row r="175" spans="1:3">
      <c r="A175" s="608" t="s">
        <v>700</v>
      </c>
      <c r="B175" s="609">
        <v>200000000</v>
      </c>
      <c r="C175" s="610">
        <v>3480821.9178082221</v>
      </c>
    </row>
    <row r="176" spans="1:3">
      <c r="A176" s="608" t="s">
        <v>755</v>
      </c>
      <c r="B176" s="609">
        <v>501000000</v>
      </c>
      <c r="C176" s="610">
        <v>7093610.9589040987</v>
      </c>
    </row>
    <row r="177" spans="1:3">
      <c r="A177" s="608" t="s">
        <v>756</v>
      </c>
      <c r="B177" s="609">
        <v>501000000</v>
      </c>
      <c r="C177" s="610">
        <v>7093610.9589040987</v>
      </c>
    </row>
    <row r="178" spans="1:3">
      <c r="A178" s="608" t="s">
        <v>757</v>
      </c>
      <c r="B178" s="609">
        <v>501000000</v>
      </c>
      <c r="C178" s="610">
        <v>7093610.9589040987</v>
      </c>
    </row>
    <row r="179" spans="1:3">
      <c r="A179" s="608" t="s">
        <v>758</v>
      </c>
      <c r="B179" s="609">
        <v>501000000</v>
      </c>
      <c r="C179" s="610">
        <v>7093610.9589040987</v>
      </c>
    </row>
    <row r="180" spans="1:3">
      <c r="A180" s="608" t="s">
        <v>763</v>
      </c>
      <c r="B180" s="609">
        <v>100000000</v>
      </c>
      <c r="C180" s="610">
        <v>836301.36986301327</v>
      </c>
    </row>
    <row r="181" spans="1:3">
      <c r="A181" s="608" t="s">
        <v>764</v>
      </c>
      <c r="B181" s="609">
        <v>100000000</v>
      </c>
      <c r="C181" s="610">
        <v>836301.36986301327</v>
      </c>
    </row>
    <row r="182" spans="1:3">
      <c r="A182" s="608" t="s">
        <v>765</v>
      </c>
      <c r="B182" s="609">
        <v>100000000</v>
      </c>
      <c r="C182" s="610">
        <v>836301.36986301327</v>
      </c>
    </row>
    <row r="183" spans="1:3">
      <c r="A183" s="608" t="s">
        <v>766</v>
      </c>
      <c r="B183" s="609">
        <v>100000000</v>
      </c>
      <c r="C183" s="610">
        <v>836301.36986301327</v>
      </c>
    </row>
    <row r="184" spans="1:3">
      <c r="A184" s="608" t="s">
        <v>767</v>
      </c>
      <c r="B184" s="609">
        <v>100000000</v>
      </c>
      <c r="C184" s="610">
        <v>836301.36986301327</v>
      </c>
    </row>
    <row r="185" spans="1:3">
      <c r="A185" s="608" t="s">
        <v>772</v>
      </c>
      <c r="B185" s="609">
        <v>501000000</v>
      </c>
      <c r="C185" s="610">
        <v>2503627.3972602743</v>
      </c>
    </row>
    <row r="186" spans="1:3">
      <c r="A186" s="608" t="s">
        <v>773</v>
      </c>
      <c r="B186" s="609">
        <v>501000000</v>
      </c>
      <c r="C186" s="610">
        <v>2503627.3972602743</v>
      </c>
    </row>
    <row r="187" spans="1:3">
      <c r="A187" s="608" t="s">
        <v>774</v>
      </c>
      <c r="B187" s="609">
        <v>501000000</v>
      </c>
      <c r="C187" s="610">
        <v>2503627.3972602743</v>
      </c>
    </row>
    <row r="188" spans="1:3">
      <c r="A188" s="608" t="s">
        <v>912</v>
      </c>
      <c r="B188" s="609">
        <v>200000000</v>
      </c>
      <c r="C188" s="610">
        <v>39999.999999999993</v>
      </c>
    </row>
    <row r="189" spans="1:3">
      <c r="A189" s="608" t="s">
        <v>913</v>
      </c>
      <c r="B189" s="609">
        <v>200000000</v>
      </c>
      <c r="C189" s="610">
        <v>39999.999999999993</v>
      </c>
    </row>
    <row r="190" spans="1:3">
      <c r="A190" s="608" t="s">
        <v>914</v>
      </c>
      <c r="B190" s="609">
        <v>200000000</v>
      </c>
      <c r="C190" s="610">
        <v>652054.79452054796</v>
      </c>
    </row>
    <row r="191" spans="1:3">
      <c r="A191" s="608" t="s">
        <v>915</v>
      </c>
      <c r="B191" s="609">
        <v>200000000</v>
      </c>
      <c r="C191" s="610">
        <v>372602.73972602742</v>
      </c>
    </row>
    <row r="192" spans="1:3">
      <c r="A192" s="608" t="s">
        <v>668</v>
      </c>
      <c r="B192" s="609">
        <v>100000000</v>
      </c>
      <c r="C192" s="610">
        <v>482191.78082191816</v>
      </c>
    </row>
    <row r="193" spans="1:3">
      <c r="A193" s="608" t="s">
        <v>916</v>
      </c>
      <c r="B193" s="609">
        <v>100000000</v>
      </c>
      <c r="C193" s="610">
        <v>156164.38356164386</v>
      </c>
    </row>
    <row r="194" spans="1:3">
      <c r="A194" s="608" t="s">
        <v>917</v>
      </c>
      <c r="B194" s="609">
        <v>100000000</v>
      </c>
      <c r="C194" s="610">
        <v>156164.38356164386</v>
      </c>
    </row>
    <row r="195" spans="1:3">
      <c r="A195" s="608" t="s">
        <v>918</v>
      </c>
      <c r="B195" s="609">
        <v>100000000</v>
      </c>
      <c r="C195" s="610">
        <v>208219.17808219182</v>
      </c>
    </row>
    <row r="196" spans="1:3">
      <c r="A196" s="608" t="s">
        <v>919</v>
      </c>
      <c r="B196" s="609">
        <v>100000000</v>
      </c>
      <c r="C196" s="610">
        <v>208219.17808219182</v>
      </c>
    </row>
    <row r="197" spans="1:3">
      <c r="A197" s="608" t="s">
        <v>920</v>
      </c>
      <c r="B197" s="609">
        <v>100000000</v>
      </c>
      <c r="C197" s="610">
        <v>208219.17808219182</v>
      </c>
    </row>
    <row r="198" spans="1:3">
      <c r="A198" s="1195" t="s">
        <v>921</v>
      </c>
      <c r="B198" s="1196"/>
      <c r="C198" s="603">
        <f>SUM(C31:C197)</f>
        <v>215163309.58904114</v>
      </c>
    </row>
    <row r="201" spans="1:3">
      <c r="A201" s="1195" t="s">
        <v>922</v>
      </c>
      <c r="B201" s="1196"/>
      <c r="C201" s="603">
        <f>+C198+J71</f>
        <v>252540892.89399883</v>
      </c>
    </row>
  </sheetData>
  <sheetProtection algorithmName="SHA-512" hashValue="WTav6VLVmGpNI0GenNtqBdowAqCO35JZhX+BWw5Lg6VvU+sMCff1J18+zOQalNk0FPF5uEEyiQlufypxeg1Uyw==" saltValue="UVkzzlXKU/wuYos15dXytA==" spinCount="100000" sheet="1" objects="1" scenarios="1"/>
  <mergeCells count="3">
    <mergeCell ref="A198:B198"/>
    <mergeCell ref="A201:B201"/>
    <mergeCell ref="F71:G7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E2BB1-8F9A-4372-808E-6BFEC6D2BB92}">
  <sheetPr>
    <tabColor rgb="FFFF0000"/>
  </sheetPr>
  <dimension ref="B2:P274"/>
  <sheetViews>
    <sheetView workbookViewId="0">
      <selection activeCell="E1417" sqref="E1417"/>
    </sheetView>
  </sheetViews>
  <sheetFormatPr baseColWidth="10" defaultRowHeight="14.4"/>
  <cols>
    <col min="3" max="3" width="15.44140625" customWidth="1"/>
    <col min="4" max="4" width="14.6640625" style="594" customWidth="1"/>
    <col min="6" max="6" width="13.5546875" customWidth="1"/>
    <col min="7" max="7" width="16" customWidth="1"/>
    <col min="8" max="8" width="16.33203125" customWidth="1"/>
    <col min="9" max="9" width="16" customWidth="1"/>
    <col min="10" max="10" width="16" style="594" customWidth="1"/>
    <col min="12" max="12" width="16" customWidth="1"/>
    <col min="13" max="13" width="14.88671875" customWidth="1"/>
    <col min="14" max="14" width="16.109375" customWidth="1"/>
    <col min="16" max="16" width="14.88671875" customWidth="1"/>
  </cols>
  <sheetData>
    <row r="2" spans="2:16" ht="18">
      <c r="B2" s="650" t="s">
        <v>1069</v>
      </c>
      <c r="C2" s="650"/>
      <c r="F2" s="650" t="s">
        <v>1070</v>
      </c>
      <c r="L2" s="650" t="s">
        <v>1071</v>
      </c>
    </row>
    <row r="3" spans="2:16" ht="15" thickBot="1"/>
    <row r="4" spans="2:16" ht="53.4" thickBot="1">
      <c r="B4" s="651" t="s">
        <v>39</v>
      </c>
      <c r="C4" s="651" t="s">
        <v>802</v>
      </c>
      <c r="D4" s="651" t="s">
        <v>1072</v>
      </c>
      <c r="F4" s="651" t="s">
        <v>39</v>
      </c>
      <c r="G4" s="651" t="s">
        <v>802</v>
      </c>
      <c r="H4" s="651" t="s">
        <v>1072</v>
      </c>
      <c r="I4" s="651" t="s">
        <v>923</v>
      </c>
      <c r="J4" s="652" t="s">
        <v>1073</v>
      </c>
      <c r="L4" s="651" t="s">
        <v>39</v>
      </c>
      <c r="M4" s="651" t="s">
        <v>802</v>
      </c>
      <c r="N4" s="651" t="s">
        <v>1074</v>
      </c>
      <c r="O4" s="651" t="s">
        <v>923</v>
      </c>
      <c r="P4" s="652" t="s">
        <v>1075</v>
      </c>
    </row>
    <row r="5" spans="2:16">
      <c r="B5" s="608" t="s">
        <v>671</v>
      </c>
      <c r="C5" s="609">
        <v>100000000</v>
      </c>
      <c r="D5" s="609">
        <v>203424.65753424654</v>
      </c>
      <c r="F5" s="618" t="s">
        <v>1076</v>
      </c>
      <c r="G5" s="616">
        <v>50000</v>
      </c>
      <c r="H5" s="616">
        <v>114.50590547945203</v>
      </c>
      <c r="I5" s="616">
        <v>7398.63</v>
      </c>
      <c r="J5" s="653">
        <f>+H5*I5</f>
        <v>847186.82745743811</v>
      </c>
      <c r="L5" s="618" t="s">
        <v>450</v>
      </c>
      <c r="M5" s="616">
        <v>20000</v>
      </c>
      <c r="N5" s="616">
        <v>361.50684931506851</v>
      </c>
      <c r="O5" s="616">
        <v>7398.63</v>
      </c>
      <c r="P5" s="653">
        <f>+N5*O5</f>
        <v>2674655.4205479454</v>
      </c>
    </row>
    <row r="6" spans="2:16">
      <c r="B6" s="608" t="s">
        <v>672</v>
      </c>
      <c r="C6" s="609">
        <v>100000000</v>
      </c>
      <c r="D6" s="609">
        <v>203424.65753424654</v>
      </c>
      <c r="F6" s="618" t="s">
        <v>1077</v>
      </c>
      <c r="G6" s="616">
        <v>50000</v>
      </c>
      <c r="H6" s="616">
        <v>114.50590547945203</v>
      </c>
      <c r="I6" s="616">
        <v>7398.63</v>
      </c>
      <c r="J6" s="653">
        <f t="shared" ref="J6:J56" si="0">+H6*I6</f>
        <v>847186.82745743811</v>
      </c>
      <c r="L6" s="618" t="s">
        <v>461</v>
      </c>
      <c r="M6" s="616">
        <v>94000</v>
      </c>
      <c r="N6" s="616">
        <v>1757.6712328767126</v>
      </c>
      <c r="O6" s="616">
        <v>7398.63</v>
      </c>
      <c r="P6" s="653">
        <f t="shared" ref="P6:P13" si="1">+N6*O6</f>
        <v>13004359.113698632</v>
      </c>
    </row>
    <row r="7" spans="2:16">
      <c r="B7" s="608" t="s">
        <v>673</v>
      </c>
      <c r="C7" s="609">
        <v>100000000</v>
      </c>
      <c r="D7" s="609">
        <v>203424.65753424654</v>
      </c>
      <c r="F7" s="618" t="s">
        <v>1078</v>
      </c>
      <c r="G7" s="616">
        <v>50000</v>
      </c>
      <c r="H7" s="616">
        <v>449.21547534246548</v>
      </c>
      <c r="I7" s="616">
        <v>7398.63</v>
      </c>
      <c r="J7" s="653">
        <f t="shared" si="0"/>
        <v>3323579.0923330253</v>
      </c>
      <c r="L7" s="618" t="s">
        <v>461</v>
      </c>
      <c r="M7" s="616">
        <v>40000</v>
      </c>
      <c r="N7" s="616">
        <v>747.94520547945217</v>
      </c>
      <c r="O7" s="616">
        <v>7398.63</v>
      </c>
      <c r="P7" s="653">
        <f t="shared" si="1"/>
        <v>5533769.8356164396</v>
      </c>
    </row>
    <row r="8" spans="2:16">
      <c r="B8" s="608" t="s">
        <v>674</v>
      </c>
      <c r="C8" s="609">
        <v>100000000</v>
      </c>
      <c r="D8" s="609">
        <v>203424.65753424654</v>
      </c>
      <c r="F8" s="618" t="s">
        <v>1079</v>
      </c>
      <c r="G8" s="616">
        <v>25000</v>
      </c>
      <c r="H8" s="616">
        <v>39.636659589041088</v>
      </c>
      <c r="I8" s="616">
        <v>7398.63</v>
      </c>
      <c r="J8" s="653">
        <f t="shared" si="0"/>
        <v>293256.97873526707</v>
      </c>
      <c r="L8" s="618" t="s">
        <v>451</v>
      </c>
      <c r="M8" s="616">
        <v>136000</v>
      </c>
      <c r="N8" s="616">
        <v>2373.4794520547948</v>
      </c>
      <c r="O8" s="616">
        <v>7398.63</v>
      </c>
      <c r="P8" s="653">
        <f t="shared" si="1"/>
        <v>17560496.278356168</v>
      </c>
    </row>
    <row r="9" spans="2:16">
      <c r="B9" s="608" t="s">
        <v>675</v>
      </c>
      <c r="C9" s="609">
        <v>100000000</v>
      </c>
      <c r="D9" s="609">
        <v>203424.65753424654</v>
      </c>
      <c r="F9" s="618" t="s">
        <v>1080</v>
      </c>
      <c r="G9" s="616">
        <v>25000</v>
      </c>
      <c r="H9" s="616">
        <v>61.657026027397244</v>
      </c>
      <c r="I9" s="616">
        <v>7398.63</v>
      </c>
      <c r="J9" s="653">
        <f t="shared" si="0"/>
        <v>456177.52247708209</v>
      </c>
      <c r="L9" s="618" t="s">
        <v>451</v>
      </c>
      <c r="M9" s="616">
        <v>74000</v>
      </c>
      <c r="N9" s="616">
        <v>1291.4520547945206</v>
      </c>
      <c r="O9" s="616">
        <v>7398.63</v>
      </c>
      <c r="P9" s="653">
        <f t="shared" si="1"/>
        <v>9554975.9161643833</v>
      </c>
    </row>
    <row r="10" spans="2:16">
      <c r="B10" s="608" t="s">
        <v>676</v>
      </c>
      <c r="C10" s="609">
        <v>100000000</v>
      </c>
      <c r="D10" s="609">
        <v>361643.83561643836</v>
      </c>
      <c r="F10" s="618" t="s">
        <v>1081</v>
      </c>
      <c r="G10" s="616">
        <v>25000</v>
      </c>
      <c r="H10" s="616">
        <v>101.29368561643838</v>
      </c>
      <c r="I10" s="616">
        <v>7398.63</v>
      </c>
      <c r="J10" s="653">
        <f t="shared" si="0"/>
        <v>749434.50121234951</v>
      </c>
      <c r="L10" s="618" t="s">
        <v>450</v>
      </c>
      <c r="M10" s="616">
        <v>159000</v>
      </c>
      <c r="N10" s="616">
        <v>2873.9794520547948</v>
      </c>
      <c r="O10" s="616">
        <v>7398.63</v>
      </c>
      <c r="P10" s="653">
        <f t="shared" si="1"/>
        <v>21263510.593356166</v>
      </c>
    </row>
    <row r="11" spans="2:16">
      <c r="B11" s="608" t="s">
        <v>677</v>
      </c>
      <c r="C11" s="609">
        <v>100000000</v>
      </c>
      <c r="D11" s="609">
        <v>971917.80821917742</v>
      </c>
      <c r="F11" s="618" t="s">
        <v>1082</v>
      </c>
      <c r="G11" s="616">
        <v>25000</v>
      </c>
      <c r="H11" s="616">
        <v>88.081465753424666</v>
      </c>
      <c r="I11" s="616">
        <v>7398.63</v>
      </c>
      <c r="J11" s="653">
        <f t="shared" si="0"/>
        <v>651682.17496726033</v>
      </c>
      <c r="L11" s="618" t="s">
        <v>461</v>
      </c>
      <c r="M11" s="616">
        <v>40000</v>
      </c>
      <c r="N11" s="616">
        <v>747.94520547945217</v>
      </c>
      <c r="O11" s="616">
        <v>7398.63</v>
      </c>
      <c r="P11" s="653">
        <f t="shared" si="1"/>
        <v>5533769.8356164396</v>
      </c>
    </row>
    <row r="12" spans="2:16">
      <c r="B12" s="608" t="s">
        <v>678</v>
      </c>
      <c r="C12" s="609">
        <v>100000000</v>
      </c>
      <c r="D12" s="609">
        <v>565068.49315068498</v>
      </c>
      <c r="F12" s="618" t="s">
        <v>1083</v>
      </c>
      <c r="G12" s="616">
        <v>25000</v>
      </c>
      <c r="H12" s="616">
        <v>96.88875342465758</v>
      </c>
      <c r="I12" s="616">
        <v>7398.63</v>
      </c>
      <c r="J12" s="653">
        <f t="shared" si="0"/>
        <v>716844.03775027429</v>
      </c>
      <c r="L12" s="618" t="s">
        <v>461</v>
      </c>
      <c r="M12" s="616">
        <v>400000</v>
      </c>
      <c r="N12" s="616">
        <v>7479.4520547945212</v>
      </c>
      <c r="O12" s="616">
        <v>7398.63</v>
      </c>
      <c r="P12" s="653">
        <f t="shared" si="1"/>
        <v>55337698.356164388</v>
      </c>
    </row>
    <row r="13" spans="2:16">
      <c r="B13" s="608" t="s">
        <v>679</v>
      </c>
      <c r="C13" s="609">
        <v>100000000</v>
      </c>
      <c r="D13" s="609">
        <v>565068.49315068498</v>
      </c>
      <c r="F13" s="618" t="s">
        <v>1084</v>
      </c>
      <c r="G13" s="616">
        <v>25000</v>
      </c>
      <c r="H13" s="616">
        <v>39.636308219178083</v>
      </c>
      <c r="I13" s="616">
        <v>7398.63</v>
      </c>
      <c r="J13" s="653">
        <f t="shared" si="0"/>
        <v>293254.37907965755</v>
      </c>
      <c r="L13" s="618" t="s">
        <v>451</v>
      </c>
      <c r="M13" s="616">
        <v>169000</v>
      </c>
      <c r="N13" s="616">
        <v>2949.3972602739727</v>
      </c>
      <c r="O13" s="616">
        <v>7398.63</v>
      </c>
      <c r="P13" s="653">
        <f t="shared" si="1"/>
        <v>21821499.051780824</v>
      </c>
    </row>
    <row r="14" spans="2:16">
      <c r="B14" s="608" t="s">
        <v>680</v>
      </c>
      <c r="C14" s="609">
        <v>100000000</v>
      </c>
      <c r="D14" s="609">
        <v>565068.49315068498</v>
      </c>
      <c r="F14" s="618" t="s">
        <v>1085</v>
      </c>
      <c r="G14" s="616">
        <v>25000</v>
      </c>
      <c r="H14" s="616">
        <v>44.040342465753426</v>
      </c>
      <c r="I14" s="616">
        <v>7398.63</v>
      </c>
      <c r="J14" s="653">
        <f t="shared" si="0"/>
        <v>325838.19897739729</v>
      </c>
      <c r="P14" s="654">
        <f>SUM(P5:P13)</f>
        <v>152284734.40130138</v>
      </c>
    </row>
    <row r="15" spans="2:16">
      <c r="B15" s="608" t="s">
        <v>681</v>
      </c>
      <c r="C15" s="609">
        <v>100000000</v>
      </c>
      <c r="D15" s="609">
        <v>565068.49315068498</v>
      </c>
      <c r="F15" s="618" t="s">
        <v>1086</v>
      </c>
      <c r="G15" s="616">
        <v>25000</v>
      </c>
      <c r="H15" s="616">
        <v>105.69682191780828</v>
      </c>
      <c r="I15" s="616">
        <v>7398.63</v>
      </c>
      <c r="J15" s="653">
        <f t="shared" si="0"/>
        <v>782011.67754575389</v>
      </c>
    </row>
    <row r="16" spans="2:16">
      <c r="B16" s="608" t="s">
        <v>682</v>
      </c>
      <c r="C16" s="609">
        <v>100000000</v>
      </c>
      <c r="D16" s="609">
        <v>565068.49315068498</v>
      </c>
      <c r="F16" s="618" t="s">
        <v>1087</v>
      </c>
      <c r="G16" s="616">
        <v>50000</v>
      </c>
      <c r="H16" s="616">
        <v>26.424419178082189</v>
      </c>
      <c r="I16" s="616">
        <v>7398.63</v>
      </c>
      <c r="J16" s="653">
        <f t="shared" si="0"/>
        <v>195504.50046353423</v>
      </c>
    </row>
    <row r="17" spans="2:10">
      <c r="B17" s="608" t="s">
        <v>683</v>
      </c>
      <c r="C17" s="609">
        <v>100000000</v>
      </c>
      <c r="D17" s="609">
        <v>881506.84931506799</v>
      </c>
      <c r="F17" s="618" t="s">
        <v>1088</v>
      </c>
      <c r="G17" s="616">
        <v>50000</v>
      </c>
      <c r="H17" s="616">
        <v>70.465117808219176</v>
      </c>
      <c r="I17" s="616">
        <v>7398.63</v>
      </c>
      <c r="J17" s="653">
        <f t="shared" si="0"/>
        <v>521345.33456942462</v>
      </c>
    </row>
    <row r="18" spans="2:10">
      <c r="B18" s="608" t="s">
        <v>684</v>
      </c>
      <c r="C18" s="609">
        <v>100000000</v>
      </c>
      <c r="D18" s="609">
        <v>881506.84931506799</v>
      </c>
      <c r="F18" s="618" t="s">
        <v>1089</v>
      </c>
      <c r="G18" s="616">
        <v>50000</v>
      </c>
      <c r="H18" s="616">
        <v>70.465117808219176</v>
      </c>
      <c r="I18" s="616">
        <v>7398.63</v>
      </c>
      <c r="J18" s="653">
        <f t="shared" si="0"/>
        <v>521345.33456942462</v>
      </c>
    </row>
    <row r="19" spans="2:10">
      <c r="B19" s="608" t="s">
        <v>685</v>
      </c>
      <c r="C19" s="609">
        <v>100000000</v>
      </c>
      <c r="D19" s="609">
        <v>881506.84931506799</v>
      </c>
      <c r="F19" s="618" t="s">
        <v>1090</v>
      </c>
      <c r="G19" s="616">
        <v>50000</v>
      </c>
      <c r="H19" s="616">
        <v>202.58721369863017</v>
      </c>
      <c r="I19" s="616">
        <v>7398.63</v>
      </c>
      <c r="J19" s="653">
        <f t="shared" si="0"/>
        <v>1498867.8368870961</v>
      </c>
    </row>
    <row r="20" spans="2:10">
      <c r="B20" s="608" t="s">
        <v>686</v>
      </c>
      <c r="C20" s="609">
        <v>100000000</v>
      </c>
      <c r="D20" s="609">
        <v>881506.84931506799</v>
      </c>
      <c r="F20" s="618" t="s">
        <v>1091</v>
      </c>
      <c r="G20" s="616">
        <v>50000</v>
      </c>
      <c r="H20" s="616">
        <v>211.39535342465757</v>
      </c>
      <c r="I20" s="616">
        <v>7398.63</v>
      </c>
      <c r="J20" s="653">
        <f t="shared" si="0"/>
        <v>1564036.0037082743</v>
      </c>
    </row>
    <row r="21" spans="2:10">
      <c r="B21" s="608" t="s">
        <v>687</v>
      </c>
      <c r="C21" s="609">
        <v>100000000</v>
      </c>
      <c r="D21" s="609">
        <v>881506.84931506799</v>
      </c>
      <c r="F21" s="618" t="s">
        <v>1092</v>
      </c>
      <c r="G21" s="616">
        <v>50000</v>
      </c>
      <c r="H21" s="616">
        <v>325.90116986301365</v>
      </c>
      <c r="I21" s="616">
        <v>7398.63</v>
      </c>
      <c r="J21" s="653">
        <f t="shared" si="0"/>
        <v>2411222.1723835887</v>
      </c>
    </row>
    <row r="22" spans="2:10">
      <c r="B22" s="608" t="s">
        <v>688</v>
      </c>
      <c r="C22" s="609">
        <v>100000000</v>
      </c>
      <c r="D22" s="609">
        <v>971917.80821917742</v>
      </c>
      <c r="F22" s="618" t="s">
        <v>1093</v>
      </c>
      <c r="G22" s="616">
        <v>50000</v>
      </c>
      <c r="H22" s="616">
        <v>246.6279123287672</v>
      </c>
      <c r="I22" s="616">
        <v>7398.63</v>
      </c>
      <c r="J22" s="653">
        <f t="shared" si="0"/>
        <v>1824708.6709929868</v>
      </c>
    </row>
    <row r="23" spans="2:10">
      <c r="B23" s="608" t="s">
        <v>689</v>
      </c>
      <c r="C23" s="609">
        <v>100000000</v>
      </c>
      <c r="D23" s="609">
        <v>971917.80821917742</v>
      </c>
      <c r="F23" s="618" t="s">
        <v>1094</v>
      </c>
      <c r="G23" s="616">
        <v>50000</v>
      </c>
      <c r="H23" s="616">
        <v>237.81977260273979</v>
      </c>
      <c r="I23" s="616">
        <v>7398.63</v>
      </c>
      <c r="J23" s="653">
        <f t="shared" si="0"/>
        <v>1759540.5041718087</v>
      </c>
    </row>
    <row r="24" spans="2:10">
      <c r="B24" s="608" t="s">
        <v>690</v>
      </c>
      <c r="C24" s="609">
        <v>100000000</v>
      </c>
      <c r="D24" s="609">
        <v>971917.80821917742</v>
      </c>
      <c r="F24" s="618" t="s">
        <v>1095</v>
      </c>
      <c r="G24" s="616">
        <v>25000</v>
      </c>
      <c r="H24" s="616">
        <v>74.869187671232865</v>
      </c>
      <c r="I24" s="616">
        <v>7398.63</v>
      </c>
      <c r="J24" s="653">
        <f t="shared" si="0"/>
        <v>553929.41798001365</v>
      </c>
    </row>
    <row r="25" spans="2:10">
      <c r="B25" s="608" t="s">
        <v>691</v>
      </c>
      <c r="C25" s="609">
        <v>100000000</v>
      </c>
      <c r="D25" s="609">
        <v>971917.80821917742</v>
      </c>
      <c r="F25" s="618" t="s">
        <v>1096</v>
      </c>
      <c r="G25" s="616">
        <v>25000</v>
      </c>
      <c r="H25" s="616">
        <v>88.081397260273974</v>
      </c>
      <c r="I25" s="616">
        <v>7398.63</v>
      </c>
      <c r="J25" s="653">
        <f t="shared" si="0"/>
        <v>651681.66821178084</v>
      </c>
    </row>
    <row r="26" spans="2:10">
      <c r="B26" s="608" t="s">
        <v>692</v>
      </c>
      <c r="C26" s="609">
        <v>100000000</v>
      </c>
      <c r="D26" s="609">
        <v>971917.80821917742</v>
      </c>
      <c r="F26" s="618" t="s">
        <v>1097</v>
      </c>
      <c r="G26" s="616">
        <v>25000</v>
      </c>
      <c r="H26" s="616">
        <v>52.848838356164372</v>
      </c>
      <c r="I26" s="616">
        <v>7398.63</v>
      </c>
      <c r="J26" s="653">
        <f t="shared" si="0"/>
        <v>391009.00092706841</v>
      </c>
    </row>
    <row r="27" spans="2:10">
      <c r="B27" s="608" t="s">
        <v>693</v>
      </c>
      <c r="C27" s="609">
        <v>100000000</v>
      </c>
      <c r="D27" s="609">
        <v>971917.80821917742</v>
      </c>
      <c r="F27" s="618" t="s">
        <v>1098</v>
      </c>
      <c r="G27" s="616">
        <v>25000</v>
      </c>
      <c r="H27" s="616">
        <v>52.848838356164372</v>
      </c>
      <c r="I27" s="616">
        <v>7398.63</v>
      </c>
      <c r="J27" s="653">
        <f t="shared" si="0"/>
        <v>391009.00092706841</v>
      </c>
    </row>
    <row r="28" spans="2:10">
      <c r="B28" s="608" t="s">
        <v>755</v>
      </c>
      <c r="C28" s="609">
        <v>501000000</v>
      </c>
      <c r="D28" s="609">
        <v>4068394.520547946</v>
      </c>
      <c r="F28" s="612" t="s">
        <v>1099</v>
      </c>
      <c r="G28" s="616">
        <v>1000000</v>
      </c>
      <c r="H28" s="616">
        <v>176.16279452054792</v>
      </c>
      <c r="I28" s="616">
        <v>7398.63</v>
      </c>
      <c r="J28" s="653">
        <f t="shared" si="0"/>
        <v>1303363.3364235614</v>
      </c>
    </row>
    <row r="29" spans="2:10">
      <c r="B29" s="608" t="s">
        <v>756</v>
      </c>
      <c r="C29" s="609">
        <v>501000000</v>
      </c>
      <c r="D29" s="609">
        <v>4068394.520547946</v>
      </c>
      <c r="F29" s="612" t="s">
        <v>1100</v>
      </c>
      <c r="G29" s="616">
        <v>1000000</v>
      </c>
      <c r="H29" s="616">
        <v>176.16279452054792</v>
      </c>
      <c r="I29" s="616">
        <v>7398.63</v>
      </c>
      <c r="J29" s="653">
        <f t="shared" si="0"/>
        <v>1303363.3364235614</v>
      </c>
    </row>
    <row r="30" spans="2:10">
      <c r="B30" s="608" t="s">
        <v>757</v>
      </c>
      <c r="C30" s="609">
        <v>501000000</v>
      </c>
      <c r="D30" s="609">
        <v>4068394.520547946</v>
      </c>
      <c r="F30" s="618" t="s">
        <v>1101</v>
      </c>
      <c r="G30" s="616">
        <v>100000</v>
      </c>
      <c r="H30" s="616">
        <v>70.68493150684931</v>
      </c>
      <c r="I30" s="616">
        <v>7398.63</v>
      </c>
      <c r="J30" s="653">
        <f t="shared" si="0"/>
        <v>522971.65479452052</v>
      </c>
    </row>
    <row r="31" spans="2:10">
      <c r="B31" s="608" t="s">
        <v>758</v>
      </c>
      <c r="C31" s="609">
        <v>501000000</v>
      </c>
      <c r="D31" s="609">
        <v>4068394.520547946</v>
      </c>
      <c r="F31" s="618" t="s">
        <v>1102</v>
      </c>
      <c r="G31" s="616">
        <v>100000</v>
      </c>
      <c r="H31" s="616">
        <v>70.68493150684931</v>
      </c>
      <c r="I31" s="616">
        <v>7398.63</v>
      </c>
      <c r="J31" s="653">
        <f t="shared" si="0"/>
        <v>522971.65479452052</v>
      </c>
    </row>
    <row r="32" spans="2:10">
      <c r="B32" s="608" t="s">
        <v>763</v>
      </c>
      <c r="C32" s="609">
        <v>100000000</v>
      </c>
      <c r="D32" s="609">
        <v>2056849.3150684957</v>
      </c>
      <c r="F32" s="618" t="s">
        <v>1103</v>
      </c>
      <c r="G32" s="616">
        <v>100000</v>
      </c>
      <c r="H32" s="616">
        <v>70.68493150684931</v>
      </c>
      <c r="I32" s="616">
        <v>7398.63</v>
      </c>
      <c r="J32" s="653">
        <f t="shared" si="0"/>
        <v>522971.65479452052</v>
      </c>
    </row>
    <row r="33" spans="2:10">
      <c r="B33" s="608" t="s">
        <v>764</v>
      </c>
      <c r="C33" s="609">
        <v>100000000</v>
      </c>
      <c r="D33" s="609">
        <v>2056849.3150684957</v>
      </c>
      <c r="F33" s="618" t="s">
        <v>1104</v>
      </c>
      <c r="G33" s="616">
        <v>100000</v>
      </c>
      <c r="H33" s="616">
        <v>70.68493150684931</v>
      </c>
      <c r="I33" s="616">
        <v>7398.63</v>
      </c>
      <c r="J33" s="653">
        <f t="shared" si="0"/>
        <v>522971.65479452052</v>
      </c>
    </row>
    <row r="34" spans="2:10">
      <c r="B34" s="608" t="s">
        <v>765</v>
      </c>
      <c r="C34" s="609">
        <v>100000000</v>
      </c>
      <c r="D34" s="609">
        <v>2056849.3150684957</v>
      </c>
      <c r="F34" s="618" t="s">
        <v>1105</v>
      </c>
      <c r="G34" s="616">
        <v>100000</v>
      </c>
      <c r="H34" s="616">
        <v>70.68493150684931</v>
      </c>
      <c r="I34" s="616">
        <v>7398.63</v>
      </c>
      <c r="J34" s="653">
        <f t="shared" si="0"/>
        <v>522971.65479452052</v>
      </c>
    </row>
    <row r="35" spans="2:10">
      <c r="B35" s="608" t="s">
        <v>766</v>
      </c>
      <c r="C35" s="609">
        <v>100000000</v>
      </c>
      <c r="D35" s="609">
        <v>2056849.3150684957</v>
      </c>
      <c r="F35" s="618" t="s">
        <v>1106</v>
      </c>
      <c r="G35" s="616">
        <v>100000</v>
      </c>
      <c r="H35" s="616">
        <v>70.68493150684931</v>
      </c>
      <c r="I35" s="616">
        <v>7398.63</v>
      </c>
      <c r="J35" s="653">
        <f t="shared" si="0"/>
        <v>522971.65479452052</v>
      </c>
    </row>
    <row r="36" spans="2:10">
      <c r="B36" s="608" t="s">
        <v>767</v>
      </c>
      <c r="C36" s="609">
        <v>100000000</v>
      </c>
      <c r="D36" s="609">
        <v>2056849.3150684957</v>
      </c>
      <c r="F36" s="618" t="s">
        <v>1107</v>
      </c>
      <c r="G36" s="616">
        <v>100000</v>
      </c>
      <c r="H36" s="616">
        <v>70.68493150684931</v>
      </c>
      <c r="I36" s="616">
        <v>7398.63</v>
      </c>
      <c r="J36" s="653">
        <f t="shared" si="0"/>
        <v>522971.65479452052</v>
      </c>
    </row>
    <row r="37" spans="2:10">
      <c r="B37" s="608" t="s">
        <v>772</v>
      </c>
      <c r="C37" s="609">
        <v>501000000</v>
      </c>
      <c r="D37" s="609">
        <v>9492920.5479451846</v>
      </c>
      <c r="F37" s="618" t="s">
        <v>1108</v>
      </c>
      <c r="G37" s="616">
        <v>100000</v>
      </c>
      <c r="H37" s="616">
        <v>70.68493150684931</v>
      </c>
      <c r="I37" s="616">
        <v>7398.63</v>
      </c>
      <c r="J37" s="653">
        <f t="shared" si="0"/>
        <v>522971.65479452052</v>
      </c>
    </row>
    <row r="38" spans="2:10">
      <c r="B38" s="608" t="s">
        <v>773</v>
      </c>
      <c r="C38" s="609">
        <v>501000000</v>
      </c>
      <c r="D38" s="609">
        <v>9492920.5479451846</v>
      </c>
      <c r="F38" s="618" t="s">
        <v>1109</v>
      </c>
      <c r="G38" s="616">
        <v>100000</v>
      </c>
      <c r="H38" s="616">
        <v>70.68493150684931</v>
      </c>
      <c r="I38" s="616">
        <v>7398.63</v>
      </c>
      <c r="J38" s="653">
        <f t="shared" si="0"/>
        <v>522971.65479452052</v>
      </c>
    </row>
    <row r="39" spans="2:10">
      <c r="B39" s="608" t="s">
        <v>774</v>
      </c>
      <c r="C39" s="609">
        <v>501000000</v>
      </c>
      <c r="D39" s="609">
        <v>9492920.5479451846</v>
      </c>
      <c r="F39" s="618" t="s">
        <v>1110</v>
      </c>
      <c r="G39" s="616">
        <v>100000</v>
      </c>
      <c r="H39" s="616">
        <v>70.68493150684931</v>
      </c>
      <c r="I39" s="616">
        <v>7398.63</v>
      </c>
      <c r="J39" s="653">
        <f t="shared" si="0"/>
        <v>522971.65479452052</v>
      </c>
    </row>
    <row r="40" spans="2:10">
      <c r="B40" s="608" t="s">
        <v>1027</v>
      </c>
      <c r="C40" s="609">
        <v>500000000</v>
      </c>
      <c r="D40" s="609">
        <v>9685616.4383561686</v>
      </c>
      <c r="F40" s="618" t="s">
        <v>1111</v>
      </c>
      <c r="G40" s="616">
        <v>100000</v>
      </c>
      <c r="H40" s="616">
        <v>70.68493150684931</v>
      </c>
      <c r="I40" s="616">
        <v>7398.63</v>
      </c>
      <c r="J40" s="653">
        <f t="shared" si="0"/>
        <v>522971.65479452052</v>
      </c>
    </row>
    <row r="41" spans="2:10">
      <c r="B41" s="608" t="s">
        <v>1028</v>
      </c>
      <c r="C41" s="609">
        <v>500000000</v>
      </c>
      <c r="D41" s="609">
        <v>9685616.4383561686</v>
      </c>
      <c r="F41" s="618" t="s">
        <v>1112</v>
      </c>
      <c r="G41" s="616">
        <v>100000</v>
      </c>
      <c r="H41" s="616">
        <v>70.68493150684931</v>
      </c>
      <c r="I41" s="616">
        <v>7398.63</v>
      </c>
      <c r="J41" s="653">
        <f t="shared" si="0"/>
        <v>522971.65479452052</v>
      </c>
    </row>
    <row r="42" spans="2:10">
      <c r="B42" s="608" t="s">
        <v>1029</v>
      </c>
      <c r="C42" s="609">
        <v>500000000</v>
      </c>
      <c r="D42" s="609">
        <v>9685616.4383561686</v>
      </c>
      <c r="F42" s="618" t="s">
        <v>1113</v>
      </c>
      <c r="G42" s="616">
        <v>100000</v>
      </c>
      <c r="H42" s="616">
        <v>70.68493150684931</v>
      </c>
      <c r="I42" s="616">
        <v>7398.63</v>
      </c>
      <c r="J42" s="653">
        <f t="shared" si="0"/>
        <v>522971.65479452052</v>
      </c>
    </row>
    <row r="43" spans="2:10">
      <c r="B43" s="608" t="s">
        <v>1030</v>
      </c>
      <c r="C43" s="609">
        <v>500000000</v>
      </c>
      <c r="D43" s="609">
        <v>9685616.4383561686</v>
      </c>
      <c r="F43" s="618" t="s">
        <v>1114</v>
      </c>
      <c r="G43" s="616">
        <v>100000</v>
      </c>
      <c r="H43" s="616">
        <v>70.68493150684931</v>
      </c>
      <c r="I43" s="616">
        <v>7398.63</v>
      </c>
      <c r="J43" s="653">
        <f t="shared" si="0"/>
        <v>522971.65479452052</v>
      </c>
    </row>
    <row r="44" spans="2:10">
      <c r="B44" s="608" t="s">
        <v>1031</v>
      </c>
      <c r="C44" s="609">
        <v>500000000</v>
      </c>
      <c r="D44" s="609">
        <v>9685616.4383561686</v>
      </c>
      <c r="F44" s="618" t="s">
        <v>1115</v>
      </c>
      <c r="G44" s="616">
        <v>100000</v>
      </c>
      <c r="H44" s="616">
        <v>70.68493150684931</v>
      </c>
      <c r="I44" s="616">
        <v>7398.63</v>
      </c>
      <c r="J44" s="653">
        <f t="shared" si="0"/>
        <v>522971.65479452052</v>
      </c>
    </row>
    <row r="45" spans="2:10">
      <c r="B45" s="608" t="s">
        <v>1032</v>
      </c>
      <c r="C45" s="609">
        <v>500000000</v>
      </c>
      <c r="D45" s="609">
        <v>9685616.4383561686</v>
      </c>
      <c r="F45" s="618" t="s">
        <v>1116</v>
      </c>
      <c r="G45" s="616">
        <v>500000</v>
      </c>
      <c r="H45" s="616">
        <v>353.42465753424659</v>
      </c>
      <c r="I45" s="616">
        <v>7398.63</v>
      </c>
      <c r="J45" s="653">
        <f t="shared" si="0"/>
        <v>2614858.273972603</v>
      </c>
    </row>
    <row r="46" spans="2:10">
      <c r="B46" s="608" t="s">
        <v>978</v>
      </c>
      <c r="C46" s="609">
        <v>200000000</v>
      </c>
      <c r="D46" s="609">
        <v>2494794.6263844371</v>
      </c>
      <c r="F46" s="618" t="s">
        <v>1117</v>
      </c>
      <c r="G46" s="616">
        <v>500000</v>
      </c>
      <c r="H46" s="616">
        <v>265.0684931506849</v>
      </c>
      <c r="I46" s="616">
        <v>7398.63</v>
      </c>
      <c r="J46" s="653">
        <f t="shared" si="0"/>
        <v>1961143.7054794519</v>
      </c>
    </row>
    <row r="47" spans="2:10">
      <c r="B47" s="608" t="s">
        <v>979</v>
      </c>
      <c r="C47" s="609">
        <v>200000000</v>
      </c>
      <c r="D47" s="609">
        <v>2494794.6263844371</v>
      </c>
      <c r="F47" s="618" t="s">
        <v>1118</v>
      </c>
      <c r="G47" s="616">
        <v>500000</v>
      </c>
      <c r="H47" s="616">
        <v>265.0684931506849</v>
      </c>
      <c r="I47" s="616">
        <v>7398.63</v>
      </c>
      <c r="J47" s="653">
        <f t="shared" si="0"/>
        <v>1961143.7054794519</v>
      </c>
    </row>
    <row r="48" spans="2:10">
      <c r="B48" s="608" t="s">
        <v>980</v>
      </c>
      <c r="C48" s="609">
        <v>200000000</v>
      </c>
      <c r="D48" s="609">
        <v>2494794.6263844371</v>
      </c>
      <c r="F48" s="618" t="s">
        <v>1119</v>
      </c>
      <c r="G48" s="616">
        <v>500000</v>
      </c>
      <c r="H48" s="616">
        <v>265.0684931506849</v>
      </c>
      <c r="I48" s="616">
        <v>7398.63</v>
      </c>
      <c r="J48" s="653">
        <f t="shared" si="0"/>
        <v>1961143.7054794519</v>
      </c>
    </row>
    <row r="49" spans="2:10">
      <c r="B49" s="608" t="s">
        <v>981</v>
      </c>
      <c r="C49" s="609">
        <v>200000000</v>
      </c>
      <c r="D49" s="609">
        <v>2494794.6263844371</v>
      </c>
      <c r="F49" s="618" t="s">
        <v>1120</v>
      </c>
      <c r="G49" s="616">
        <v>50000</v>
      </c>
      <c r="H49" s="616">
        <v>79.273972602739732</v>
      </c>
      <c r="I49" s="616">
        <v>7398.63</v>
      </c>
      <c r="J49" s="653">
        <f t="shared" si="0"/>
        <v>586518.79191780824</v>
      </c>
    </row>
    <row r="50" spans="2:10">
      <c r="B50" s="608" t="s">
        <v>982</v>
      </c>
      <c r="C50" s="609">
        <v>200000000</v>
      </c>
      <c r="D50" s="609">
        <v>2494794.6263844371</v>
      </c>
      <c r="F50" s="618" t="s">
        <v>1121</v>
      </c>
      <c r="G50" s="616">
        <v>50000</v>
      </c>
      <c r="H50" s="616">
        <v>79.273972602739732</v>
      </c>
      <c r="I50" s="616">
        <v>7398.63</v>
      </c>
      <c r="J50" s="653">
        <f t="shared" si="0"/>
        <v>586518.79191780824</v>
      </c>
    </row>
    <row r="51" spans="2:10">
      <c r="B51" s="608" t="s">
        <v>1122</v>
      </c>
      <c r="C51" s="609">
        <v>100000000</v>
      </c>
      <c r="D51" s="609">
        <v>128219.17808219179</v>
      </c>
      <c r="F51" s="618" t="s">
        <v>1123</v>
      </c>
      <c r="G51" s="616">
        <v>50000</v>
      </c>
      <c r="H51" s="616">
        <v>229.01369863013707</v>
      </c>
      <c r="I51" s="616">
        <v>7398.63</v>
      </c>
      <c r="J51" s="653">
        <f t="shared" si="0"/>
        <v>1694387.6210958911</v>
      </c>
    </row>
    <row r="52" spans="2:10">
      <c r="B52" s="608" t="s">
        <v>1124</v>
      </c>
      <c r="C52" s="609">
        <v>100000000</v>
      </c>
      <c r="D52" s="609">
        <v>128219.17808219179</v>
      </c>
      <c r="F52" s="618" t="s">
        <v>1125</v>
      </c>
      <c r="G52" s="616">
        <v>50000</v>
      </c>
      <c r="H52" s="616">
        <v>132.1232876712329</v>
      </c>
      <c r="I52" s="616">
        <v>7398.63</v>
      </c>
      <c r="J52" s="653">
        <f t="shared" si="0"/>
        <v>977531.31986301392</v>
      </c>
    </row>
    <row r="53" spans="2:10">
      <c r="B53" s="608" t="s">
        <v>1126</v>
      </c>
      <c r="C53" s="609">
        <v>100000000</v>
      </c>
      <c r="D53" s="609">
        <v>128219.17808219179</v>
      </c>
      <c r="F53" s="618" t="s">
        <v>1127</v>
      </c>
      <c r="G53" s="616">
        <v>25000</v>
      </c>
      <c r="H53" s="616">
        <v>39.636986301369866</v>
      </c>
      <c r="I53" s="616">
        <v>7398.63</v>
      </c>
      <c r="J53" s="653">
        <f t="shared" si="0"/>
        <v>293259.39595890412</v>
      </c>
    </row>
    <row r="54" spans="2:10">
      <c r="B54" s="608" t="s">
        <v>1128</v>
      </c>
      <c r="C54" s="609">
        <v>100000000</v>
      </c>
      <c r="D54" s="609">
        <v>128219.17808219179</v>
      </c>
      <c r="F54" s="618" t="s">
        <v>1129</v>
      </c>
      <c r="G54" s="616">
        <v>25000</v>
      </c>
      <c r="H54" s="616">
        <v>39.636986301369866</v>
      </c>
      <c r="I54" s="616">
        <v>7398.63</v>
      </c>
      <c r="J54" s="653">
        <f t="shared" si="0"/>
        <v>293259.39595890412</v>
      </c>
    </row>
    <row r="55" spans="2:10">
      <c r="B55" s="608" t="s">
        <v>1130</v>
      </c>
      <c r="C55" s="609">
        <v>100000000</v>
      </c>
      <c r="D55" s="609">
        <v>128219.17808219179</v>
      </c>
      <c r="F55" s="618" t="s">
        <v>1131</v>
      </c>
      <c r="G55" s="616">
        <v>25000</v>
      </c>
      <c r="H55" s="616">
        <v>70.465753424657549</v>
      </c>
      <c r="I55" s="616">
        <v>7398.63</v>
      </c>
      <c r="J55" s="653">
        <f t="shared" si="0"/>
        <v>521350.03726027411</v>
      </c>
    </row>
    <row r="56" spans="2:10">
      <c r="B56" s="608" t="s">
        <v>988</v>
      </c>
      <c r="C56" s="609">
        <v>100000000</v>
      </c>
      <c r="D56" s="609">
        <v>1111232.8767123281</v>
      </c>
      <c r="F56" s="618" t="s">
        <v>1132</v>
      </c>
      <c r="G56" s="616">
        <v>25000</v>
      </c>
      <c r="H56" s="616">
        <v>92.486301369863043</v>
      </c>
      <c r="I56" s="616">
        <v>7398.63</v>
      </c>
      <c r="J56" s="653">
        <f t="shared" si="0"/>
        <v>684271.92390410986</v>
      </c>
    </row>
    <row r="57" spans="2:10">
      <c r="B57" s="608" t="s">
        <v>989</v>
      </c>
      <c r="C57" s="609">
        <v>100000000</v>
      </c>
      <c r="D57" s="609">
        <v>1111232.8767123281</v>
      </c>
      <c r="J57" s="655">
        <f>SUM(J5:J56)</f>
        <v>46157339.826837614</v>
      </c>
    </row>
    <row r="58" spans="2:10">
      <c r="B58" s="608" t="s">
        <v>990</v>
      </c>
      <c r="C58" s="609">
        <v>100000000</v>
      </c>
      <c r="D58" s="609">
        <v>1111232.8767123281</v>
      </c>
    </row>
    <row r="59" spans="2:10">
      <c r="B59" s="608" t="s">
        <v>991</v>
      </c>
      <c r="C59" s="609">
        <v>100000000</v>
      </c>
      <c r="D59" s="609">
        <v>1111232.8767123281</v>
      </c>
    </row>
    <row r="60" spans="2:10">
      <c r="B60" s="608" t="s">
        <v>992</v>
      </c>
      <c r="C60" s="609">
        <v>100000000</v>
      </c>
      <c r="D60" s="609">
        <v>1111232.8767123281</v>
      </c>
    </row>
    <row r="61" spans="2:10">
      <c r="B61" s="608" t="s">
        <v>993</v>
      </c>
      <c r="C61" s="609">
        <v>100000000</v>
      </c>
      <c r="D61" s="609">
        <v>1111232.8767123281</v>
      </c>
    </row>
    <row r="62" spans="2:10">
      <c r="B62" s="608" t="s">
        <v>1133</v>
      </c>
      <c r="C62" s="609">
        <v>150000000</v>
      </c>
      <c r="D62" s="609">
        <v>256438.35616438353</v>
      </c>
    </row>
    <row r="63" spans="2:10">
      <c r="B63" s="608" t="s">
        <v>1134</v>
      </c>
      <c r="C63" s="609">
        <v>150000000</v>
      </c>
      <c r="D63" s="609">
        <v>256438.35616438353</v>
      </c>
    </row>
    <row r="64" spans="2:10">
      <c r="B64" s="608" t="s">
        <v>1135</v>
      </c>
      <c r="C64" s="609">
        <v>150000000</v>
      </c>
      <c r="D64" s="609">
        <v>256438.35616438353</v>
      </c>
    </row>
    <row r="65" spans="2:4">
      <c r="B65" s="608" t="s">
        <v>1136</v>
      </c>
      <c r="C65" s="609">
        <v>150000000</v>
      </c>
      <c r="D65" s="609">
        <v>256438.35616438353</v>
      </c>
    </row>
    <row r="66" spans="2:4">
      <c r="B66" s="608" t="s">
        <v>1137</v>
      </c>
      <c r="C66" s="609">
        <v>150000000</v>
      </c>
      <c r="D66" s="609">
        <v>256438.35616438353</v>
      </c>
    </row>
    <row r="67" spans="2:4">
      <c r="B67" s="608" t="s">
        <v>1138</v>
      </c>
      <c r="C67" s="609">
        <v>150000000</v>
      </c>
      <c r="D67" s="609">
        <v>256438.35616438353</v>
      </c>
    </row>
    <row r="68" spans="2:4">
      <c r="B68" s="608" t="s">
        <v>1139</v>
      </c>
      <c r="C68" s="609">
        <v>150000000</v>
      </c>
      <c r="D68" s="609">
        <v>256438.35616438353</v>
      </c>
    </row>
    <row r="69" spans="2:4">
      <c r="B69" s="608" t="s">
        <v>1140</v>
      </c>
      <c r="C69" s="609">
        <v>150000000</v>
      </c>
      <c r="D69" s="609">
        <v>256438.35616438353</v>
      </c>
    </row>
    <row r="70" spans="2:4">
      <c r="B70" s="608" t="s">
        <v>994</v>
      </c>
      <c r="C70" s="609">
        <v>150000000</v>
      </c>
      <c r="D70" s="609">
        <v>1666849.3150684915</v>
      </c>
    </row>
    <row r="71" spans="2:4">
      <c r="B71" s="608" t="s">
        <v>995</v>
      </c>
      <c r="C71" s="609">
        <v>150000000</v>
      </c>
      <c r="D71" s="609">
        <v>1666849.3150684915</v>
      </c>
    </row>
    <row r="72" spans="2:4">
      <c r="B72" s="608" t="s">
        <v>996</v>
      </c>
      <c r="C72" s="609">
        <v>150000000</v>
      </c>
      <c r="D72" s="609">
        <v>1666849.3150684915</v>
      </c>
    </row>
    <row r="73" spans="2:4">
      <c r="B73" s="608" t="s">
        <v>997</v>
      </c>
      <c r="C73" s="609">
        <v>150000000</v>
      </c>
      <c r="D73" s="609">
        <v>1666849.3150684915</v>
      </c>
    </row>
    <row r="74" spans="2:4">
      <c r="B74" s="608" t="s">
        <v>998</v>
      </c>
      <c r="C74" s="609">
        <v>150000000</v>
      </c>
      <c r="D74" s="609">
        <v>1666849.3150684915</v>
      </c>
    </row>
    <row r="75" spans="2:4">
      <c r="B75" s="608" t="s">
        <v>999</v>
      </c>
      <c r="C75" s="609">
        <v>150000000</v>
      </c>
      <c r="D75" s="609">
        <v>1666849.3150684915</v>
      </c>
    </row>
    <row r="76" spans="2:4">
      <c r="B76" s="608" t="s">
        <v>1000</v>
      </c>
      <c r="C76" s="609">
        <v>150000000</v>
      </c>
      <c r="D76" s="609">
        <v>1666849.3150684915</v>
      </c>
    </row>
    <row r="77" spans="2:4">
      <c r="B77" s="608" t="s">
        <v>1001</v>
      </c>
      <c r="C77" s="609">
        <v>150000000</v>
      </c>
      <c r="D77" s="609">
        <v>1666849.3150684915</v>
      </c>
    </row>
    <row r="78" spans="2:4">
      <c r="B78" s="608" t="s">
        <v>1141</v>
      </c>
      <c r="C78" s="609">
        <v>200000000</v>
      </c>
      <c r="D78" s="609">
        <v>256438.35616438359</v>
      </c>
    </row>
    <row r="79" spans="2:4">
      <c r="B79" s="608" t="s">
        <v>1142</v>
      </c>
      <c r="C79" s="609">
        <v>200000000</v>
      </c>
      <c r="D79" s="609">
        <v>256438.35616438359</v>
      </c>
    </row>
    <row r="80" spans="2:4">
      <c r="B80" s="608" t="s">
        <v>1143</v>
      </c>
      <c r="C80" s="609">
        <v>200000000</v>
      </c>
      <c r="D80" s="609">
        <v>256438.35616438359</v>
      </c>
    </row>
    <row r="81" spans="2:4">
      <c r="B81" s="608" t="s">
        <v>1144</v>
      </c>
      <c r="C81" s="609">
        <v>200000000</v>
      </c>
      <c r="D81" s="609">
        <v>256438.35616438359</v>
      </c>
    </row>
    <row r="82" spans="2:4">
      <c r="B82" s="608" t="s">
        <v>1145</v>
      </c>
      <c r="C82" s="609">
        <v>200000000</v>
      </c>
      <c r="D82" s="609">
        <v>256438.35616438359</v>
      </c>
    </row>
    <row r="83" spans="2:4">
      <c r="B83" s="608" t="s">
        <v>1146</v>
      </c>
      <c r="C83" s="609">
        <v>200000000</v>
      </c>
      <c r="D83" s="609">
        <v>256438.35616438359</v>
      </c>
    </row>
    <row r="84" spans="2:4">
      <c r="B84" s="608" t="s">
        <v>1147</v>
      </c>
      <c r="C84" s="609">
        <v>200000000</v>
      </c>
      <c r="D84" s="609">
        <v>256438.35616438359</v>
      </c>
    </row>
    <row r="85" spans="2:4">
      <c r="B85" s="608" t="s">
        <v>1148</v>
      </c>
      <c r="C85" s="609">
        <v>200000000</v>
      </c>
      <c r="D85" s="609">
        <v>256438.35616438359</v>
      </c>
    </row>
    <row r="86" spans="2:4">
      <c r="B86" s="608" t="s">
        <v>1149</v>
      </c>
      <c r="C86" s="609">
        <v>200000000</v>
      </c>
      <c r="D86" s="609">
        <v>256438.35616438359</v>
      </c>
    </row>
    <row r="87" spans="2:4">
      <c r="B87" s="608" t="s">
        <v>1150</v>
      </c>
      <c r="C87" s="609">
        <v>200000000</v>
      </c>
      <c r="D87" s="609">
        <v>256438.35616438359</v>
      </c>
    </row>
    <row r="88" spans="2:4">
      <c r="B88" s="608" t="s">
        <v>1151</v>
      </c>
      <c r="C88" s="609">
        <v>200000000</v>
      </c>
      <c r="D88" s="609">
        <v>299178.08219178079</v>
      </c>
    </row>
    <row r="89" spans="2:4">
      <c r="B89" s="608" t="s">
        <v>1152</v>
      </c>
      <c r="C89" s="609">
        <v>200000000</v>
      </c>
      <c r="D89" s="609">
        <v>299178.08219178079</v>
      </c>
    </row>
    <row r="90" spans="2:4">
      <c r="B90" s="608" t="s">
        <v>1153</v>
      </c>
      <c r="C90" s="609">
        <v>200000000</v>
      </c>
      <c r="D90" s="609">
        <v>299178.08219178079</v>
      </c>
    </row>
    <row r="91" spans="2:4">
      <c r="B91" s="608" t="s">
        <v>1154</v>
      </c>
      <c r="C91" s="609">
        <v>200000000</v>
      </c>
      <c r="D91" s="609">
        <v>299178.08219178079</v>
      </c>
    </row>
    <row r="92" spans="2:4">
      <c r="B92" s="608" t="s">
        <v>1155</v>
      </c>
      <c r="C92" s="609">
        <v>200000000</v>
      </c>
      <c r="D92" s="609">
        <v>299178.08219178079</v>
      </c>
    </row>
    <row r="93" spans="2:4">
      <c r="B93" s="608" t="s">
        <v>1156</v>
      </c>
      <c r="C93" s="609">
        <v>200000000</v>
      </c>
      <c r="D93" s="609">
        <v>341917.80821917806</v>
      </c>
    </row>
    <row r="94" spans="2:4">
      <c r="B94" s="608" t="s">
        <v>1157</v>
      </c>
      <c r="C94" s="609">
        <v>200000000</v>
      </c>
      <c r="D94" s="609">
        <v>341917.80821917806</v>
      </c>
    </row>
    <row r="95" spans="2:4">
      <c r="B95" s="608" t="s">
        <v>1158</v>
      </c>
      <c r="C95" s="609">
        <v>200000000</v>
      </c>
      <c r="D95" s="609">
        <v>341917.80821917806</v>
      </c>
    </row>
    <row r="96" spans="2:4">
      <c r="B96" s="608" t="s">
        <v>1159</v>
      </c>
      <c r="C96" s="609">
        <v>200000000</v>
      </c>
      <c r="D96" s="609">
        <v>341917.80821917806</v>
      </c>
    </row>
    <row r="97" spans="2:4">
      <c r="B97" s="608" t="s">
        <v>1160</v>
      </c>
      <c r="C97" s="609">
        <v>200000000</v>
      </c>
      <c r="D97" s="609">
        <v>341917.80821917806</v>
      </c>
    </row>
    <row r="98" spans="2:4">
      <c r="B98" s="608" t="s">
        <v>1161</v>
      </c>
      <c r="C98" s="609">
        <v>200000000</v>
      </c>
      <c r="D98" s="609">
        <v>341917.80821917806</v>
      </c>
    </row>
    <row r="99" spans="2:4">
      <c r="B99" s="608" t="s">
        <v>1162</v>
      </c>
      <c r="C99" s="609">
        <v>200000000</v>
      </c>
      <c r="D99" s="609">
        <v>341917.80821917806</v>
      </c>
    </row>
    <row r="100" spans="2:4">
      <c r="B100" s="608" t="s">
        <v>1163</v>
      </c>
      <c r="C100" s="609">
        <v>200000000</v>
      </c>
      <c r="D100" s="609">
        <v>341917.80821917806</v>
      </c>
    </row>
    <row r="101" spans="2:4">
      <c r="B101" s="608" t="s">
        <v>1164</v>
      </c>
      <c r="C101" s="609">
        <v>200000000</v>
      </c>
      <c r="D101" s="609">
        <v>341917.80821917806</v>
      </c>
    </row>
    <row r="102" spans="2:4">
      <c r="B102" s="608" t="s">
        <v>1165</v>
      </c>
      <c r="C102" s="609">
        <v>200000000</v>
      </c>
      <c r="D102" s="609">
        <v>341917.80821917806</v>
      </c>
    </row>
    <row r="103" spans="2:4">
      <c r="B103" s="608" t="s">
        <v>1166</v>
      </c>
      <c r="C103" s="609">
        <v>200000000</v>
      </c>
      <c r="D103" s="609">
        <v>256438.35616438356</v>
      </c>
    </row>
    <row r="104" spans="2:4">
      <c r="B104" s="608" t="s">
        <v>1167</v>
      </c>
      <c r="C104" s="609">
        <v>200000000</v>
      </c>
      <c r="D104" s="609">
        <v>256438.35616438356</v>
      </c>
    </row>
    <row r="105" spans="2:4">
      <c r="B105" s="608" t="s">
        <v>1168</v>
      </c>
      <c r="C105" s="609">
        <v>200000000</v>
      </c>
      <c r="D105" s="609">
        <v>256438.35616438356</v>
      </c>
    </row>
    <row r="106" spans="2:4">
      <c r="B106" s="608" t="s">
        <v>1169</v>
      </c>
      <c r="C106" s="609">
        <v>200000000</v>
      </c>
      <c r="D106" s="609">
        <v>256438.35616438356</v>
      </c>
    </row>
    <row r="107" spans="2:4">
      <c r="B107" s="608" t="s">
        <v>1170</v>
      </c>
      <c r="C107" s="609">
        <v>200000000</v>
      </c>
      <c r="D107" s="609">
        <v>256438.35616438356</v>
      </c>
    </row>
    <row r="108" spans="2:4">
      <c r="B108" s="608" t="s">
        <v>1171</v>
      </c>
      <c r="C108" s="609">
        <v>200000000</v>
      </c>
      <c r="D108" s="609">
        <v>256438.35616438356</v>
      </c>
    </row>
    <row r="109" spans="2:4">
      <c r="B109" s="608" t="s">
        <v>1172</v>
      </c>
      <c r="C109" s="609">
        <v>200000000</v>
      </c>
      <c r="D109" s="609">
        <v>256438.35616438356</v>
      </c>
    </row>
    <row r="110" spans="2:4">
      <c r="B110" s="608" t="s">
        <v>1173</v>
      </c>
      <c r="C110" s="609">
        <v>200000000</v>
      </c>
      <c r="D110" s="609">
        <v>256438.35616438356</v>
      </c>
    </row>
    <row r="111" spans="2:4">
      <c r="B111" s="608" t="s">
        <v>1174</v>
      </c>
      <c r="C111" s="609">
        <v>200000000</v>
      </c>
      <c r="D111" s="609">
        <v>256438.35616438356</v>
      </c>
    </row>
    <row r="112" spans="2:4">
      <c r="B112" s="608" t="s">
        <v>1175</v>
      </c>
      <c r="C112" s="609">
        <v>200000000</v>
      </c>
      <c r="D112" s="609">
        <v>256438.35616438356</v>
      </c>
    </row>
    <row r="113" spans="2:4">
      <c r="B113" s="608" t="s">
        <v>1176</v>
      </c>
      <c r="C113" s="609">
        <v>200000000</v>
      </c>
      <c r="D113" s="609">
        <v>256438.35616438356</v>
      </c>
    </row>
    <row r="114" spans="2:4">
      <c r="B114" s="608" t="s">
        <v>1177</v>
      </c>
      <c r="C114" s="609">
        <v>200000000</v>
      </c>
      <c r="D114" s="609">
        <v>256438.35616438356</v>
      </c>
    </row>
    <row r="115" spans="2:4">
      <c r="B115" s="608" t="s">
        <v>1178</v>
      </c>
      <c r="C115" s="609">
        <v>200000000</v>
      </c>
      <c r="D115" s="609">
        <v>256438.35616438356</v>
      </c>
    </row>
    <row r="116" spans="2:4">
      <c r="B116" s="608" t="s">
        <v>1179</v>
      </c>
      <c r="C116" s="609">
        <v>200000000</v>
      </c>
      <c r="D116" s="609">
        <v>256438.35616438356</v>
      </c>
    </row>
    <row r="117" spans="2:4">
      <c r="B117" s="608" t="s">
        <v>1180</v>
      </c>
      <c r="C117" s="609">
        <v>200000000</v>
      </c>
      <c r="D117" s="609">
        <v>256438.35616438356</v>
      </c>
    </row>
    <row r="118" spans="2:4">
      <c r="B118" s="608" t="s">
        <v>1181</v>
      </c>
      <c r="C118" s="609">
        <v>200000000</v>
      </c>
      <c r="D118" s="609">
        <v>256438.35616438356</v>
      </c>
    </row>
    <row r="119" spans="2:4">
      <c r="B119" s="608" t="s">
        <v>1182</v>
      </c>
      <c r="C119" s="609">
        <v>200000000</v>
      </c>
      <c r="D119" s="609">
        <v>256438.35616438356</v>
      </c>
    </row>
    <row r="120" spans="2:4">
      <c r="B120" s="608" t="s">
        <v>1183</v>
      </c>
      <c r="C120" s="609">
        <v>200000000</v>
      </c>
      <c r="D120" s="609">
        <v>256438.35616438356</v>
      </c>
    </row>
    <row r="121" spans="2:4">
      <c r="B121" s="608" t="s">
        <v>1184</v>
      </c>
      <c r="C121" s="609">
        <v>200000000</v>
      </c>
      <c r="D121" s="609">
        <v>256438.35616438356</v>
      </c>
    </row>
    <row r="122" spans="2:4">
      <c r="B122" s="608" t="s">
        <v>1185</v>
      </c>
      <c r="C122" s="609">
        <v>200000000</v>
      </c>
      <c r="D122" s="609">
        <v>256438.35616438356</v>
      </c>
    </row>
    <row r="123" spans="2:4">
      <c r="B123" s="608" t="s">
        <v>1186</v>
      </c>
      <c r="C123" s="609">
        <v>150000000</v>
      </c>
      <c r="D123" s="609">
        <v>192328.76712328772</v>
      </c>
    </row>
    <row r="124" spans="2:4">
      <c r="B124" s="608" t="s">
        <v>1187</v>
      </c>
      <c r="C124" s="609">
        <v>150000000</v>
      </c>
      <c r="D124" s="609">
        <v>192328.76712328772</v>
      </c>
    </row>
    <row r="125" spans="2:4">
      <c r="B125" s="608" t="s">
        <v>1188</v>
      </c>
      <c r="C125" s="609">
        <v>150000000</v>
      </c>
      <c r="D125" s="609">
        <v>192328.76712328772</v>
      </c>
    </row>
    <row r="126" spans="2:4">
      <c r="B126" s="608" t="s">
        <v>1189</v>
      </c>
      <c r="C126" s="609">
        <v>150000000</v>
      </c>
      <c r="D126" s="609">
        <v>192328.76712328772</v>
      </c>
    </row>
    <row r="127" spans="2:4">
      <c r="B127" s="608" t="s">
        <v>1190</v>
      </c>
      <c r="C127" s="609">
        <v>150000000</v>
      </c>
      <c r="D127" s="609">
        <v>192328.76712328772</v>
      </c>
    </row>
    <row r="128" spans="2:4">
      <c r="B128" s="608" t="s">
        <v>1191</v>
      </c>
      <c r="C128" s="609">
        <v>150000000</v>
      </c>
      <c r="D128" s="609">
        <v>192328.76712328772</v>
      </c>
    </row>
    <row r="129" spans="2:4">
      <c r="B129" s="608" t="s">
        <v>1192</v>
      </c>
      <c r="C129" s="609">
        <v>150000000</v>
      </c>
      <c r="D129" s="609">
        <v>224383.56164383568</v>
      </c>
    </row>
    <row r="130" spans="2:4">
      <c r="B130" s="608" t="s">
        <v>1193</v>
      </c>
      <c r="C130" s="609">
        <v>150000000</v>
      </c>
      <c r="D130" s="609">
        <v>224383.56164383568</v>
      </c>
    </row>
    <row r="131" spans="2:4">
      <c r="B131" s="608" t="s">
        <v>1194</v>
      </c>
      <c r="C131" s="609">
        <v>150000000</v>
      </c>
      <c r="D131" s="609">
        <v>224383.56164383568</v>
      </c>
    </row>
    <row r="132" spans="2:4">
      <c r="B132" s="608" t="s">
        <v>1195</v>
      </c>
      <c r="C132" s="609">
        <v>150000000</v>
      </c>
      <c r="D132" s="609">
        <v>224383.56164383568</v>
      </c>
    </row>
    <row r="133" spans="2:4">
      <c r="B133" s="608" t="s">
        <v>1196</v>
      </c>
      <c r="C133" s="609">
        <v>150000000</v>
      </c>
      <c r="D133" s="609">
        <v>224383.56164383568</v>
      </c>
    </row>
    <row r="134" spans="2:4">
      <c r="B134" s="608" t="s">
        <v>1197</v>
      </c>
      <c r="C134" s="609">
        <v>150000000</v>
      </c>
      <c r="D134" s="609">
        <v>224383.56164383568</v>
      </c>
    </row>
    <row r="135" spans="2:4">
      <c r="B135" s="608" t="s">
        <v>1198</v>
      </c>
      <c r="C135" s="609">
        <v>150000000</v>
      </c>
      <c r="D135" s="609">
        <v>224383.56164383568</v>
      </c>
    </row>
    <row r="136" spans="2:4">
      <c r="B136" s="608" t="s">
        <v>1199</v>
      </c>
      <c r="C136" s="609">
        <v>150000000</v>
      </c>
      <c r="D136" s="609">
        <v>224383.56164383568</v>
      </c>
    </row>
    <row r="137" spans="2:4">
      <c r="B137" s="608" t="s">
        <v>1200</v>
      </c>
      <c r="C137" s="609">
        <v>150000000</v>
      </c>
      <c r="D137" s="609">
        <v>224383.56164383568</v>
      </c>
    </row>
    <row r="138" spans="2:4">
      <c r="B138" s="608" t="s">
        <v>1201</v>
      </c>
      <c r="C138" s="609">
        <v>150000000</v>
      </c>
      <c r="D138" s="609">
        <v>224383.56164383568</v>
      </c>
    </row>
    <row r="139" spans="2:4">
      <c r="B139" s="608" t="s">
        <v>1202</v>
      </c>
      <c r="C139" s="609">
        <v>150000000</v>
      </c>
      <c r="D139" s="609">
        <v>224383.56164383568</v>
      </c>
    </row>
    <row r="140" spans="2:4">
      <c r="B140" s="608" t="s">
        <v>1203</v>
      </c>
      <c r="C140" s="609">
        <v>150000000</v>
      </c>
      <c r="D140" s="609">
        <v>224383.56164383568</v>
      </c>
    </row>
    <row r="141" spans="2:4">
      <c r="B141" s="608" t="s">
        <v>1204</v>
      </c>
      <c r="C141" s="609">
        <v>150000000</v>
      </c>
      <c r="D141" s="609">
        <v>224383.56164383568</v>
      </c>
    </row>
    <row r="142" spans="2:4">
      <c r="B142" s="608" t="s">
        <v>1205</v>
      </c>
      <c r="C142" s="609">
        <v>150000000</v>
      </c>
      <c r="D142" s="609">
        <v>224383.56164383568</v>
      </c>
    </row>
    <row r="143" spans="2:4">
      <c r="B143" s="608" t="s">
        <v>1206</v>
      </c>
      <c r="C143" s="609">
        <v>200000000</v>
      </c>
      <c r="D143" s="609">
        <v>213698.63013698629</v>
      </c>
    </row>
    <row r="144" spans="2:4">
      <c r="B144" s="608" t="s">
        <v>1207</v>
      </c>
      <c r="C144" s="609">
        <v>200000000</v>
      </c>
      <c r="D144" s="609">
        <v>213698.63013698629</v>
      </c>
    </row>
    <row r="145" spans="2:4">
      <c r="B145" s="608" t="s">
        <v>1208</v>
      </c>
      <c r="C145" s="609">
        <v>200000000</v>
      </c>
      <c r="D145" s="609">
        <v>213698.63013698629</v>
      </c>
    </row>
    <row r="146" spans="2:4">
      <c r="B146" s="608" t="s">
        <v>1209</v>
      </c>
      <c r="C146" s="609">
        <v>200000000</v>
      </c>
      <c r="D146" s="609">
        <v>213698.63013698629</v>
      </c>
    </row>
    <row r="147" spans="2:4">
      <c r="B147" s="608" t="s">
        <v>1210</v>
      </c>
      <c r="C147" s="609">
        <v>200000000</v>
      </c>
      <c r="D147" s="609">
        <v>213698.63013698629</v>
      </c>
    </row>
    <row r="148" spans="2:4">
      <c r="B148" s="608" t="s">
        <v>1211</v>
      </c>
      <c r="C148" s="609">
        <v>200000000</v>
      </c>
      <c r="D148" s="609">
        <v>213698.63013698629</v>
      </c>
    </row>
    <row r="149" spans="2:4">
      <c r="B149" s="608" t="s">
        <v>1212</v>
      </c>
      <c r="C149" s="609">
        <v>200000000</v>
      </c>
      <c r="D149" s="609">
        <v>213698.63013698629</v>
      </c>
    </row>
    <row r="150" spans="2:4">
      <c r="B150" s="608" t="s">
        <v>1213</v>
      </c>
      <c r="C150" s="609">
        <v>200000000</v>
      </c>
      <c r="D150" s="609">
        <v>213698.63013698629</v>
      </c>
    </row>
    <row r="151" spans="2:4">
      <c r="B151" s="608" t="s">
        <v>1214</v>
      </c>
      <c r="C151" s="609">
        <v>200000000</v>
      </c>
      <c r="D151" s="609">
        <v>213698.63013698629</v>
      </c>
    </row>
    <row r="152" spans="2:4">
      <c r="B152" s="608" t="s">
        <v>1215</v>
      </c>
      <c r="C152" s="609">
        <v>200000000</v>
      </c>
      <c r="D152" s="609">
        <v>213698.63013698629</v>
      </c>
    </row>
    <row r="153" spans="2:4">
      <c r="B153" s="608" t="s">
        <v>1216</v>
      </c>
      <c r="C153" s="609">
        <v>200000000</v>
      </c>
      <c r="D153" s="609">
        <v>213698.63013698629</v>
      </c>
    </row>
    <row r="154" spans="2:4">
      <c r="B154" s="608" t="s">
        <v>1217</v>
      </c>
      <c r="C154" s="609">
        <v>200000000</v>
      </c>
      <c r="D154" s="609">
        <v>213698.63013698629</v>
      </c>
    </row>
    <row r="155" spans="2:4">
      <c r="B155" s="608" t="s">
        <v>1218</v>
      </c>
      <c r="C155" s="609">
        <v>200000000</v>
      </c>
      <c r="D155" s="609">
        <v>256438.35616438356</v>
      </c>
    </row>
    <row r="156" spans="2:4">
      <c r="B156" s="608" t="s">
        <v>1219</v>
      </c>
      <c r="C156" s="609">
        <v>200000000</v>
      </c>
      <c r="D156" s="609">
        <v>256438.35616438356</v>
      </c>
    </row>
    <row r="157" spans="2:4">
      <c r="B157" s="608" t="s">
        <v>1220</v>
      </c>
      <c r="C157" s="609">
        <v>200000000</v>
      </c>
      <c r="D157" s="609">
        <v>256438.35616438356</v>
      </c>
    </row>
    <row r="158" spans="2:4">
      <c r="B158" s="608" t="s">
        <v>1221</v>
      </c>
      <c r="C158" s="609">
        <v>200000000</v>
      </c>
      <c r="D158" s="609">
        <v>256438.35616438356</v>
      </c>
    </row>
    <row r="159" spans="2:4">
      <c r="B159" s="608" t="s">
        <v>1222</v>
      </c>
      <c r="C159" s="609">
        <v>200000000</v>
      </c>
      <c r="D159" s="609">
        <v>256438.35616438356</v>
      </c>
    </row>
    <row r="160" spans="2:4">
      <c r="B160" s="608" t="s">
        <v>1021</v>
      </c>
      <c r="C160" s="609">
        <v>200000000</v>
      </c>
      <c r="D160" s="609">
        <v>1880547.9452054778</v>
      </c>
    </row>
    <row r="161" spans="2:4">
      <c r="B161" s="608" t="s">
        <v>1022</v>
      </c>
      <c r="C161" s="609">
        <v>200000000</v>
      </c>
      <c r="D161" s="609">
        <v>1880547.9452054778</v>
      </c>
    </row>
    <row r="162" spans="2:4">
      <c r="B162" s="608" t="s">
        <v>1023</v>
      </c>
      <c r="C162" s="609">
        <v>200000000</v>
      </c>
      <c r="D162" s="609">
        <v>1880547.9452054778</v>
      </c>
    </row>
    <row r="163" spans="2:4">
      <c r="B163" s="608" t="s">
        <v>1223</v>
      </c>
      <c r="C163" s="609">
        <v>150000000</v>
      </c>
      <c r="D163" s="609">
        <v>897534.24657534284</v>
      </c>
    </row>
    <row r="164" spans="2:4">
      <c r="B164" s="608" t="s">
        <v>1033</v>
      </c>
      <c r="C164" s="609">
        <v>150000000</v>
      </c>
      <c r="D164" s="609">
        <v>1314246.5753424654</v>
      </c>
    </row>
    <row r="165" spans="2:4">
      <c r="B165" s="608" t="s">
        <v>1034</v>
      </c>
      <c r="C165" s="609">
        <v>150000000</v>
      </c>
      <c r="D165" s="609">
        <v>1314246.5753424654</v>
      </c>
    </row>
    <row r="166" spans="2:4">
      <c r="B166" s="608" t="s">
        <v>1035</v>
      </c>
      <c r="C166" s="609">
        <v>150000000</v>
      </c>
      <c r="D166" s="609">
        <v>1314246.5753424654</v>
      </c>
    </row>
    <row r="167" spans="2:4">
      <c r="B167" s="608" t="s">
        <v>1036</v>
      </c>
      <c r="C167" s="609">
        <v>150000000</v>
      </c>
      <c r="D167" s="609">
        <v>1314246.5753424654</v>
      </c>
    </row>
    <row r="168" spans="2:4">
      <c r="B168" s="608" t="s">
        <v>1037</v>
      </c>
      <c r="C168" s="609">
        <v>150000000</v>
      </c>
      <c r="D168" s="609">
        <v>1314246.5753424654</v>
      </c>
    </row>
    <row r="169" spans="2:4">
      <c r="B169" s="608" t="s">
        <v>1038</v>
      </c>
      <c r="C169" s="609">
        <v>150000000</v>
      </c>
      <c r="D169" s="609">
        <v>1314246.5753424654</v>
      </c>
    </row>
    <row r="170" spans="2:4">
      <c r="B170" s="608" t="s">
        <v>1039</v>
      </c>
      <c r="C170" s="609">
        <v>150000000</v>
      </c>
      <c r="D170" s="609">
        <v>1314246.5753424654</v>
      </c>
    </row>
    <row r="171" spans="2:4">
      <c r="B171" s="608" t="s">
        <v>1040</v>
      </c>
      <c r="C171" s="609">
        <v>150000000</v>
      </c>
      <c r="D171" s="609">
        <v>1314246.5753424654</v>
      </c>
    </row>
    <row r="172" spans="2:4">
      <c r="B172" s="608" t="s">
        <v>1041</v>
      </c>
      <c r="C172" s="609">
        <v>150000000</v>
      </c>
      <c r="D172" s="609">
        <v>1314246.5753424654</v>
      </c>
    </row>
    <row r="173" spans="2:4">
      <c r="B173" s="608" t="s">
        <v>1042</v>
      </c>
      <c r="C173" s="609">
        <v>150000000</v>
      </c>
      <c r="D173" s="609">
        <v>1314246.5753424654</v>
      </c>
    </row>
    <row r="174" spans="2:4">
      <c r="B174" s="608" t="s">
        <v>1043</v>
      </c>
      <c r="C174" s="609">
        <v>150000000</v>
      </c>
      <c r="D174" s="609">
        <v>1314246.5753424654</v>
      </c>
    </row>
    <row r="175" spans="2:4">
      <c r="B175" s="608" t="s">
        <v>1044</v>
      </c>
      <c r="C175" s="609">
        <v>150000000</v>
      </c>
      <c r="D175" s="609">
        <v>1314246.5753424654</v>
      </c>
    </row>
    <row r="176" spans="2:4">
      <c r="B176" s="608" t="s">
        <v>1045</v>
      </c>
      <c r="C176" s="609">
        <v>150000000</v>
      </c>
      <c r="D176" s="609">
        <v>1314246.5753424654</v>
      </c>
    </row>
    <row r="177" spans="2:4">
      <c r="B177" s="608" t="s">
        <v>1046</v>
      </c>
      <c r="C177" s="609">
        <v>150000000</v>
      </c>
      <c r="D177" s="609">
        <v>1314246.5753424654</v>
      </c>
    </row>
    <row r="178" spans="2:4">
      <c r="B178" s="608" t="s">
        <v>1047</v>
      </c>
      <c r="C178" s="609">
        <v>150000000</v>
      </c>
      <c r="D178" s="609">
        <v>1314246.5753424654</v>
      </c>
    </row>
    <row r="179" spans="2:4">
      <c r="B179" s="608" t="s">
        <v>1048</v>
      </c>
      <c r="C179" s="609">
        <v>150000000</v>
      </c>
      <c r="D179" s="609">
        <v>1314246.5753424654</v>
      </c>
    </row>
    <row r="180" spans="2:4">
      <c r="B180" s="608" t="s">
        <v>1049</v>
      </c>
      <c r="C180" s="609">
        <v>150000000</v>
      </c>
      <c r="D180" s="609">
        <v>1314246.5753424654</v>
      </c>
    </row>
    <row r="181" spans="2:4">
      <c r="B181" s="608" t="s">
        <v>1050</v>
      </c>
      <c r="C181" s="609">
        <v>150000000</v>
      </c>
      <c r="D181" s="609">
        <v>1314246.5753424654</v>
      </c>
    </row>
    <row r="182" spans="2:4">
      <c r="B182" s="608" t="s">
        <v>1224</v>
      </c>
      <c r="C182" s="609">
        <v>150000000</v>
      </c>
      <c r="D182" s="609">
        <v>512876.71232876735</v>
      </c>
    </row>
    <row r="183" spans="2:4">
      <c r="B183" s="608" t="s">
        <v>1017</v>
      </c>
      <c r="C183" s="609">
        <v>500000000</v>
      </c>
      <c r="D183" s="609">
        <v>4167123.2876712326</v>
      </c>
    </row>
    <row r="184" spans="2:4">
      <c r="B184" s="608" t="s">
        <v>1018</v>
      </c>
      <c r="C184" s="609">
        <v>500000000</v>
      </c>
      <c r="D184" s="609">
        <v>4167123.2876712326</v>
      </c>
    </row>
    <row r="185" spans="2:4">
      <c r="B185" s="608" t="s">
        <v>1019</v>
      </c>
      <c r="C185" s="609">
        <v>500000000</v>
      </c>
      <c r="D185" s="609">
        <v>4167123.2876712326</v>
      </c>
    </row>
    <row r="186" spans="2:4">
      <c r="B186" s="608" t="s">
        <v>1020</v>
      </c>
      <c r="C186" s="609">
        <v>500000000</v>
      </c>
      <c r="D186" s="609">
        <v>4167123.2876712326</v>
      </c>
    </row>
    <row r="187" spans="2:4">
      <c r="B187" s="608" t="s">
        <v>1002</v>
      </c>
      <c r="C187" s="609">
        <v>200000000</v>
      </c>
      <c r="D187" s="609">
        <v>1367671.2328767113</v>
      </c>
    </row>
    <row r="188" spans="2:4">
      <c r="B188" s="608" t="s">
        <v>1003</v>
      </c>
      <c r="C188" s="609">
        <v>200000000</v>
      </c>
      <c r="D188" s="609">
        <v>1367671.2328767113</v>
      </c>
    </row>
    <row r="189" spans="2:4">
      <c r="B189" s="608" t="s">
        <v>1004</v>
      </c>
      <c r="C189" s="609">
        <v>200000000</v>
      </c>
      <c r="D189" s="609">
        <v>1367671.2328767113</v>
      </c>
    </row>
    <row r="190" spans="2:4">
      <c r="B190" s="608" t="s">
        <v>1005</v>
      </c>
      <c r="C190" s="609">
        <v>200000000</v>
      </c>
      <c r="D190" s="609">
        <v>1367671.2328767113</v>
      </c>
    </row>
    <row r="191" spans="2:4">
      <c r="B191" s="608" t="s">
        <v>1006</v>
      </c>
      <c r="C191" s="609">
        <v>200000000</v>
      </c>
      <c r="D191" s="609">
        <v>1367671.2328767113</v>
      </c>
    </row>
    <row r="192" spans="2:4">
      <c r="B192" s="608" t="s">
        <v>1007</v>
      </c>
      <c r="C192" s="609">
        <v>200000000</v>
      </c>
      <c r="D192" s="609">
        <v>1367671.2328767113</v>
      </c>
    </row>
    <row r="193" spans="2:4">
      <c r="B193" s="608" t="s">
        <v>1008</v>
      </c>
      <c r="C193" s="609">
        <v>200000000</v>
      </c>
      <c r="D193" s="609">
        <v>1367671.2328767113</v>
      </c>
    </row>
    <row r="194" spans="2:4">
      <c r="B194" s="608" t="s">
        <v>1009</v>
      </c>
      <c r="C194" s="609">
        <v>200000000</v>
      </c>
      <c r="D194" s="609">
        <v>1367671.2328767113</v>
      </c>
    </row>
    <row r="195" spans="2:4">
      <c r="B195" s="608" t="s">
        <v>1010</v>
      </c>
      <c r="C195" s="609">
        <v>200000000</v>
      </c>
      <c r="D195" s="609">
        <v>1367671.2328767113</v>
      </c>
    </row>
    <row r="196" spans="2:4">
      <c r="B196" s="608" t="s">
        <v>1011</v>
      </c>
      <c r="C196" s="609">
        <v>200000000</v>
      </c>
      <c r="D196" s="609">
        <v>1367671.2328767113</v>
      </c>
    </row>
    <row r="197" spans="2:4">
      <c r="B197" s="608" t="s">
        <v>1012</v>
      </c>
      <c r="C197" s="609">
        <v>200000000</v>
      </c>
      <c r="D197" s="609">
        <v>1367671.2328767113</v>
      </c>
    </row>
    <row r="198" spans="2:4">
      <c r="B198" s="608" t="s">
        <v>1013</v>
      </c>
      <c r="C198" s="609">
        <v>200000000</v>
      </c>
      <c r="D198" s="609">
        <v>1367671.2328767113</v>
      </c>
    </row>
    <row r="199" spans="2:4">
      <c r="B199" s="608" t="s">
        <v>1014</v>
      </c>
      <c r="C199" s="609">
        <v>200000000</v>
      </c>
      <c r="D199" s="609">
        <v>1367671.2328767113</v>
      </c>
    </row>
    <row r="200" spans="2:4">
      <c r="B200" s="608" t="s">
        <v>1015</v>
      </c>
      <c r="C200" s="609">
        <v>200000000</v>
      </c>
      <c r="D200" s="609">
        <v>1367671.2328767113</v>
      </c>
    </row>
    <row r="201" spans="2:4">
      <c r="B201" s="608" t="s">
        <v>1016</v>
      </c>
      <c r="C201" s="609">
        <v>200000000</v>
      </c>
      <c r="D201" s="609">
        <v>1367671.2328767113</v>
      </c>
    </row>
    <row r="202" spans="2:4">
      <c r="B202" s="608" t="s">
        <v>1225</v>
      </c>
      <c r="C202" s="609">
        <v>500000000</v>
      </c>
      <c r="D202" s="609">
        <v>616438.35616438359</v>
      </c>
    </row>
    <row r="203" spans="2:4">
      <c r="B203" s="608" t="s">
        <v>1226</v>
      </c>
      <c r="C203" s="609">
        <v>500000000</v>
      </c>
      <c r="D203" s="609">
        <v>616438.35616438359</v>
      </c>
    </row>
    <row r="204" spans="2:4">
      <c r="B204" s="608" t="s">
        <v>1227</v>
      </c>
      <c r="C204" s="609">
        <v>500000000</v>
      </c>
      <c r="D204" s="609">
        <v>616438.35616438359</v>
      </c>
    </row>
    <row r="205" spans="2:4">
      <c r="B205" s="608" t="s">
        <v>1228</v>
      </c>
      <c r="C205" s="609">
        <v>500000000</v>
      </c>
      <c r="D205" s="609">
        <v>616438.35616438359</v>
      </c>
    </row>
    <row r="206" spans="2:4">
      <c r="B206" s="608" t="s">
        <v>1229</v>
      </c>
      <c r="C206" s="609">
        <v>250000000</v>
      </c>
      <c r="D206" s="609">
        <v>308219.17808219179</v>
      </c>
    </row>
    <row r="207" spans="2:4">
      <c r="B207" s="608" t="s">
        <v>1230</v>
      </c>
      <c r="C207" s="609">
        <v>250000000</v>
      </c>
      <c r="D207" s="609">
        <v>308219.17808219179</v>
      </c>
    </row>
    <row r="208" spans="2:4">
      <c r="B208" s="608" t="s">
        <v>1231</v>
      </c>
      <c r="C208" s="609">
        <v>250000000</v>
      </c>
      <c r="D208" s="609">
        <v>308219.17808219179</v>
      </c>
    </row>
    <row r="209" spans="2:4">
      <c r="B209" s="608" t="s">
        <v>1232</v>
      </c>
      <c r="C209" s="609">
        <v>250000000</v>
      </c>
      <c r="D209" s="609">
        <v>308219.17808219179</v>
      </c>
    </row>
    <row r="210" spans="2:4">
      <c r="B210" s="608" t="s">
        <v>1233</v>
      </c>
      <c r="C210" s="609">
        <v>250000000</v>
      </c>
      <c r="D210" s="609">
        <v>308219.17808219179</v>
      </c>
    </row>
    <row r="211" spans="2:4">
      <c r="B211" s="608" t="s">
        <v>1234</v>
      </c>
      <c r="C211" s="609">
        <v>250000000</v>
      </c>
      <c r="D211" s="609">
        <v>308219.17808219179</v>
      </c>
    </row>
    <row r="212" spans="2:4">
      <c r="B212" s="608" t="s">
        <v>1235</v>
      </c>
      <c r="C212" s="609">
        <v>250000000</v>
      </c>
      <c r="D212" s="609">
        <v>308219.17808219179</v>
      </c>
    </row>
    <row r="213" spans="2:4">
      <c r="B213" s="608" t="s">
        <v>1236</v>
      </c>
      <c r="C213" s="609">
        <v>250000000</v>
      </c>
      <c r="D213" s="609">
        <v>308219.17808219179</v>
      </c>
    </row>
    <row r="214" spans="2:4">
      <c r="B214" s="608" t="s">
        <v>1237</v>
      </c>
      <c r="C214" s="609">
        <v>250000000</v>
      </c>
      <c r="D214" s="609">
        <v>308219.17808219179</v>
      </c>
    </row>
    <row r="215" spans="2:4">
      <c r="B215" s="608" t="s">
        <v>1238</v>
      </c>
      <c r="C215" s="609">
        <v>250000000</v>
      </c>
      <c r="D215" s="609">
        <v>308219.17808219179</v>
      </c>
    </row>
    <row r="216" spans="2:4">
      <c r="B216" s="608" t="s">
        <v>1239</v>
      </c>
      <c r="C216" s="609">
        <v>250000000</v>
      </c>
      <c r="D216" s="609">
        <v>308219.17808219179</v>
      </c>
    </row>
    <row r="217" spans="2:4">
      <c r="B217" s="608" t="s">
        <v>1240</v>
      </c>
      <c r="C217" s="609">
        <v>250000000</v>
      </c>
      <c r="D217" s="609">
        <v>308219.17808219179</v>
      </c>
    </row>
    <row r="218" spans="2:4">
      <c r="B218" s="608" t="s">
        <v>1241</v>
      </c>
      <c r="C218" s="609">
        <v>250000000</v>
      </c>
      <c r="D218" s="609">
        <v>308219.17808219179</v>
      </c>
    </row>
    <row r="219" spans="2:4">
      <c r="B219" s="608" t="s">
        <v>1242</v>
      </c>
      <c r="C219" s="609">
        <v>250000000</v>
      </c>
      <c r="D219" s="609">
        <v>308219.17808219179</v>
      </c>
    </row>
    <row r="220" spans="2:4">
      <c r="B220" s="608" t="s">
        <v>1243</v>
      </c>
      <c r="C220" s="609">
        <v>250000000</v>
      </c>
      <c r="D220" s="609">
        <v>308219.17808219179</v>
      </c>
    </row>
    <row r="221" spans="2:4">
      <c r="B221" s="608" t="s">
        <v>1244</v>
      </c>
      <c r="C221" s="609">
        <v>250000000</v>
      </c>
      <c r="D221" s="609">
        <v>308219.17808219179</v>
      </c>
    </row>
    <row r="222" spans="2:4">
      <c r="B222" s="608" t="s">
        <v>1245</v>
      </c>
      <c r="C222" s="609">
        <v>250000000</v>
      </c>
      <c r="D222" s="609">
        <v>308219.17808219179</v>
      </c>
    </row>
    <row r="223" spans="2:4">
      <c r="B223" s="608" t="s">
        <v>1246</v>
      </c>
      <c r="C223" s="609">
        <v>250000000</v>
      </c>
      <c r="D223" s="609">
        <v>308219.17808219179</v>
      </c>
    </row>
    <row r="224" spans="2:4">
      <c r="B224" s="608" t="s">
        <v>1247</v>
      </c>
      <c r="C224" s="609">
        <v>250000000</v>
      </c>
      <c r="D224" s="609">
        <v>308219.17808219179</v>
      </c>
    </row>
    <row r="225" spans="2:4">
      <c r="B225" s="608" t="s">
        <v>1248</v>
      </c>
      <c r="C225" s="609">
        <v>250000000</v>
      </c>
      <c r="D225" s="609">
        <v>308219.17808219179</v>
      </c>
    </row>
    <row r="226" spans="2:4">
      <c r="B226" s="608" t="s">
        <v>1249</v>
      </c>
      <c r="C226" s="609">
        <v>250000000</v>
      </c>
      <c r="D226" s="609">
        <v>308219.17808219179</v>
      </c>
    </row>
    <row r="227" spans="2:4">
      <c r="B227" s="608" t="s">
        <v>1250</v>
      </c>
      <c r="C227" s="609">
        <v>250000000</v>
      </c>
      <c r="D227" s="609">
        <v>308219.17808219179</v>
      </c>
    </row>
    <row r="228" spans="2:4">
      <c r="B228" s="608" t="s">
        <v>1251</v>
      </c>
      <c r="C228" s="609">
        <v>250000000</v>
      </c>
      <c r="D228" s="609">
        <v>308219.17808219179</v>
      </c>
    </row>
    <row r="229" spans="2:4">
      <c r="B229" s="608" t="s">
        <v>1252</v>
      </c>
      <c r="C229" s="609">
        <v>250000000</v>
      </c>
      <c r="D229" s="609">
        <v>308219.17808219179</v>
      </c>
    </row>
    <row r="230" spans="2:4">
      <c r="B230" s="608" t="s">
        <v>1253</v>
      </c>
      <c r="C230" s="609">
        <v>250000000</v>
      </c>
      <c r="D230" s="609">
        <v>308219.17808219179</v>
      </c>
    </row>
    <row r="231" spans="2:4">
      <c r="B231" s="608" t="s">
        <v>1254</v>
      </c>
      <c r="C231" s="609">
        <v>250000000</v>
      </c>
      <c r="D231" s="609">
        <v>308219.17808219179</v>
      </c>
    </row>
    <row r="232" spans="2:4">
      <c r="B232" s="608" t="s">
        <v>1255</v>
      </c>
      <c r="C232" s="609">
        <v>250000000</v>
      </c>
      <c r="D232" s="609">
        <v>308219.17808219179</v>
      </c>
    </row>
    <row r="233" spans="2:4">
      <c r="B233" s="608" t="s">
        <v>1256</v>
      </c>
      <c r="C233" s="609">
        <v>250000000</v>
      </c>
      <c r="D233" s="609">
        <v>308219.17808219179</v>
      </c>
    </row>
    <row r="234" spans="2:4">
      <c r="B234" s="608" t="s">
        <v>1257</v>
      </c>
      <c r="C234" s="609">
        <v>500000000</v>
      </c>
      <c r="D234" s="609">
        <v>719178.08219178091</v>
      </c>
    </row>
    <row r="235" spans="2:4">
      <c r="B235" s="608" t="s">
        <v>1258</v>
      </c>
      <c r="C235" s="609">
        <v>500000000</v>
      </c>
      <c r="D235" s="609">
        <v>719178.08219178091</v>
      </c>
    </row>
    <row r="236" spans="2:4">
      <c r="B236" s="608" t="s">
        <v>1259</v>
      </c>
      <c r="C236" s="609">
        <v>500000000</v>
      </c>
      <c r="D236" s="609">
        <v>719178.08219178091</v>
      </c>
    </row>
    <row r="237" spans="2:4">
      <c r="B237" s="608" t="s">
        <v>1260</v>
      </c>
      <c r="C237" s="609">
        <v>500000000</v>
      </c>
      <c r="D237" s="609">
        <v>719178.08219178091</v>
      </c>
    </row>
    <row r="238" spans="2:4">
      <c r="B238" s="608" t="s">
        <v>1261</v>
      </c>
      <c r="C238" s="609">
        <v>500000000</v>
      </c>
      <c r="D238" s="609">
        <v>719178.08219178091</v>
      </c>
    </row>
    <row r="239" spans="2:4">
      <c r="B239" s="608" t="s">
        <v>1262</v>
      </c>
      <c r="C239" s="609">
        <v>500000000</v>
      </c>
      <c r="D239" s="609">
        <v>719178.08219178091</v>
      </c>
    </row>
    <row r="240" spans="2:4">
      <c r="B240" s="608" t="s">
        <v>1263</v>
      </c>
      <c r="C240" s="609">
        <v>500000000</v>
      </c>
      <c r="D240" s="609">
        <v>719178.08219178091</v>
      </c>
    </row>
    <row r="241" spans="2:4">
      <c r="B241" s="608" t="s">
        <v>1264</v>
      </c>
      <c r="C241" s="609">
        <v>500000000</v>
      </c>
      <c r="D241" s="609">
        <v>719178.08219178091</v>
      </c>
    </row>
    <row r="242" spans="2:4">
      <c r="B242" s="608" t="s">
        <v>1265</v>
      </c>
      <c r="C242" s="609">
        <v>500000000</v>
      </c>
      <c r="D242" s="609">
        <v>719178.08219178091</v>
      </c>
    </row>
    <row r="243" spans="2:4">
      <c r="B243" s="608" t="s">
        <v>1266</v>
      </c>
      <c r="C243" s="609">
        <v>500000000</v>
      </c>
      <c r="D243" s="609">
        <v>719178.08219178091</v>
      </c>
    </row>
    <row r="244" spans="2:4">
      <c r="B244" s="608" t="s">
        <v>1267</v>
      </c>
      <c r="C244" s="609">
        <v>500000000</v>
      </c>
      <c r="D244" s="609">
        <v>719178.08219178091</v>
      </c>
    </row>
    <row r="245" spans="2:4">
      <c r="B245" s="608" t="s">
        <v>1268</v>
      </c>
      <c r="C245" s="609">
        <v>500000000</v>
      </c>
      <c r="D245" s="609">
        <v>719178.08219178091</v>
      </c>
    </row>
    <row r="246" spans="2:4">
      <c r="B246" s="608" t="s">
        <v>1269</v>
      </c>
      <c r="C246" s="609">
        <v>500000000</v>
      </c>
      <c r="D246" s="609">
        <v>719178.08219178091</v>
      </c>
    </row>
    <row r="247" spans="2:4">
      <c r="B247" s="608" t="s">
        <v>1270</v>
      </c>
      <c r="C247" s="609">
        <v>500000000</v>
      </c>
      <c r="D247" s="609">
        <v>719178.08219178091</v>
      </c>
    </row>
    <row r="248" spans="2:4">
      <c r="B248" s="608" t="s">
        <v>1271</v>
      </c>
      <c r="C248" s="609">
        <v>500000000</v>
      </c>
      <c r="D248" s="609">
        <v>719178.08219178091</v>
      </c>
    </row>
    <row r="249" spans="2:4">
      <c r="B249" s="608" t="s">
        <v>1272</v>
      </c>
      <c r="C249" s="609">
        <v>500000000</v>
      </c>
      <c r="D249" s="609">
        <v>719178.08219178091</v>
      </c>
    </row>
    <row r="250" spans="2:4">
      <c r="B250" s="608" t="s">
        <v>1273</v>
      </c>
      <c r="C250" s="609">
        <v>500000000</v>
      </c>
      <c r="D250" s="609">
        <v>719178.08219178091</v>
      </c>
    </row>
    <row r="251" spans="2:4">
      <c r="B251" s="608" t="s">
        <v>1274</v>
      </c>
      <c r="C251" s="609">
        <v>500000000</v>
      </c>
      <c r="D251" s="609">
        <v>719178.08219178091</v>
      </c>
    </row>
    <row r="252" spans="2:4">
      <c r="B252" s="608" t="s">
        <v>1275</v>
      </c>
      <c r="C252" s="609">
        <v>500000000</v>
      </c>
      <c r="D252" s="609">
        <v>719178.08219178091</v>
      </c>
    </row>
    <row r="253" spans="2:4">
      <c r="B253" s="608" t="s">
        <v>1276</v>
      </c>
      <c r="C253" s="609">
        <v>500000000</v>
      </c>
      <c r="D253" s="609">
        <v>719178.08219178091</v>
      </c>
    </row>
    <row r="254" spans="2:4">
      <c r="B254" s="608" t="s">
        <v>1051</v>
      </c>
      <c r="C254" s="609">
        <v>250000000</v>
      </c>
      <c r="D254" s="609">
        <v>462328.76712328766</v>
      </c>
    </row>
    <row r="255" spans="2:4">
      <c r="B255" s="608" t="s">
        <v>1052</v>
      </c>
      <c r="C255" s="609">
        <v>250000000</v>
      </c>
      <c r="D255" s="609">
        <v>462328.76712328766</v>
      </c>
    </row>
    <row r="256" spans="2:4">
      <c r="B256" s="608" t="s">
        <v>1053</v>
      </c>
      <c r="C256" s="609">
        <v>250000000</v>
      </c>
      <c r="D256" s="609">
        <v>462328.76712328766</v>
      </c>
    </row>
    <row r="257" spans="2:4">
      <c r="B257" s="608" t="s">
        <v>1054</v>
      </c>
      <c r="C257" s="609">
        <v>250000000</v>
      </c>
      <c r="D257" s="609">
        <v>462328.76712328766</v>
      </c>
    </row>
    <row r="258" spans="2:4">
      <c r="B258" s="608" t="s">
        <v>1055</v>
      </c>
      <c r="C258" s="609">
        <v>250000000</v>
      </c>
      <c r="D258" s="609">
        <v>462328.76712328766</v>
      </c>
    </row>
    <row r="259" spans="2:4">
      <c r="B259" s="608" t="s">
        <v>1056</v>
      </c>
      <c r="C259" s="609">
        <v>250000000</v>
      </c>
      <c r="D259" s="609">
        <v>462328.76712328766</v>
      </c>
    </row>
    <row r="260" spans="2:4">
      <c r="B260" s="608" t="s">
        <v>1057</v>
      </c>
      <c r="C260" s="609">
        <v>250000000</v>
      </c>
      <c r="D260" s="609">
        <v>462328.76712328766</v>
      </c>
    </row>
    <row r="261" spans="2:4">
      <c r="B261" s="608" t="s">
        <v>1058</v>
      </c>
      <c r="C261" s="609">
        <v>250000000</v>
      </c>
      <c r="D261" s="609">
        <v>462328.76712328766</v>
      </c>
    </row>
    <row r="262" spans="2:4">
      <c r="B262" s="608" t="s">
        <v>1059</v>
      </c>
      <c r="C262" s="609">
        <v>1000000000</v>
      </c>
      <c r="D262" s="609">
        <v>821917.80821917811</v>
      </c>
    </row>
    <row r="263" spans="2:4">
      <c r="B263" s="608" t="s">
        <v>1060</v>
      </c>
      <c r="C263" s="609">
        <v>1000000000</v>
      </c>
      <c r="D263" s="609">
        <v>821917.80821917811</v>
      </c>
    </row>
    <row r="264" spans="2:4">
      <c r="B264" s="608" t="s">
        <v>1061</v>
      </c>
      <c r="C264" s="609">
        <v>1000000000</v>
      </c>
      <c r="D264" s="609">
        <v>821917.80821917811</v>
      </c>
    </row>
    <row r="265" spans="2:4">
      <c r="B265" s="608" t="s">
        <v>1062</v>
      </c>
      <c r="C265" s="609">
        <v>1000000000</v>
      </c>
      <c r="D265" s="609">
        <v>821917.80821917811</v>
      </c>
    </row>
    <row r="266" spans="2:4">
      <c r="B266" s="608" t="s">
        <v>1063</v>
      </c>
      <c r="C266" s="609">
        <v>1000000000</v>
      </c>
      <c r="D266" s="609">
        <v>821917.80821917811</v>
      </c>
    </row>
    <row r="267" spans="2:4">
      <c r="B267" s="608" t="s">
        <v>1064</v>
      </c>
      <c r="C267" s="609">
        <v>1000000000</v>
      </c>
      <c r="D267" s="609">
        <v>821917.80821917811</v>
      </c>
    </row>
    <row r="268" spans="2:4">
      <c r="B268" s="608" t="s">
        <v>1065</v>
      </c>
      <c r="C268" s="609">
        <v>1000000000</v>
      </c>
      <c r="D268" s="609">
        <v>821917.80821917811</v>
      </c>
    </row>
    <row r="269" spans="2:4">
      <c r="B269" s="608" t="s">
        <v>1066</v>
      </c>
      <c r="C269" s="609">
        <v>1000000000</v>
      </c>
      <c r="D269" s="609">
        <v>821917.80821917811</v>
      </c>
    </row>
    <row r="270" spans="2:4">
      <c r="D270" s="655">
        <f>SUM(D5:D269)</f>
        <v>288129737.51548475</v>
      </c>
    </row>
    <row r="272" spans="2:4" ht="15" thickBot="1"/>
    <row r="273" spans="2:4">
      <c r="B273" s="656" t="s">
        <v>1277</v>
      </c>
      <c r="C273" s="657"/>
      <c r="D273" s="658">
        <f>+D270+J57</f>
        <v>334287077.34232235</v>
      </c>
    </row>
    <row r="274" spans="2:4" ht="15" thickBot="1">
      <c r="B274" s="659" t="s">
        <v>1278</v>
      </c>
      <c r="C274" s="660"/>
      <c r="D274" s="661">
        <f>+P14</f>
        <v>152284734.40130138</v>
      </c>
    </row>
  </sheetData>
  <sheetProtection algorithmName="SHA-512" hashValue="v74KdjiziNdXacBhcSPd1fIbRcr8m0ku6xUTCwV+zx4ncb5so4SV6FA9YJIF4UzpsGVO0wrdUfKgmb+vtE1BdA==" saltValue="7mBXDZ2sT9roikOFJVbsh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5:I36"/>
  <sheetViews>
    <sheetView showGridLines="0" zoomScaleNormal="100" zoomScaleSheetLayoutView="100" workbookViewId="0">
      <pane ySplit="12" topLeftCell="A13" activePane="bottomLeft" state="frozen"/>
      <selection pane="bottomLeft" activeCell="B12" sqref="B12"/>
    </sheetView>
  </sheetViews>
  <sheetFormatPr baseColWidth="10" defaultColWidth="11.5546875" defaultRowHeight="13.8"/>
  <cols>
    <col min="1" max="1" width="3.109375" style="11" customWidth="1"/>
    <col min="2" max="2" width="9.5546875" style="11" customWidth="1"/>
    <col min="3" max="7" width="11.5546875" style="11"/>
    <col min="8" max="8" width="15" style="11" customWidth="1"/>
    <col min="9" max="16384" width="11.5546875" style="11"/>
  </cols>
  <sheetData>
    <row r="5" spans="2:9" ht="15" customHeight="1">
      <c r="B5" s="1084" t="s">
        <v>1309</v>
      </c>
      <c r="C5" s="1084"/>
      <c r="D5" s="1084"/>
      <c r="E5" s="1084"/>
      <c r="F5" s="1084"/>
      <c r="G5" s="1084"/>
      <c r="H5" s="1084"/>
      <c r="I5" s="1084"/>
    </row>
    <row r="6" spans="2:9" ht="15" customHeight="1">
      <c r="B6" s="1084"/>
      <c r="C6" s="1084"/>
      <c r="D6" s="1084"/>
      <c r="E6" s="1084"/>
      <c r="F6" s="1084"/>
      <c r="G6" s="1084"/>
      <c r="H6" s="1084"/>
      <c r="I6" s="1084"/>
    </row>
    <row r="7" spans="2:9" ht="15" customHeight="1">
      <c r="B7" s="1084"/>
      <c r="C7" s="1084"/>
      <c r="D7" s="1084"/>
      <c r="E7" s="1084"/>
      <c r="F7" s="1084"/>
      <c r="G7" s="1084"/>
      <c r="H7" s="1084"/>
      <c r="I7" s="1084"/>
    </row>
    <row r="8" spans="2:9" ht="15" customHeight="1">
      <c r="B8" s="1085"/>
      <c r="C8" s="1085"/>
      <c r="D8" s="1085"/>
      <c r="E8" s="1085"/>
      <c r="F8" s="1085"/>
      <c r="G8" s="1085"/>
      <c r="H8" s="1085"/>
      <c r="I8" s="1085"/>
    </row>
    <row r="9" spans="2:9" ht="7.5" customHeight="1">
      <c r="C9" s="9"/>
    </row>
    <row r="10" spans="2:9" ht="17.399999999999999">
      <c r="B10" s="1083" t="s">
        <v>0</v>
      </c>
      <c r="C10" s="1083"/>
      <c r="D10" s="1083"/>
      <c r="E10" s="1083"/>
      <c r="F10" s="1083"/>
      <c r="G10" s="1083"/>
      <c r="H10" s="1083"/>
      <c r="I10" s="1083"/>
    </row>
    <row r="11" spans="2:9" ht="17.399999999999999">
      <c r="B11" s="1083" t="s">
        <v>1419</v>
      </c>
      <c r="C11" s="1083"/>
      <c r="D11" s="1083"/>
      <c r="E11" s="1083"/>
      <c r="F11" s="1083"/>
      <c r="G11" s="1083"/>
      <c r="H11" s="1083"/>
      <c r="I11" s="1083"/>
    </row>
    <row r="12" spans="2:9" ht="7.5" customHeight="1" thickBot="1">
      <c r="C12" s="9"/>
    </row>
    <row r="13" spans="2:9">
      <c r="B13" s="18"/>
      <c r="C13" s="18"/>
      <c r="D13" s="18"/>
      <c r="E13" s="18"/>
      <c r="F13" s="18"/>
      <c r="G13" s="18"/>
      <c r="H13" s="18"/>
      <c r="I13" s="18"/>
    </row>
    <row r="14" spans="2:9">
      <c r="I14" s="17" t="s">
        <v>1</v>
      </c>
    </row>
    <row r="15" spans="2:9" ht="9" customHeight="1">
      <c r="I15" s="17"/>
    </row>
    <row r="16" spans="2:9" ht="13.35" customHeight="1">
      <c r="B16" s="11" t="s">
        <v>2</v>
      </c>
      <c r="I16" s="22">
        <v>1</v>
      </c>
    </row>
    <row r="17" spans="2:9" ht="7.5" customHeight="1">
      <c r="I17" s="16"/>
    </row>
    <row r="18" spans="2:9">
      <c r="B18" s="11" t="s">
        <v>3</v>
      </c>
      <c r="I18" s="22">
        <v>2</v>
      </c>
    </row>
    <row r="19" spans="2:9" ht="7.5" customHeight="1">
      <c r="I19" s="16"/>
    </row>
    <row r="20" spans="2:9">
      <c r="B20" s="11" t="s">
        <v>4</v>
      </c>
      <c r="I20" s="22">
        <v>3</v>
      </c>
    </row>
    <row r="21" spans="2:9" ht="7.5" customHeight="1">
      <c r="I21" s="16"/>
    </row>
    <row r="22" spans="2:9">
      <c r="B22" s="11" t="s">
        <v>5</v>
      </c>
      <c r="I22" s="22">
        <v>4</v>
      </c>
    </row>
    <row r="23" spans="2:9" ht="7.5" customHeight="1">
      <c r="I23" s="16"/>
    </row>
    <row r="24" spans="2:9">
      <c r="B24" s="11" t="s">
        <v>6</v>
      </c>
      <c r="I24" s="22">
        <v>5</v>
      </c>
    </row>
    <row r="25" spans="2:9" ht="7.5" customHeight="1">
      <c r="I25" s="16"/>
    </row>
    <row r="26" spans="2:9">
      <c r="B26" s="11" t="s">
        <v>7</v>
      </c>
      <c r="I26" s="22">
        <v>6</v>
      </c>
    </row>
    <row r="27" spans="2:9" ht="7.5" customHeight="1">
      <c r="I27" s="22"/>
    </row>
    <row r="28" spans="2:9">
      <c r="B28" s="11" t="s">
        <v>8</v>
      </c>
      <c r="I28" s="22">
        <v>7</v>
      </c>
    </row>
    <row r="29" spans="2:9" ht="7.5" customHeight="1">
      <c r="I29" s="22"/>
    </row>
    <row r="30" spans="2:9">
      <c r="B30" s="11" t="s">
        <v>9</v>
      </c>
      <c r="I30" s="22">
        <v>8</v>
      </c>
    </row>
    <row r="31" spans="2:9" ht="7.5" customHeight="1">
      <c r="I31" s="22"/>
    </row>
    <row r="32" spans="2:9" ht="14.4">
      <c r="B32" s="11" t="s">
        <v>659</v>
      </c>
      <c r="I32" s="497">
        <v>9</v>
      </c>
    </row>
    <row r="33" spans="2:9" ht="7.5" customHeight="1">
      <c r="I33" s="22"/>
    </row>
    <row r="34" spans="2:9" ht="14.4">
      <c r="B34" s="11" t="s">
        <v>1068</v>
      </c>
      <c r="I34" s="497">
        <v>10</v>
      </c>
    </row>
    <row r="35" spans="2:9">
      <c r="I35" s="16"/>
    </row>
    <row r="36" spans="2:9" ht="14.4" thickBot="1">
      <c r="B36" s="19"/>
      <c r="C36" s="19"/>
      <c r="D36" s="19"/>
      <c r="E36" s="19"/>
      <c r="F36" s="19"/>
      <c r="G36" s="19"/>
      <c r="H36" s="19"/>
      <c r="I36" s="20"/>
    </row>
  </sheetData>
  <customSheetViews>
    <customSheetView guid="{7F8679DA-D059-4901-ACAC-85DFCE49504A}" showGridLines="0">
      <pageMargins left="0" right="0" top="0" bottom="0" header="0" footer="0"/>
      <pageSetup paperSize="9" scale="84" orientation="portrait" verticalDpi="0" r:id="rId1"/>
    </customSheetView>
    <customSheetView guid="{599159CD-1620-491F-A2F6-FFBFC633DFF1}" showGridLines="0">
      <pageMargins left="0" right="0" top="0" bottom="0" header="0" footer="0"/>
      <pageSetup paperSize="9" scale="84" orientation="portrait" verticalDpi="0" r:id="rId2"/>
    </customSheetView>
  </customSheetViews>
  <mergeCells count="3">
    <mergeCell ref="B10:I10"/>
    <mergeCell ref="B11:I11"/>
    <mergeCell ref="B5:I8"/>
  </mergeCells>
  <hyperlinks>
    <hyperlink ref="I16" location="'Información general'!A1" display="'Información general'!A1" xr:uid="{00000000-0004-0000-0000-000000000000}"/>
    <hyperlink ref="I18" location="'Balance General'!A1" display="'Balance General'!A1" xr:uid="{00000000-0004-0000-0000-000001000000}"/>
    <hyperlink ref="I20" location="'Estado de Resultados'!A1" display="'Estado de Resultados'!A1" xr:uid="{00000000-0004-0000-0000-000002000000}"/>
    <hyperlink ref="I22" location="'Flujo de Efectivo'!A1" display="'Flujo de Efectivo'!A1" xr:uid="{00000000-0004-0000-0000-000003000000}"/>
    <hyperlink ref="I24" location="'Variación Patrimonio Neto'!A1" display="'Variación Patrimonio Neto'!A1" xr:uid="{00000000-0004-0000-0000-000004000000}"/>
    <hyperlink ref="I34" location="'Nota 6 a Nota 11'!A1" display="'Nota 6 a Nota 11'!A1" xr:uid="{00000000-0004-0000-0000-000005000000}"/>
    <hyperlink ref="I26" location="'Notas 1 a Nota 4'!A1" display="'Notas 1 a Nota 4'!A1" xr:uid="{00000000-0004-0000-0000-000006000000}"/>
    <hyperlink ref="I28" location="'Nota 5 - Inc. 5.a a 5.d'!A1" display="'Nota 5 - Inc. 5.a a 5.d'!A1" xr:uid="{00000000-0004-0000-0000-000007000000}"/>
    <hyperlink ref="I30" location="'Nota 5 - Inc. 5.e'!A1" display="'Nota 5 - Inc. 5.e'!A1" xr:uid="{00000000-0004-0000-0000-000008000000}"/>
    <hyperlink ref="I32" location="'Nota 5 - Inc. 5.f a 5.t'!A1" display="'Nota 5 - Inc. 5.f a 5.t'!A1" xr:uid="{00000000-0004-0000-0000-000009000000}"/>
  </hyperlinks>
  <pageMargins left="0.7" right="0.7" top="0.75" bottom="0.75" header="0.3" footer="0.3"/>
  <pageSetup paperSize="9" scale="84" orientation="portrait" r:id="rId3"/>
  <headerFooter>
    <oddHeader xml:space="preserve">&amp;C
</oddHead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B1948-7687-48AF-B876-5907A23DF5EA}">
  <sheetPr codeName="Hoja17">
    <tabColor rgb="FFFFCCFF"/>
  </sheetPr>
  <dimension ref="A2:L214"/>
  <sheetViews>
    <sheetView topLeftCell="A94" workbookViewId="0">
      <selection activeCell="D187" sqref="D187:E192"/>
    </sheetView>
  </sheetViews>
  <sheetFormatPr baseColWidth="10" defaultRowHeight="14.4"/>
  <cols>
    <col min="2" max="2" width="34" customWidth="1"/>
    <col min="6" max="6" width="24.33203125" customWidth="1"/>
    <col min="11" max="11" width="13.88671875" customWidth="1"/>
  </cols>
  <sheetData>
    <row r="2" spans="1:8" ht="16.95" customHeight="1">
      <c r="A2" s="259">
        <v>5110311201</v>
      </c>
      <c r="B2" s="259" t="s">
        <v>81</v>
      </c>
      <c r="C2" s="260">
        <v>86</v>
      </c>
    </row>
    <row r="3" spans="1:8" ht="16.95" customHeight="1">
      <c r="A3" s="259">
        <v>5110311308</v>
      </c>
      <c r="B3" s="259" t="s">
        <v>65</v>
      </c>
      <c r="C3" s="260">
        <v>115120</v>
      </c>
      <c r="E3" s="578">
        <v>5110311308</v>
      </c>
      <c r="F3" s="58" t="s">
        <v>65</v>
      </c>
      <c r="G3" s="580">
        <v>115120</v>
      </c>
      <c r="H3" s="581">
        <f>+G3-C3</f>
        <v>0</v>
      </c>
    </row>
    <row r="4" spans="1:8" ht="16.95" customHeight="1">
      <c r="A4" s="259">
        <v>5131011105</v>
      </c>
      <c r="B4" s="259" t="s">
        <v>157</v>
      </c>
      <c r="C4" s="260">
        <v>200000</v>
      </c>
      <c r="E4" s="575">
        <v>5131011105</v>
      </c>
      <c r="F4" s="48" t="s">
        <v>157</v>
      </c>
      <c r="G4" s="14">
        <v>200000</v>
      </c>
      <c r="H4" s="581">
        <f t="shared" ref="H4:H67" si="0">+G4-C4</f>
        <v>0</v>
      </c>
    </row>
    <row r="5" spans="1:8" ht="16.95" customHeight="1">
      <c r="A5" s="259">
        <v>5150111203</v>
      </c>
      <c r="B5" s="259" t="s">
        <v>180</v>
      </c>
      <c r="C5" s="260">
        <v>223118</v>
      </c>
      <c r="E5" s="575">
        <v>5150111203</v>
      </c>
      <c r="F5" s="48" t="s">
        <v>645</v>
      </c>
      <c r="G5" s="14">
        <v>223118</v>
      </c>
      <c r="H5" s="581">
        <f t="shared" si="0"/>
        <v>0</v>
      </c>
    </row>
    <row r="6" spans="1:8" ht="16.95" customHeight="1">
      <c r="A6" s="259">
        <v>5131011123</v>
      </c>
      <c r="B6" s="259" t="s">
        <v>67</v>
      </c>
      <c r="C6" s="260">
        <v>445458</v>
      </c>
      <c r="E6" s="575">
        <v>5131011123</v>
      </c>
      <c r="F6" s="48" t="s">
        <v>67</v>
      </c>
      <c r="G6" s="14">
        <v>445458</v>
      </c>
      <c r="H6" s="581">
        <f t="shared" si="0"/>
        <v>0</v>
      </c>
    </row>
    <row r="7" spans="1:8" ht="16.95" customHeight="1">
      <c r="A7" s="259">
        <v>5110311101</v>
      </c>
      <c r="B7" s="259" t="s">
        <v>86</v>
      </c>
      <c r="C7" s="260">
        <v>500991</v>
      </c>
      <c r="E7" s="575">
        <v>5110311101</v>
      </c>
      <c r="F7" s="48" t="s">
        <v>106</v>
      </c>
      <c r="G7" s="14">
        <v>500991</v>
      </c>
      <c r="H7" s="581">
        <f t="shared" si="0"/>
        <v>0</v>
      </c>
    </row>
    <row r="8" spans="1:8" ht="16.95" customHeight="1">
      <c r="A8" s="259">
        <v>5150411103</v>
      </c>
      <c r="B8" s="259" t="s">
        <v>183</v>
      </c>
      <c r="C8" s="260">
        <v>522230</v>
      </c>
      <c r="E8" s="575">
        <v>5150411103</v>
      </c>
      <c r="F8" s="48" t="s">
        <v>183</v>
      </c>
      <c r="G8" s="14">
        <v>522230</v>
      </c>
      <c r="H8" s="581">
        <f t="shared" si="0"/>
        <v>0</v>
      </c>
    </row>
    <row r="9" spans="1:8" ht="16.95" customHeight="1">
      <c r="A9" s="259">
        <v>5131011121</v>
      </c>
      <c r="B9" s="259" t="s">
        <v>168</v>
      </c>
      <c r="C9" s="260">
        <v>637920</v>
      </c>
      <c r="E9" s="575">
        <v>5131011121</v>
      </c>
      <c r="F9" s="48" t="s">
        <v>557</v>
      </c>
      <c r="G9" s="14">
        <v>637920</v>
      </c>
      <c r="H9" s="581">
        <f t="shared" si="0"/>
        <v>0</v>
      </c>
    </row>
    <row r="10" spans="1:8" ht="16.95" customHeight="1">
      <c r="A10" s="259">
        <v>5130111108</v>
      </c>
      <c r="B10" s="259" t="s">
        <v>121</v>
      </c>
      <c r="C10" s="260">
        <v>944296</v>
      </c>
      <c r="E10" s="575">
        <v>5130111108</v>
      </c>
      <c r="F10" s="48" t="s">
        <v>121</v>
      </c>
      <c r="G10" s="14">
        <v>944296</v>
      </c>
      <c r="H10" s="581">
        <f t="shared" si="0"/>
        <v>0</v>
      </c>
    </row>
    <row r="11" spans="1:8" ht="16.95" customHeight="1">
      <c r="A11" s="259">
        <v>5131011107</v>
      </c>
      <c r="B11" s="259" t="s">
        <v>159</v>
      </c>
      <c r="C11" s="260">
        <v>1404052</v>
      </c>
      <c r="E11" s="575">
        <v>5131011107</v>
      </c>
      <c r="F11" s="48" t="s">
        <v>159</v>
      </c>
      <c r="G11" s="14">
        <v>1404052</v>
      </c>
      <c r="H11" s="581">
        <f t="shared" si="0"/>
        <v>0</v>
      </c>
    </row>
    <row r="12" spans="1:8" ht="16.95" customHeight="1">
      <c r="A12" s="259">
        <v>5131011112</v>
      </c>
      <c r="B12" s="259" t="s">
        <v>162</v>
      </c>
      <c r="C12" s="260">
        <v>1442455</v>
      </c>
      <c r="E12" s="575">
        <v>5131011112</v>
      </c>
      <c r="F12" s="48" t="s">
        <v>162</v>
      </c>
      <c r="G12" s="14">
        <v>1442455</v>
      </c>
      <c r="H12" s="581">
        <f t="shared" si="0"/>
        <v>0</v>
      </c>
    </row>
    <row r="13" spans="1:8" ht="16.95" customHeight="1">
      <c r="A13" s="259">
        <v>5110311304</v>
      </c>
      <c r="B13" s="259" t="s">
        <v>64</v>
      </c>
      <c r="C13" s="260">
        <v>1454750</v>
      </c>
      <c r="E13" s="575">
        <v>5110311304</v>
      </c>
      <c r="F13" s="48" t="s">
        <v>64</v>
      </c>
      <c r="G13" s="14">
        <v>1454750</v>
      </c>
      <c r="H13" s="581">
        <f t="shared" si="0"/>
        <v>0</v>
      </c>
    </row>
    <row r="14" spans="1:8" ht="16.95" customHeight="1">
      <c r="A14" s="259">
        <v>5140111203</v>
      </c>
      <c r="B14" s="259" t="s">
        <v>173</v>
      </c>
      <c r="C14" s="260">
        <v>1661239</v>
      </c>
      <c r="E14" s="575">
        <v>5140111203</v>
      </c>
      <c r="F14" s="48" t="s">
        <v>556</v>
      </c>
      <c r="G14" s="14">
        <v>1661239</v>
      </c>
      <c r="H14" s="581">
        <f t="shared" si="0"/>
        <v>0</v>
      </c>
    </row>
    <row r="15" spans="1:8" ht="16.95" customHeight="1">
      <c r="A15" s="259">
        <v>5210111101</v>
      </c>
      <c r="B15" s="259" t="s">
        <v>184</v>
      </c>
      <c r="C15" s="260">
        <v>2419442</v>
      </c>
      <c r="E15" s="575">
        <v>5210111101</v>
      </c>
      <c r="F15" s="48" t="s">
        <v>184</v>
      </c>
      <c r="G15" s="14">
        <v>2419442</v>
      </c>
      <c r="H15" s="581">
        <f t="shared" si="0"/>
        <v>0</v>
      </c>
    </row>
    <row r="16" spans="1:8" ht="16.95" customHeight="1">
      <c r="A16" s="259">
        <v>5110411101</v>
      </c>
      <c r="B16" s="259" t="s">
        <v>112</v>
      </c>
      <c r="C16" s="260">
        <v>2641530</v>
      </c>
      <c r="E16" s="575">
        <v>5110411101</v>
      </c>
      <c r="F16" s="48" t="s">
        <v>112</v>
      </c>
      <c r="G16" s="14">
        <v>2641530</v>
      </c>
      <c r="H16" s="581">
        <f t="shared" si="0"/>
        <v>0</v>
      </c>
    </row>
    <row r="17" spans="1:8" ht="16.95" customHeight="1">
      <c r="A17" s="259">
        <v>5131011110</v>
      </c>
      <c r="B17" s="259" t="s">
        <v>161</v>
      </c>
      <c r="C17" s="260">
        <v>2910594</v>
      </c>
      <c r="E17" s="575">
        <v>5131011110</v>
      </c>
      <c r="F17" s="48" t="s">
        <v>161</v>
      </c>
      <c r="G17" s="14">
        <v>2910594</v>
      </c>
      <c r="H17" s="581">
        <f t="shared" si="0"/>
        <v>0</v>
      </c>
    </row>
    <row r="18" spans="1:8" ht="16.95" customHeight="1">
      <c r="A18" s="259">
        <v>5140111202</v>
      </c>
      <c r="B18" s="259" t="s">
        <v>172</v>
      </c>
      <c r="C18" s="260">
        <v>3159901</v>
      </c>
      <c r="E18" s="575">
        <v>5140111202</v>
      </c>
      <c r="F18" s="48" t="s">
        <v>555</v>
      </c>
      <c r="G18" s="14">
        <v>3159901</v>
      </c>
      <c r="H18" s="581">
        <f t="shared" si="0"/>
        <v>0</v>
      </c>
    </row>
    <row r="19" spans="1:8" ht="16.95" customHeight="1">
      <c r="A19" s="259">
        <v>5130411104</v>
      </c>
      <c r="B19" s="259" t="s">
        <v>137</v>
      </c>
      <c r="C19" s="260">
        <v>3380000</v>
      </c>
      <c r="E19" s="575">
        <v>5130411104</v>
      </c>
      <c r="F19" s="48" t="s">
        <v>137</v>
      </c>
      <c r="G19" s="14">
        <v>3380000</v>
      </c>
      <c r="H19" s="581">
        <f t="shared" si="0"/>
        <v>0</v>
      </c>
    </row>
    <row r="20" spans="1:8" ht="16.95" customHeight="1">
      <c r="A20" s="259">
        <v>5130911105</v>
      </c>
      <c r="B20" s="259" t="s">
        <v>153</v>
      </c>
      <c r="C20" s="260">
        <v>3641710</v>
      </c>
      <c r="E20" s="575">
        <v>5130911105</v>
      </c>
      <c r="F20" s="48" t="s">
        <v>153</v>
      </c>
      <c r="G20" s="14">
        <v>3641710</v>
      </c>
      <c r="H20" s="581">
        <f t="shared" si="0"/>
        <v>0</v>
      </c>
    </row>
    <row r="21" spans="1:8" ht="16.95" customHeight="1">
      <c r="A21" s="259">
        <v>5140111204</v>
      </c>
      <c r="B21" s="259" t="s">
        <v>174</v>
      </c>
      <c r="C21" s="260">
        <v>4540584</v>
      </c>
      <c r="E21" s="575">
        <v>5140111204</v>
      </c>
      <c r="F21" s="48" t="s">
        <v>174</v>
      </c>
      <c r="G21" s="14">
        <v>4540584</v>
      </c>
      <c r="H21" s="581">
        <f t="shared" si="0"/>
        <v>0</v>
      </c>
    </row>
    <row r="22" spans="1:8" ht="16.95" customHeight="1">
      <c r="A22" s="259">
        <v>5150111202</v>
      </c>
      <c r="B22" s="259" t="s">
        <v>179</v>
      </c>
      <c r="C22" s="260">
        <v>4915057</v>
      </c>
      <c r="E22" s="575">
        <v>5150111202</v>
      </c>
      <c r="F22" s="48" t="s">
        <v>179</v>
      </c>
      <c r="G22" s="14">
        <v>4915057</v>
      </c>
      <c r="H22" s="581">
        <f t="shared" si="0"/>
        <v>0</v>
      </c>
    </row>
    <row r="23" spans="1:8" ht="16.95" customHeight="1">
      <c r="A23" s="259">
        <v>5130911104</v>
      </c>
      <c r="B23" s="259" t="s">
        <v>152</v>
      </c>
      <c r="C23" s="260">
        <v>5096234</v>
      </c>
      <c r="E23" s="575">
        <v>5130911104</v>
      </c>
      <c r="F23" s="48" t="s">
        <v>152</v>
      </c>
      <c r="G23" s="14">
        <v>5096234</v>
      </c>
      <c r="H23" s="581">
        <f t="shared" si="0"/>
        <v>0</v>
      </c>
    </row>
    <row r="24" spans="1:8" ht="16.95" customHeight="1">
      <c r="A24" s="259">
        <v>5110311229</v>
      </c>
      <c r="B24" s="259" t="s">
        <v>107</v>
      </c>
      <c r="C24" s="260">
        <v>5212427</v>
      </c>
      <c r="E24" s="575">
        <v>5110311229</v>
      </c>
      <c r="F24" s="48" t="s">
        <v>189</v>
      </c>
      <c r="G24" s="14">
        <v>5212427</v>
      </c>
      <c r="H24" s="581">
        <f t="shared" si="0"/>
        <v>0</v>
      </c>
    </row>
    <row r="25" spans="1:8" ht="16.95" customHeight="1">
      <c r="A25" s="259">
        <v>5131011114</v>
      </c>
      <c r="B25" s="259" t="s">
        <v>163</v>
      </c>
      <c r="C25" s="260">
        <v>5340251</v>
      </c>
      <c r="E25" s="575">
        <v>5131011114</v>
      </c>
      <c r="F25" s="48" t="s">
        <v>163</v>
      </c>
      <c r="G25" s="14">
        <v>5340251</v>
      </c>
      <c r="H25" s="581">
        <f t="shared" si="0"/>
        <v>0</v>
      </c>
    </row>
    <row r="26" spans="1:8" ht="16.95" customHeight="1">
      <c r="A26" s="259">
        <v>5130911102</v>
      </c>
      <c r="B26" s="259" t="s">
        <v>151</v>
      </c>
      <c r="C26" s="260">
        <v>5347200</v>
      </c>
      <c r="E26" s="575">
        <v>5130911102</v>
      </c>
      <c r="F26" s="48" t="s">
        <v>151</v>
      </c>
      <c r="G26" s="14">
        <v>5347200</v>
      </c>
      <c r="H26" s="581">
        <f t="shared" si="0"/>
        <v>0</v>
      </c>
    </row>
    <row r="27" spans="1:8" ht="16.95" customHeight="1">
      <c r="A27" s="259">
        <v>5150111101</v>
      </c>
      <c r="B27" s="259" t="s">
        <v>175</v>
      </c>
      <c r="C27" s="260">
        <v>5451720</v>
      </c>
      <c r="E27" s="575">
        <v>5150111101</v>
      </c>
      <c r="F27" s="48" t="s">
        <v>175</v>
      </c>
      <c r="G27" s="14">
        <v>5451720</v>
      </c>
      <c r="H27" s="581">
        <f t="shared" si="0"/>
        <v>0</v>
      </c>
    </row>
    <row r="28" spans="1:8" ht="16.95" customHeight="1">
      <c r="A28" s="259">
        <v>5110311501</v>
      </c>
      <c r="B28" s="259" t="s">
        <v>111</v>
      </c>
      <c r="C28" s="260">
        <v>6054796</v>
      </c>
      <c r="E28" s="575">
        <v>5110311501</v>
      </c>
      <c r="F28" s="48" t="s">
        <v>111</v>
      </c>
      <c r="G28" s="14">
        <v>6054796</v>
      </c>
      <c r="H28" s="581">
        <f t="shared" si="0"/>
        <v>0</v>
      </c>
    </row>
    <row r="29" spans="1:8" ht="16.95" customHeight="1">
      <c r="A29" s="259">
        <v>5150411101</v>
      </c>
      <c r="B29" s="259" t="s">
        <v>182</v>
      </c>
      <c r="C29" s="260">
        <v>6370519</v>
      </c>
      <c r="E29" s="575">
        <v>5150411101</v>
      </c>
      <c r="F29" s="48" t="s">
        <v>182</v>
      </c>
      <c r="G29" s="14">
        <v>6370519</v>
      </c>
      <c r="H29" s="581">
        <f t="shared" si="0"/>
        <v>0</v>
      </c>
    </row>
    <row r="30" spans="1:8" ht="16.95" customHeight="1">
      <c r="A30" s="259">
        <v>5131011199</v>
      </c>
      <c r="B30" s="259" t="s">
        <v>169</v>
      </c>
      <c r="C30" s="260">
        <v>6648859</v>
      </c>
      <c r="E30" s="575">
        <v>5131011199</v>
      </c>
      <c r="F30" s="48" t="s">
        <v>169</v>
      </c>
      <c r="G30" s="14">
        <v>6648859</v>
      </c>
      <c r="H30" s="581">
        <f t="shared" si="0"/>
        <v>0</v>
      </c>
    </row>
    <row r="31" spans="1:8" ht="16.95" customHeight="1">
      <c r="A31" s="259">
        <v>5130211110</v>
      </c>
      <c r="B31" s="259" t="s">
        <v>130</v>
      </c>
      <c r="C31" s="260">
        <v>7034291</v>
      </c>
      <c r="E31" s="575">
        <v>5130211110</v>
      </c>
      <c r="F31" s="48" t="s">
        <v>559</v>
      </c>
      <c r="G31" s="14">
        <v>7034291</v>
      </c>
      <c r="H31" s="581">
        <f t="shared" si="0"/>
        <v>0</v>
      </c>
    </row>
    <row r="32" spans="1:8" ht="16.95" customHeight="1">
      <c r="A32" s="259">
        <v>5110311208</v>
      </c>
      <c r="B32" s="259" t="s">
        <v>65</v>
      </c>
      <c r="C32" s="260">
        <v>7037733</v>
      </c>
      <c r="E32" s="575">
        <v>5110311208</v>
      </c>
      <c r="F32" s="48" t="s">
        <v>65</v>
      </c>
      <c r="G32" s="14">
        <v>7037733</v>
      </c>
      <c r="H32" s="581">
        <f t="shared" si="0"/>
        <v>0</v>
      </c>
    </row>
    <row r="33" spans="1:12" ht="16.95" customHeight="1">
      <c r="A33" s="259">
        <v>5110311202</v>
      </c>
      <c r="B33" s="259" t="s">
        <v>82</v>
      </c>
      <c r="C33" s="260">
        <v>7185272</v>
      </c>
      <c r="E33" s="575">
        <v>5110311202</v>
      </c>
      <c r="F33" s="48" t="s">
        <v>82</v>
      </c>
      <c r="G33" s="14">
        <v>7185272</v>
      </c>
      <c r="H33" s="581">
        <f t="shared" si="0"/>
        <v>0</v>
      </c>
    </row>
    <row r="34" spans="1:12" ht="16.95" customHeight="1">
      <c r="A34" s="259">
        <v>5131011106</v>
      </c>
      <c r="B34" s="259" t="s">
        <v>158</v>
      </c>
      <c r="C34" s="260">
        <v>7270000</v>
      </c>
      <c r="E34" s="575">
        <v>5131011106</v>
      </c>
      <c r="F34" s="48" t="s">
        <v>158</v>
      </c>
      <c r="G34" s="14">
        <v>7270000</v>
      </c>
      <c r="H34" s="581">
        <f t="shared" si="0"/>
        <v>0</v>
      </c>
    </row>
    <row r="35" spans="1:12" ht="16.95" customHeight="1">
      <c r="A35" s="259">
        <v>5110311204</v>
      </c>
      <c r="B35" s="259" t="s">
        <v>64</v>
      </c>
      <c r="C35" s="260">
        <v>7723454</v>
      </c>
      <c r="E35" s="575">
        <v>5110311204</v>
      </c>
      <c r="F35" s="48" t="s">
        <v>64</v>
      </c>
      <c r="G35" s="14">
        <v>7723454</v>
      </c>
      <c r="H35" s="581">
        <f t="shared" si="0"/>
        <v>0</v>
      </c>
    </row>
    <row r="36" spans="1:12" ht="16.95" customHeight="1">
      <c r="A36" s="259">
        <v>5131011122</v>
      </c>
      <c r="B36" s="259" t="s">
        <v>66</v>
      </c>
      <c r="C36" s="260">
        <v>7731739</v>
      </c>
      <c r="E36" s="575">
        <v>5131011122</v>
      </c>
      <c r="F36" s="48" t="s">
        <v>66</v>
      </c>
      <c r="G36" s="14">
        <v>7731739</v>
      </c>
      <c r="H36" s="581">
        <f t="shared" si="0"/>
        <v>0</v>
      </c>
    </row>
    <row r="37" spans="1:12" ht="16.95" customHeight="1">
      <c r="A37" s="259">
        <v>5130611105</v>
      </c>
      <c r="B37" s="259" t="s">
        <v>146</v>
      </c>
      <c r="C37" s="260">
        <v>8071779</v>
      </c>
      <c r="E37" s="575">
        <v>5130611105</v>
      </c>
      <c r="F37" s="48" t="s">
        <v>359</v>
      </c>
      <c r="G37" s="14">
        <v>8071779</v>
      </c>
      <c r="H37" s="581">
        <f t="shared" si="0"/>
        <v>0</v>
      </c>
    </row>
    <row r="38" spans="1:12" ht="16.95" customHeight="1">
      <c r="A38" s="259">
        <v>5130411103</v>
      </c>
      <c r="B38" s="259" t="s">
        <v>136</v>
      </c>
      <c r="C38" s="260">
        <v>8750358</v>
      </c>
      <c r="E38" s="575">
        <v>5130411103</v>
      </c>
      <c r="F38" s="48" t="s">
        <v>251</v>
      </c>
      <c r="G38" s="14">
        <v>8750358</v>
      </c>
      <c r="H38" s="581">
        <f t="shared" si="0"/>
        <v>0</v>
      </c>
    </row>
    <row r="39" spans="1:12" ht="16.95" customHeight="1">
      <c r="A39" s="259">
        <v>5110311217</v>
      </c>
      <c r="B39" s="259" t="s">
        <v>90</v>
      </c>
      <c r="C39" s="260">
        <v>8793386</v>
      </c>
      <c r="E39" s="575">
        <v>5110311217</v>
      </c>
      <c r="F39" s="48" t="s">
        <v>90</v>
      </c>
      <c r="G39" s="14">
        <v>8793386</v>
      </c>
      <c r="H39" s="581">
        <f t="shared" si="0"/>
        <v>0</v>
      </c>
    </row>
    <row r="40" spans="1:12" ht="16.95" customHeight="1">
      <c r="A40" s="259">
        <v>5150111204</v>
      </c>
      <c r="B40" s="259" t="s">
        <v>181</v>
      </c>
      <c r="C40" s="260">
        <v>9898862</v>
      </c>
      <c r="E40" s="575">
        <v>5150111204</v>
      </c>
      <c r="F40" s="48" t="s">
        <v>646</v>
      </c>
      <c r="G40" s="14">
        <v>9898862</v>
      </c>
      <c r="H40" s="581">
        <f t="shared" si="0"/>
        <v>0</v>
      </c>
    </row>
    <row r="41" spans="1:12" ht="16.95" customHeight="1">
      <c r="A41" s="259">
        <v>5130211106</v>
      </c>
      <c r="B41" s="259" t="s">
        <v>126</v>
      </c>
      <c r="C41" s="260">
        <v>9990190</v>
      </c>
      <c r="E41" s="575">
        <v>5130211106</v>
      </c>
      <c r="F41" s="48" t="s">
        <v>126</v>
      </c>
      <c r="G41" s="14">
        <v>9990190</v>
      </c>
      <c r="H41" s="581">
        <f t="shared" si="0"/>
        <v>0</v>
      </c>
    </row>
    <row r="42" spans="1:12" ht="16.95" customHeight="1">
      <c r="A42" s="259">
        <v>5131011101</v>
      </c>
      <c r="B42" s="259" t="s">
        <v>154</v>
      </c>
      <c r="C42" s="260">
        <v>11331725</v>
      </c>
      <c r="E42" s="575">
        <v>5131011101</v>
      </c>
      <c r="F42" s="48" t="s">
        <v>362</v>
      </c>
      <c r="G42" s="14">
        <v>11331725</v>
      </c>
      <c r="H42" s="581">
        <f t="shared" si="0"/>
        <v>0</v>
      </c>
    </row>
    <row r="43" spans="1:12" ht="16.95" customHeight="1">
      <c r="A43" s="259">
        <v>5110311206</v>
      </c>
      <c r="B43" s="259" t="s">
        <v>84</v>
      </c>
      <c r="C43" s="260">
        <v>12294287</v>
      </c>
      <c r="E43" s="575">
        <v>5110311206</v>
      </c>
      <c r="F43" s="48" t="s">
        <v>84</v>
      </c>
      <c r="G43" s="14">
        <v>12294287</v>
      </c>
      <c r="H43" s="581">
        <f t="shared" si="0"/>
        <v>0</v>
      </c>
    </row>
    <row r="44" spans="1:12" ht="16.95" customHeight="1">
      <c r="A44" s="259">
        <v>5110311205</v>
      </c>
      <c r="B44" s="259" t="s">
        <v>83</v>
      </c>
      <c r="C44" s="260">
        <v>12368046</v>
      </c>
      <c r="E44" s="575">
        <v>5110311205</v>
      </c>
      <c r="F44" s="48" t="s">
        <v>83</v>
      </c>
      <c r="G44" s="14">
        <v>12368046</v>
      </c>
      <c r="H44" s="581">
        <f t="shared" si="0"/>
        <v>0</v>
      </c>
    </row>
    <row r="45" spans="1:12" ht="16.95" customHeight="1">
      <c r="A45" s="259">
        <v>5130111106</v>
      </c>
      <c r="B45" s="259" t="s">
        <v>119</v>
      </c>
      <c r="C45" s="260">
        <v>15358757</v>
      </c>
      <c r="E45" s="575">
        <v>5130111106</v>
      </c>
      <c r="F45" s="48" t="s">
        <v>119</v>
      </c>
      <c r="G45" s="14">
        <v>15358757</v>
      </c>
      <c r="H45" s="581">
        <f t="shared" si="0"/>
        <v>0</v>
      </c>
    </row>
    <row r="46" spans="1:12" ht="16.95" customHeight="1">
      <c r="A46" s="259">
        <v>5130411109</v>
      </c>
      <c r="B46" s="259" t="s">
        <v>141</v>
      </c>
      <c r="C46" s="260">
        <v>15567827</v>
      </c>
      <c r="E46" s="575">
        <v>5130411109</v>
      </c>
      <c r="F46" s="48" t="s">
        <v>647</v>
      </c>
      <c r="G46" s="14">
        <v>15567827</v>
      </c>
      <c r="H46" s="581">
        <f t="shared" si="0"/>
        <v>0</v>
      </c>
      <c r="I46" s="577">
        <v>5130111106</v>
      </c>
      <c r="J46" s="576" t="s">
        <v>553</v>
      </c>
      <c r="K46" s="582">
        <v>15358757</v>
      </c>
      <c r="L46" s="581">
        <f>+K46-C46</f>
        <v>-209070</v>
      </c>
    </row>
    <row r="47" spans="1:12" ht="16.95" customHeight="1">
      <c r="A47" s="259">
        <v>5131011102</v>
      </c>
      <c r="B47" s="259" t="s">
        <v>155</v>
      </c>
      <c r="C47" s="260">
        <v>18209097</v>
      </c>
      <c r="E47" s="575">
        <v>5131011102</v>
      </c>
      <c r="F47" s="48" t="s">
        <v>155</v>
      </c>
      <c r="G47" s="14">
        <v>18209097</v>
      </c>
      <c r="H47" s="581">
        <f t="shared" si="0"/>
        <v>0</v>
      </c>
    </row>
    <row r="48" spans="1:12" ht="16.95" customHeight="1">
      <c r="A48" s="259">
        <v>5131011116</v>
      </c>
      <c r="B48" s="259" t="s">
        <v>165</v>
      </c>
      <c r="C48" s="260">
        <v>18680664</v>
      </c>
      <c r="E48" s="575">
        <v>5131011116</v>
      </c>
      <c r="F48" s="48" t="s">
        <v>165</v>
      </c>
      <c r="G48" s="14">
        <v>18680664</v>
      </c>
      <c r="H48" s="581">
        <f t="shared" si="0"/>
        <v>0</v>
      </c>
    </row>
    <row r="49" spans="1:8" ht="16.95" customHeight="1">
      <c r="A49" s="259">
        <v>5120111103</v>
      </c>
      <c r="B49" s="259" t="s">
        <v>114</v>
      </c>
      <c r="C49" s="260">
        <v>19306940</v>
      </c>
      <c r="E49" s="575">
        <v>5120111103</v>
      </c>
      <c r="F49" s="48" t="s">
        <v>114</v>
      </c>
      <c r="G49" s="14">
        <v>19306940</v>
      </c>
      <c r="H49" s="581">
        <f t="shared" si="0"/>
        <v>0</v>
      </c>
    </row>
    <row r="50" spans="1:8" ht="16.95" customHeight="1">
      <c r="A50" s="259">
        <v>5130211109</v>
      </c>
      <c r="B50" s="259" t="s">
        <v>129</v>
      </c>
      <c r="C50" s="260">
        <v>20490909</v>
      </c>
      <c r="E50" s="575">
        <v>5130211109</v>
      </c>
      <c r="F50" s="48" t="s">
        <v>129</v>
      </c>
      <c r="G50" s="14">
        <v>20490909</v>
      </c>
      <c r="H50" s="581">
        <f t="shared" si="0"/>
        <v>0</v>
      </c>
    </row>
    <row r="51" spans="1:8" ht="16.95" customHeight="1">
      <c r="A51" s="259">
        <v>5131011117</v>
      </c>
      <c r="B51" s="259" t="s">
        <v>166</v>
      </c>
      <c r="C51" s="260">
        <v>21607588</v>
      </c>
      <c r="E51" s="575">
        <v>5131011117</v>
      </c>
      <c r="F51" s="48" t="s">
        <v>166</v>
      </c>
      <c r="G51" s="14">
        <v>21607588</v>
      </c>
      <c r="H51" s="581">
        <f t="shared" si="0"/>
        <v>0</v>
      </c>
    </row>
    <row r="52" spans="1:8" ht="16.95" customHeight="1">
      <c r="A52" s="259">
        <v>5140111201</v>
      </c>
      <c r="B52" s="259" t="s">
        <v>172</v>
      </c>
      <c r="C52" s="260">
        <v>22189641</v>
      </c>
      <c r="E52" s="575">
        <v>5140111201</v>
      </c>
      <c r="F52" s="48" t="s">
        <v>554</v>
      </c>
      <c r="G52" s="14">
        <v>22189641</v>
      </c>
      <c r="H52" s="581">
        <f t="shared" si="0"/>
        <v>0</v>
      </c>
    </row>
    <row r="53" spans="1:8" ht="16.95" customHeight="1">
      <c r="A53" s="259">
        <v>5131011108</v>
      </c>
      <c r="B53" s="259" t="s">
        <v>160</v>
      </c>
      <c r="C53" s="260">
        <v>23241441</v>
      </c>
      <c r="E53" s="575">
        <v>5131011108</v>
      </c>
      <c r="F53" s="48" t="s">
        <v>363</v>
      </c>
      <c r="G53" s="14">
        <v>23241441</v>
      </c>
      <c r="H53" s="581">
        <f t="shared" si="0"/>
        <v>0</v>
      </c>
    </row>
    <row r="54" spans="1:8" ht="16.95" customHeight="1">
      <c r="A54" s="259">
        <v>5110311207</v>
      </c>
      <c r="B54" s="259" t="s">
        <v>85</v>
      </c>
      <c r="C54" s="260">
        <v>26161406</v>
      </c>
      <c r="E54" s="575">
        <v>5110311207</v>
      </c>
      <c r="F54" s="48" t="s">
        <v>85</v>
      </c>
      <c r="G54" s="14">
        <v>26161406</v>
      </c>
      <c r="H54" s="581">
        <f t="shared" si="0"/>
        <v>0</v>
      </c>
    </row>
    <row r="55" spans="1:8" ht="16.95" customHeight="1">
      <c r="A55" s="259">
        <v>5110311305</v>
      </c>
      <c r="B55" s="259" t="s">
        <v>83</v>
      </c>
      <c r="C55" s="260">
        <v>27445119</v>
      </c>
      <c r="E55" s="575">
        <v>5110311305</v>
      </c>
      <c r="F55" s="48" t="s">
        <v>83</v>
      </c>
      <c r="G55" s="14">
        <v>27445119</v>
      </c>
      <c r="H55" s="581">
        <f t="shared" si="0"/>
        <v>0</v>
      </c>
    </row>
    <row r="56" spans="1:8" ht="16.95" customHeight="1">
      <c r="A56" s="259">
        <v>5120111105</v>
      </c>
      <c r="B56" s="259" t="s">
        <v>115</v>
      </c>
      <c r="C56" s="260">
        <v>27951000</v>
      </c>
      <c r="E56" s="575">
        <v>5120111105</v>
      </c>
      <c r="F56" s="48" t="s">
        <v>115</v>
      </c>
      <c r="G56" s="14">
        <v>27951000</v>
      </c>
      <c r="H56" s="581">
        <f t="shared" si="0"/>
        <v>0</v>
      </c>
    </row>
    <row r="57" spans="1:8" ht="16.95" customHeight="1">
      <c r="A57" s="259">
        <v>5110211202</v>
      </c>
      <c r="B57" s="259" t="s">
        <v>104</v>
      </c>
      <c r="C57" s="260">
        <v>34800555</v>
      </c>
      <c r="E57" s="575">
        <v>5110211202</v>
      </c>
      <c r="F57" s="48" t="s">
        <v>104</v>
      </c>
      <c r="G57" s="14">
        <v>34800555</v>
      </c>
      <c r="H57" s="581">
        <f t="shared" si="0"/>
        <v>0</v>
      </c>
    </row>
    <row r="58" spans="1:8" ht="16.95" customHeight="1">
      <c r="A58" s="259">
        <v>5130211104</v>
      </c>
      <c r="B58" s="259" t="s">
        <v>125</v>
      </c>
      <c r="C58" s="260">
        <v>35032512</v>
      </c>
      <c r="E58" s="575">
        <v>5130211104</v>
      </c>
      <c r="F58" s="48" t="s">
        <v>125</v>
      </c>
      <c r="G58" s="14">
        <v>35032512</v>
      </c>
      <c r="H58" s="581">
        <f t="shared" si="0"/>
        <v>0</v>
      </c>
    </row>
    <row r="59" spans="1:8" ht="16.95" customHeight="1">
      <c r="A59" s="259">
        <v>5110311334</v>
      </c>
      <c r="B59" s="259" t="s">
        <v>110</v>
      </c>
      <c r="C59" s="260">
        <v>45722769</v>
      </c>
      <c r="E59" s="575">
        <v>5110311334</v>
      </c>
      <c r="F59" s="48" t="s">
        <v>110</v>
      </c>
      <c r="G59" s="14">
        <v>45722769</v>
      </c>
      <c r="H59" s="581">
        <f t="shared" si="0"/>
        <v>0</v>
      </c>
    </row>
    <row r="60" spans="1:8" ht="16.95" customHeight="1">
      <c r="A60" s="259">
        <v>5131011115</v>
      </c>
      <c r="B60" s="259" t="s">
        <v>164</v>
      </c>
      <c r="C60" s="260">
        <v>46807912</v>
      </c>
      <c r="E60" s="575">
        <v>5131011115</v>
      </c>
      <c r="F60" s="48" t="s">
        <v>164</v>
      </c>
      <c r="G60" s="14">
        <v>46807912</v>
      </c>
      <c r="H60" s="581">
        <f t="shared" si="0"/>
        <v>0</v>
      </c>
    </row>
    <row r="61" spans="1:8" ht="16.95" customHeight="1">
      <c r="A61" s="259">
        <v>5130211102</v>
      </c>
      <c r="B61" s="259" t="s">
        <v>123</v>
      </c>
      <c r="C61" s="260">
        <v>50730000</v>
      </c>
      <c r="E61" s="575">
        <v>5130211102</v>
      </c>
      <c r="F61" s="48" t="s">
        <v>123</v>
      </c>
      <c r="G61" s="14">
        <v>50730000</v>
      </c>
      <c r="H61" s="581">
        <f t="shared" si="0"/>
        <v>0</v>
      </c>
    </row>
    <row r="62" spans="1:8" ht="16.95" customHeight="1">
      <c r="A62" s="259">
        <v>5131011104</v>
      </c>
      <c r="B62" s="259" t="s">
        <v>156</v>
      </c>
      <c r="C62" s="260">
        <v>59835585</v>
      </c>
      <c r="E62" s="575">
        <v>5131011104</v>
      </c>
      <c r="F62" s="48" t="s">
        <v>156</v>
      </c>
      <c r="G62" s="14">
        <v>59835585</v>
      </c>
      <c r="H62" s="581">
        <f t="shared" si="0"/>
        <v>0</v>
      </c>
    </row>
    <row r="63" spans="1:8" ht="16.95" customHeight="1">
      <c r="A63" s="259">
        <v>5130311103</v>
      </c>
      <c r="B63" s="259" t="s">
        <v>132</v>
      </c>
      <c r="C63" s="260">
        <v>60000000</v>
      </c>
      <c r="E63" s="575">
        <v>5130311103</v>
      </c>
      <c r="F63" s="48" t="s">
        <v>132</v>
      </c>
      <c r="G63" s="14">
        <v>60000000</v>
      </c>
      <c r="H63" s="581">
        <f t="shared" si="0"/>
        <v>0</v>
      </c>
    </row>
    <row r="64" spans="1:8" ht="16.95" customHeight="1">
      <c r="A64" s="259">
        <v>5110211201</v>
      </c>
      <c r="B64" s="259" t="s">
        <v>103</v>
      </c>
      <c r="C64" s="260">
        <v>61122280</v>
      </c>
      <c r="E64" s="575">
        <v>5110211201</v>
      </c>
      <c r="F64" s="48" t="s">
        <v>103</v>
      </c>
      <c r="G64" s="14">
        <v>61122280</v>
      </c>
      <c r="H64" s="581">
        <f t="shared" si="0"/>
        <v>0</v>
      </c>
    </row>
    <row r="65" spans="1:12" ht="16.95" customHeight="1">
      <c r="A65" s="259">
        <v>5110111301</v>
      </c>
      <c r="B65" s="259" t="s">
        <v>100</v>
      </c>
      <c r="C65" s="260">
        <v>62289108</v>
      </c>
      <c r="E65" s="575">
        <v>5110111301</v>
      </c>
      <c r="F65" s="48" t="s">
        <v>739</v>
      </c>
      <c r="G65" s="14">
        <v>62289108</v>
      </c>
      <c r="H65" s="581">
        <f t="shared" si="0"/>
        <v>0</v>
      </c>
    </row>
    <row r="66" spans="1:12" ht="16.95" customHeight="1">
      <c r="A66" s="259">
        <v>5110311302</v>
      </c>
      <c r="B66" s="259" t="s">
        <v>82</v>
      </c>
      <c r="C66" s="260">
        <v>63459642</v>
      </c>
      <c r="E66" s="575">
        <v>5110311302</v>
      </c>
      <c r="F66" s="48" t="s">
        <v>82</v>
      </c>
      <c r="G66" s="14">
        <v>63459642</v>
      </c>
      <c r="H66" s="581">
        <f t="shared" si="0"/>
        <v>0</v>
      </c>
    </row>
    <row r="67" spans="1:12" ht="16.95" customHeight="1">
      <c r="A67" s="259">
        <v>5120111101</v>
      </c>
      <c r="B67" s="259" t="s">
        <v>113</v>
      </c>
      <c r="C67" s="260">
        <v>69176120</v>
      </c>
      <c r="E67" s="575">
        <v>5120111101</v>
      </c>
      <c r="F67" s="48" t="s">
        <v>113</v>
      </c>
      <c r="G67" s="14">
        <v>69176120</v>
      </c>
      <c r="H67" s="581">
        <f t="shared" si="0"/>
        <v>0</v>
      </c>
    </row>
    <row r="68" spans="1:12" ht="16.95" customHeight="1">
      <c r="A68" s="259">
        <v>5131011119</v>
      </c>
      <c r="B68" s="259" t="s">
        <v>167</v>
      </c>
      <c r="C68" s="260">
        <v>93889248</v>
      </c>
      <c r="E68" s="575">
        <v>5131011119</v>
      </c>
      <c r="F68" s="48" t="s">
        <v>167</v>
      </c>
      <c r="G68" s="14">
        <v>93889248</v>
      </c>
      <c r="H68" s="581">
        <f t="shared" ref="H68:H116" si="1">+G68-C68</f>
        <v>0</v>
      </c>
    </row>
    <row r="69" spans="1:12" ht="16.95" customHeight="1">
      <c r="A69" s="259">
        <v>5210111102</v>
      </c>
      <c r="B69" s="259" t="s">
        <v>185</v>
      </c>
      <c r="C69" s="260">
        <v>100733860</v>
      </c>
      <c r="E69" s="575">
        <v>5210111102</v>
      </c>
      <c r="F69" s="48" t="s">
        <v>185</v>
      </c>
      <c r="G69" s="14">
        <v>100733860</v>
      </c>
      <c r="H69" s="581">
        <f t="shared" si="1"/>
        <v>0</v>
      </c>
    </row>
    <row r="70" spans="1:12" ht="16.95" customHeight="1">
      <c r="A70" s="259">
        <v>5150111201</v>
      </c>
      <c r="B70" s="259" t="s">
        <v>178</v>
      </c>
      <c r="C70" s="260">
        <v>104428639</v>
      </c>
      <c r="E70" s="575">
        <v>5150111201</v>
      </c>
      <c r="F70" s="48" t="s">
        <v>178</v>
      </c>
      <c r="G70" s="14">
        <v>104428639</v>
      </c>
      <c r="H70" s="581">
        <f t="shared" si="1"/>
        <v>0</v>
      </c>
    </row>
    <row r="71" spans="1:12" ht="16.95" customHeight="1">
      <c r="A71" s="259">
        <v>5110311103</v>
      </c>
      <c r="B71" s="259" t="s">
        <v>65</v>
      </c>
      <c r="C71" s="260">
        <v>114661506</v>
      </c>
      <c r="E71" s="575">
        <v>5110311103</v>
      </c>
      <c r="F71" s="48" t="s">
        <v>65</v>
      </c>
      <c r="G71" s="14">
        <v>114661506</v>
      </c>
      <c r="H71" s="581">
        <f t="shared" si="1"/>
        <v>0</v>
      </c>
    </row>
    <row r="72" spans="1:12" ht="16.95" customHeight="1">
      <c r="A72" s="259">
        <v>5110311231</v>
      </c>
      <c r="B72" s="259" t="s">
        <v>108</v>
      </c>
      <c r="C72" s="260">
        <v>139352900</v>
      </c>
      <c r="E72" s="575">
        <v>5110311231</v>
      </c>
      <c r="F72" s="48" t="s">
        <v>108</v>
      </c>
      <c r="G72" s="14">
        <v>139352900</v>
      </c>
      <c r="H72" s="581">
        <f t="shared" si="1"/>
        <v>0</v>
      </c>
    </row>
    <row r="73" spans="1:12" ht="16.95" customHeight="1">
      <c r="A73" s="259">
        <v>5150111102</v>
      </c>
      <c r="B73" s="259" t="s">
        <v>176</v>
      </c>
      <c r="C73" s="260">
        <v>142849588</v>
      </c>
      <c r="E73" s="575">
        <v>5150111102</v>
      </c>
      <c r="F73" s="48" t="s">
        <v>176</v>
      </c>
      <c r="G73" s="14">
        <v>142849588</v>
      </c>
      <c r="H73" s="581">
        <f t="shared" si="1"/>
        <v>0</v>
      </c>
    </row>
    <row r="74" spans="1:12" ht="16.95" customHeight="1">
      <c r="A74" s="259">
        <v>5130711102</v>
      </c>
      <c r="B74" s="259" t="s">
        <v>148</v>
      </c>
      <c r="C74" s="260">
        <v>146204952</v>
      </c>
      <c r="E74" s="575">
        <v>5130711102</v>
      </c>
      <c r="F74" s="48" t="s">
        <v>361</v>
      </c>
      <c r="G74" s="14">
        <v>146204952</v>
      </c>
      <c r="H74" s="581">
        <f t="shared" si="1"/>
        <v>0</v>
      </c>
    </row>
    <row r="75" spans="1:12" ht="16.95" customHeight="1">
      <c r="A75" s="259">
        <v>5130411101</v>
      </c>
      <c r="B75" s="259" t="s">
        <v>135</v>
      </c>
      <c r="C75" s="260">
        <v>162609263</v>
      </c>
      <c r="E75" s="575">
        <v>5130411101</v>
      </c>
      <c r="F75" s="48" t="s">
        <v>135</v>
      </c>
      <c r="G75" s="14">
        <v>162609263</v>
      </c>
      <c r="H75" s="581">
        <f t="shared" si="1"/>
        <v>0</v>
      </c>
    </row>
    <row r="76" spans="1:12" ht="16.95" customHeight="1">
      <c r="A76" s="259">
        <v>5130411105</v>
      </c>
      <c r="B76" s="259" t="s">
        <v>138</v>
      </c>
      <c r="C76" s="260">
        <v>168367415</v>
      </c>
      <c r="E76" s="575">
        <v>5130411105</v>
      </c>
      <c r="F76" s="48" t="s">
        <v>138</v>
      </c>
      <c r="G76" s="14">
        <v>168367415</v>
      </c>
      <c r="H76" s="581">
        <f t="shared" si="1"/>
        <v>0</v>
      </c>
    </row>
    <row r="77" spans="1:12" ht="16.95" customHeight="1">
      <c r="A77" s="259">
        <v>5110211102</v>
      </c>
      <c r="B77" s="259" t="s">
        <v>102</v>
      </c>
      <c r="C77" s="260">
        <v>170645896</v>
      </c>
      <c r="E77" s="575">
        <v>5110211102</v>
      </c>
      <c r="F77" s="48" t="s">
        <v>102</v>
      </c>
      <c r="G77" s="14">
        <v>170645896</v>
      </c>
      <c r="H77" s="581">
        <f t="shared" si="1"/>
        <v>0</v>
      </c>
    </row>
    <row r="78" spans="1:12" ht="16.95" customHeight="1">
      <c r="A78" s="259">
        <v>5130521104</v>
      </c>
      <c r="B78" s="259" t="s">
        <v>144</v>
      </c>
      <c r="C78" s="260">
        <v>172417162</v>
      </c>
      <c r="E78" s="575">
        <v>5130521104</v>
      </c>
      <c r="F78" s="48" t="s">
        <v>144</v>
      </c>
      <c r="G78" s="14">
        <v>172417162</v>
      </c>
      <c r="H78" s="581">
        <f t="shared" si="1"/>
        <v>0</v>
      </c>
    </row>
    <row r="79" spans="1:12" ht="16.95" customHeight="1">
      <c r="A79" s="259">
        <v>5110311307</v>
      </c>
      <c r="B79" s="259" t="s">
        <v>85</v>
      </c>
      <c r="C79" s="260">
        <v>187819419</v>
      </c>
      <c r="E79" s="575">
        <v>5110311307</v>
      </c>
      <c r="F79" s="48" t="s">
        <v>85</v>
      </c>
      <c r="G79" s="14">
        <v>187819419</v>
      </c>
      <c r="H79" s="581">
        <f t="shared" si="1"/>
        <v>0</v>
      </c>
    </row>
    <row r="80" spans="1:12" ht="16.95" customHeight="1">
      <c r="A80" s="259">
        <v>5130111105</v>
      </c>
      <c r="B80" s="259" t="s">
        <v>118</v>
      </c>
      <c r="C80" s="260">
        <v>191608440</v>
      </c>
      <c r="E80" s="575">
        <v>5130111105</v>
      </c>
      <c r="F80" s="48" t="s">
        <v>118</v>
      </c>
      <c r="G80" s="14">
        <v>191608440</v>
      </c>
      <c r="H80" s="581">
        <f t="shared" si="1"/>
        <v>0</v>
      </c>
      <c r="I80" s="575">
        <v>5130111105</v>
      </c>
      <c r="J80" s="48" t="s">
        <v>552</v>
      </c>
      <c r="K80" s="14">
        <v>191608440</v>
      </c>
      <c r="L80" s="581">
        <f>+K80-C81</f>
        <v>-1116575</v>
      </c>
    </row>
    <row r="81" spans="1:12" ht="16.95" customHeight="1">
      <c r="A81" s="259">
        <v>5130211107</v>
      </c>
      <c r="B81" s="259" t="s">
        <v>127</v>
      </c>
      <c r="C81" s="260">
        <v>192725015</v>
      </c>
      <c r="E81" s="575">
        <v>5130211107</v>
      </c>
      <c r="F81" s="48" t="s">
        <v>250</v>
      </c>
      <c r="G81" s="14">
        <v>192725015</v>
      </c>
      <c r="H81" s="581">
        <f t="shared" si="1"/>
        <v>0</v>
      </c>
    </row>
    <row r="82" spans="1:12" ht="16.95" customHeight="1">
      <c r="A82" s="259">
        <v>5130211103</v>
      </c>
      <c r="B82" s="259" t="s">
        <v>124</v>
      </c>
      <c r="C82" s="260">
        <v>196233333</v>
      </c>
      <c r="E82" s="575">
        <v>5130211103</v>
      </c>
      <c r="F82" s="48" t="s">
        <v>124</v>
      </c>
      <c r="G82" s="14">
        <v>196233333</v>
      </c>
      <c r="H82" s="581">
        <f t="shared" si="1"/>
        <v>0</v>
      </c>
    </row>
    <row r="83" spans="1:12" ht="16.95" customHeight="1">
      <c r="A83" s="259">
        <v>5130521102</v>
      </c>
      <c r="B83" s="259" t="s">
        <v>143</v>
      </c>
      <c r="C83" s="260">
        <v>217085117</v>
      </c>
      <c r="E83" s="575">
        <v>5130521102</v>
      </c>
      <c r="F83" s="48" t="s">
        <v>143</v>
      </c>
      <c r="G83" s="14">
        <v>217085117</v>
      </c>
      <c r="H83" s="581">
        <f t="shared" si="1"/>
        <v>0</v>
      </c>
    </row>
    <row r="84" spans="1:12" ht="16.95" customHeight="1">
      <c r="A84" s="259">
        <v>5130521105</v>
      </c>
      <c r="B84" s="259" t="s">
        <v>145</v>
      </c>
      <c r="C84" s="260">
        <v>230651376</v>
      </c>
      <c r="E84" s="575">
        <v>5130521105</v>
      </c>
      <c r="F84" s="48" t="s">
        <v>145</v>
      </c>
      <c r="G84" s="14">
        <v>230651376</v>
      </c>
      <c r="H84" s="581">
        <f t="shared" si="1"/>
        <v>0</v>
      </c>
    </row>
    <row r="85" spans="1:12" ht="16.95" customHeight="1">
      <c r="A85" s="259">
        <v>5130111107</v>
      </c>
      <c r="B85" s="259" t="s">
        <v>120</v>
      </c>
      <c r="C85" s="260">
        <v>231093572</v>
      </c>
      <c r="E85" s="575">
        <v>5130111107</v>
      </c>
      <c r="F85" s="48" t="s">
        <v>120</v>
      </c>
      <c r="G85" s="14">
        <v>231093572</v>
      </c>
      <c r="H85" s="581">
        <f t="shared" si="1"/>
        <v>0</v>
      </c>
    </row>
    <row r="86" spans="1:12" ht="16.95" customHeight="1">
      <c r="A86" s="259">
        <v>5110211101</v>
      </c>
      <c r="B86" s="259" t="s">
        <v>101</v>
      </c>
      <c r="C86" s="260">
        <v>253405276</v>
      </c>
      <c r="E86" s="575">
        <v>5110211101</v>
      </c>
      <c r="F86" s="48" t="s">
        <v>101</v>
      </c>
      <c r="G86" s="14">
        <v>253405276</v>
      </c>
      <c r="H86" s="581">
        <f t="shared" si="1"/>
        <v>0</v>
      </c>
    </row>
    <row r="87" spans="1:12" ht="16.95" customHeight="1">
      <c r="A87" s="259">
        <v>5130211108</v>
      </c>
      <c r="B87" s="259" t="s">
        <v>128</v>
      </c>
      <c r="C87" s="260">
        <v>282859050</v>
      </c>
      <c r="E87" s="575">
        <v>5130211108</v>
      </c>
      <c r="F87" s="48" t="s">
        <v>128</v>
      </c>
      <c r="G87" s="14">
        <v>282859050</v>
      </c>
      <c r="H87" s="581">
        <f t="shared" si="1"/>
        <v>0</v>
      </c>
    </row>
    <row r="88" spans="1:12" ht="16.95" customHeight="1">
      <c r="A88" s="259">
        <v>5130711101</v>
      </c>
      <c r="B88" s="259" t="s">
        <v>147</v>
      </c>
      <c r="C88" s="260">
        <v>311032161</v>
      </c>
      <c r="E88" s="575">
        <v>5130711101</v>
      </c>
      <c r="F88" s="48" t="s">
        <v>360</v>
      </c>
      <c r="G88" s="14">
        <v>311032161</v>
      </c>
      <c r="H88" s="581">
        <f t="shared" si="1"/>
        <v>0</v>
      </c>
    </row>
    <row r="89" spans="1:12" ht="16.95" customHeight="1">
      <c r="A89" s="259">
        <v>5110311329</v>
      </c>
      <c r="B89" s="259" t="s">
        <v>109</v>
      </c>
      <c r="C89" s="260">
        <v>328080161</v>
      </c>
      <c r="E89" s="575">
        <v>5110311329</v>
      </c>
      <c r="F89" s="48" t="s">
        <v>109</v>
      </c>
      <c r="G89" s="14">
        <v>328080161</v>
      </c>
      <c r="H89" s="581">
        <f t="shared" si="1"/>
        <v>0</v>
      </c>
    </row>
    <row r="90" spans="1:12" ht="16.95" customHeight="1">
      <c r="A90" s="259">
        <v>5150111103</v>
      </c>
      <c r="B90" s="259" t="s">
        <v>177</v>
      </c>
      <c r="C90" s="260">
        <v>329682135</v>
      </c>
      <c r="E90" s="575">
        <v>5150111103</v>
      </c>
      <c r="F90" s="48" t="s">
        <v>177</v>
      </c>
      <c r="G90" s="14">
        <v>329682135</v>
      </c>
      <c r="H90" s="581">
        <f t="shared" si="1"/>
        <v>0</v>
      </c>
    </row>
    <row r="91" spans="1:12" ht="16.95" customHeight="1">
      <c r="A91" s="259">
        <v>5140111102</v>
      </c>
      <c r="B91" s="259" t="s">
        <v>170</v>
      </c>
      <c r="C91" s="260">
        <v>359045102</v>
      </c>
      <c r="E91" s="575">
        <v>5140111102</v>
      </c>
      <c r="F91" s="48" t="s">
        <v>364</v>
      </c>
      <c r="G91" s="14">
        <v>359045102</v>
      </c>
      <c r="H91" s="581">
        <f t="shared" si="1"/>
        <v>0</v>
      </c>
    </row>
    <row r="92" spans="1:12" ht="16.95" customHeight="1">
      <c r="A92" s="259">
        <v>5130311104</v>
      </c>
      <c r="B92" s="259" t="s">
        <v>133</v>
      </c>
      <c r="C92" s="260">
        <v>359415474</v>
      </c>
      <c r="E92" s="575">
        <v>5130311104</v>
      </c>
      <c r="F92" s="48" t="s">
        <v>133</v>
      </c>
      <c r="G92" s="14">
        <v>359415474</v>
      </c>
      <c r="H92" s="581">
        <f t="shared" si="1"/>
        <v>0</v>
      </c>
    </row>
    <row r="93" spans="1:12" ht="16.95" customHeight="1">
      <c r="A93" s="259">
        <v>5110311301</v>
      </c>
      <c r="B93" s="259" t="s">
        <v>81</v>
      </c>
      <c r="C93" s="260">
        <v>390093875</v>
      </c>
      <c r="E93" s="575">
        <v>5110311301</v>
      </c>
      <c r="F93" s="48" t="s">
        <v>81</v>
      </c>
      <c r="G93" s="14">
        <v>390093875</v>
      </c>
      <c r="H93" s="581">
        <f t="shared" si="1"/>
        <v>0</v>
      </c>
    </row>
    <row r="94" spans="1:12" ht="16.95" customHeight="1">
      <c r="A94" s="259">
        <v>5130111104</v>
      </c>
      <c r="B94" s="259" t="s">
        <v>117</v>
      </c>
      <c r="C94" s="260">
        <v>393165190</v>
      </c>
      <c r="E94" s="575">
        <v>5130111104</v>
      </c>
      <c r="F94" s="48" t="s">
        <v>117</v>
      </c>
      <c r="G94" s="14">
        <v>393165190</v>
      </c>
      <c r="H94" s="581">
        <f t="shared" si="1"/>
        <v>0</v>
      </c>
      <c r="I94" s="575">
        <v>5130111104</v>
      </c>
      <c r="J94" s="48" t="s">
        <v>551</v>
      </c>
      <c r="K94" s="14">
        <v>393165190</v>
      </c>
      <c r="L94" s="581">
        <f>+K94-C95</f>
        <v>-113166577</v>
      </c>
    </row>
    <row r="95" spans="1:12" ht="16.95" customHeight="1">
      <c r="A95" s="259">
        <v>5130711103</v>
      </c>
      <c r="B95" s="259" t="s">
        <v>149</v>
      </c>
      <c r="C95" s="260">
        <v>506331767</v>
      </c>
      <c r="E95" s="575">
        <v>5130711103</v>
      </c>
      <c r="F95" s="48" t="s">
        <v>149</v>
      </c>
      <c r="G95" s="14">
        <v>506331767</v>
      </c>
      <c r="H95" s="581">
        <f t="shared" si="1"/>
        <v>0</v>
      </c>
    </row>
    <row r="96" spans="1:12" ht="16.95" customHeight="1">
      <c r="A96" s="259">
        <v>5130311102</v>
      </c>
      <c r="B96" s="259" t="s">
        <v>131</v>
      </c>
      <c r="C96" s="260">
        <v>519714100</v>
      </c>
      <c r="E96" s="575">
        <v>5130311102</v>
      </c>
      <c r="F96" s="48" t="s">
        <v>131</v>
      </c>
      <c r="G96" s="14">
        <v>519714100</v>
      </c>
      <c r="H96" s="581">
        <f t="shared" si="1"/>
        <v>0</v>
      </c>
    </row>
    <row r="97" spans="1:12" ht="16.95" customHeight="1">
      <c r="A97" s="259">
        <v>5130411106</v>
      </c>
      <c r="B97" s="259" t="s">
        <v>139</v>
      </c>
      <c r="C97" s="260">
        <v>572222404</v>
      </c>
      <c r="E97" s="575">
        <v>5130411106</v>
      </c>
      <c r="F97" s="48" t="s">
        <v>139</v>
      </c>
      <c r="G97" s="14">
        <v>572222404</v>
      </c>
      <c r="H97" s="581">
        <f t="shared" si="1"/>
        <v>0</v>
      </c>
    </row>
    <row r="98" spans="1:12" ht="16.95" customHeight="1">
      <c r="A98" s="259">
        <v>5130211101</v>
      </c>
      <c r="B98" s="259" t="s">
        <v>122</v>
      </c>
      <c r="C98" s="260">
        <v>848662865</v>
      </c>
      <c r="E98" s="575">
        <v>5130211101</v>
      </c>
      <c r="F98" s="48" t="s">
        <v>122</v>
      </c>
      <c r="G98" s="14">
        <v>848662865</v>
      </c>
      <c r="H98" s="581">
        <f t="shared" si="1"/>
        <v>0</v>
      </c>
    </row>
    <row r="99" spans="1:12" ht="16.95" customHeight="1">
      <c r="A99" s="259">
        <v>5130411107</v>
      </c>
      <c r="B99" s="259" t="s">
        <v>140</v>
      </c>
      <c r="C99" s="260">
        <v>1407990702</v>
      </c>
      <c r="E99" s="575">
        <v>5130411107</v>
      </c>
      <c r="F99" s="48" t="s">
        <v>558</v>
      </c>
      <c r="G99" s="14">
        <v>1407990702</v>
      </c>
      <c r="H99" s="581">
        <f t="shared" si="1"/>
        <v>0</v>
      </c>
    </row>
    <row r="100" spans="1:12" ht="16.95" customHeight="1">
      <c r="A100" s="259">
        <v>5130111101</v>
      </c>
      <c r="B100" s="259" t="s">
        <v>116</v>
      </c>
      <c r="C100" s="260">
        <v>3172382441</v>
      </c>
      <c r="E100" s="575">
        <v>5130111101</v>
      </c>
      <c r="F100" s="48" t="s">
        <v>116</v>
      </c>
      <c r="G100" s="14">
        <v>3172382441</v>
      </c>
      <c r="H100" s="581">
        <f t="shared" si="1"/>
        <v>0</v>
      </c>
      <c r="I100" s="575">
        <v>5130111101</v>
      </c>
      <c r="J100" s="48" t="s">
        <v>564</v>
      </c>
      <c r="K100" s="14">
        <v>3172382441</v>
      </c>
      <c r="L100" s="581">
        <f>+K100-C101</f>
        <v>-1727786841</v>
      </c>
    </row>
    <row r="101" spans="1:12" ht="16.95" customHeight="1">
      <c r="A101" s="259">
        <v>5140111302</v>
      </c>
      <c r="B101" s="259" t="s">
        <v>94</v>
      </c>
      <c r="C101" s="260">
        <v>4900169282</v>
      </c>
      <c r="E101" s="575">
        <v>5140111302</v>
      </c>
      <c r="F101" s="48" t="s">
        <v>94</v>
      </c>
      <c r="G101" s="14">
        <v>4900169282</v>
      </c>
      <c r="H101" s="581">
        <f t="shared" si="1"/>
        <v>0</v>
      </c>
    </row>
    <row r="102" spans="1:12" ht="16.95" customHeight="1">
      <c r="A102" s="259">
        <v>5140111301</v>
      </c>
      <c r="B102" s="259" t="s">
        <v>93</v>
      </c>
      <c r="C102" s="260">
        <v>7980677958</v>
      </c>
      <c r="E102" s="575">
        <v>5140111301</v>
      </c>
      <c r="F102" s="48" t="s">
        <v>93</v>
      </c>
      <c r="G102" s="14">
        <v>7980677958</v>
      </c>
      <c r="H102" s="581">
        <f t="shared" si="1"/>
        <v>0</v>
      </c>
    </row>
    <row r="104" spans="1:12">
      <c r="H104" s="581">
        <f t="shared" si="1"/>
        <v>0</v>
      </c>
    </row>
    <row r="105" spans="1:12">
      <c r="E105" s="579"/>
      <c r="F105" s="579"/>
      <c r="G105" s="579"/>
      <c r="H105" s="581">
        <f t="shared" si="1"/>
        <v>0</v>
      </c>
    </row>
    <row r="106" spans="1:12">
      <c r="H106" s="581">
        <f t="shared" si="1"/>
        <v>0</v>
      </c>
    </row>
    <row r="107" spans="1:12">
      <c r="H107" s="581">
        <f t="shared" si="1"/>
        <v>0</v>
      </c>
    </row>
    <row r="108" spans="1:12">
      <c r="H108" s="581">
        <f t="shared" si="1"/>
        <v>0</v>
      </c>
    </row>
    <row r="109" spans="1:12">
      <c r="H109" s="581">
        <f t="shared" si="1"/>
        <v>0</v>
      </c>
    </row>
    <row r="110" spans="1:12">
      <c r="A110" s="578">
        <v>5110311308</v>
      </c>
      <c r="B110" s="58" t="s">
        <v>65</v>
      </c>
      <c r="C110" s="580">
        <v>115120</v>
      </c>
      <c r="H110" s="581">
        <f t="shared" si="1"/>
        <v>-115120</v>
      </c>
    </row>
    <row r="111" spans="1:12">
      <c r="A111" s="575">
        <v>5131011105</v>
      </c>
      <c r="B111" s="48" t="s">
        <v>157</v>
      </c>
      <c r="C111" s="14">
        <v>200000</v>
      </c>
      <c r="H111" s="581">
        <f t="shared" si="1"/>
        <v>-200000</v>
      </c>
    </row>
    <row r="112" spans="1:12">
      <c r="A112" s="575">
        <v>5150111203</v>
      </c>
      <c r="B112" s="48" t="s">
        <v>645</v>
      </c>
      <c r="C112" s="14">
        <v>223118</v>
      </c>
      <c r="H112" s="581">
        <f t="shared" si="1"/>
        <v>-223118</v>
      </c>
    </row>
    <row r="113" spans="1:8">
      <c r="A113" s="575">
        <v>5131011123</v>
      </c>
      <c r="B113" s="48" t="s">
        <v>67</v>
      </c>
      <c r="C113" s="14">
        <v>445458</v>
      </c>
      <c r="H113" s="581">
        <f t="shared" si="1"/>
        <v>-445458</v>
      </c>
    </row>
    <row r="114" spans="1:8">
      <c r="A114" s="575">
        <v>5110311101</v>
      </c>
      <c r="B114" s="48" t="s">
        <v>106</v>
      </c>
      <c r="C114" s="14">
        <v>500991</v>
      </c>
      <c r="H114" s="581">
        <f t="shared" si="1"/>
        <v>-500991</v>
      </c>
    </row>
    <row r="115" spans="1:8">
      <c r="A115" s="575">
        <v>5150411103</v>
      </c>
      <c r="B115" s="48" t="s">
        <v>183</v>
      </c>
      <c r="C115" s="14">
        <v>522230</v>
      </c>
      <c r="H115" s="581">
        <f t="shared" si="1"/>
        <v>-522230</v>
      </c>
    </row>
    <row r="116" spans="1:8">
      <c r="A116" s="575">
        <v>5131011121</v>
      </c>
      <c r="B116" s="48" t="s">
        <v>557</v>
      </c>
      <c r="C116" s="14">
        <v>637920</v>
      </c>
      <c r="H116" s="581">
        <f t="shared" si="1"/>
        <v>-637920</v>
      </c>
    </row>
    <row r="117" spans="1:8">
      <c r="A117" s="575">
        <v>5130111108</v>
      </c>
      <c r="B117" s="48" t="s">
        <v>121</v>
      </c>
      <c r="C117" s="14">
        <v>944296</v>
      </c>
    </row>
    <row r="118" spans="1:8">
      <c r="A118" s="575">
        <v>5131011107</v>
      </c>
      <c r="B118" s="48" t="s">
        <v>159</v>
      </c>
      <c r="C118" s="14">
        <v>1404052</v>
      </c>
    </row>
    <row r="119" spans="1:8">
      <c r="A119" s="575">
        <v>5131011112</v>
      </c>
      <c r="B119" s="48" t="s">
        <v>162</v>
      </c>
      <c r="C119" s="14">
        <v>1442455</v>
      </c>
    </row>
    <row r="120" spans="1:8">
      <c r="A120" s="575">
        <v>5110311304</v>
      </c>
      <c r="B120" s="48" t="s">
        <v>64</v>
      </c>
      <c r="C120" s="14">
        <v>1454750</v>
      </c>
    </row>
    <row r="121" spans="1:8">
      <c r="A121" s="575">
        <v>5140111203</v>
      </c>
      <c r="B121" s="48" t="s">
        <v>556</v>
      </c>
      <c r="C121" s="14">
        <v>1661239</v>
      </c>
    </row>
    <row r="122" spans="1:8">
      <c r="A122" s="575">
        <v>5210111101</v>
      </c>
      <c r="B122" s="48" t="s">
        <v>184</v>
      </c>
      <c r="C122" s="14">
        <v>2419442</v>
      </c>
    </row>
    <row r="123" spans="1:8">
      <c r="A123" s="575">
        <v>5110411101</v>
      </c>
      <c r="B123" s="48" t="s">
        <v>112</v>
      </c>
      <c r="C123" s="14">
        <v>2641530</v>
      </c>
    </row>
    <row r="124" spans="1:8">
      <c r="A124" s="575">
        <v>5131011110</v>
      </c>
      <c r="B124" s="48" t="s">
        <v>161</v>
      </c>
      <c r="C124" s="14">
        <v>2910594</v>
      </c>
    </row>
    <row r="125" spans="1:8">
      <c r="A125" s="575">
        <v>5140111202</v>
      </c>
      <c r="B125" s="48" t="s">
        <v>555</v>
      </c>
      <c r="C125" s="14">
        <v>3159901</v>
      </c>
    </row>
    <row r="126" spans="1:8">
      <c r="A126" s="575">
        <v>5130411104</v>
      </c>
      <c r="B126" s="48" t="s">
        <v>137</v>
      </c>
      <c r="C126" s="14">
        <v>3380000</v>
      </c>
    </row>
    <row r="127" spans="1:8">
      <c r="A127" s="575">
        <v>5130911105</v>
      </c>
      <c r="B127" s="48" t="s">
        <v>153</v>
      </c>
      <c r="C127" s="14">
        <v>3641710</v>
      </c>
    </row>
    <row r="128" spans="1:8">
      <c r="A128" s="575">
        <v>5140111204</v>
      </c>
      <c r="B128" s="48" t="s">
        <v>174</v>
      </c>
      <c r="C128" s="14">
        <v>4540584</v>
      </c>
    </row>
    <row r="129" spans="1:3">
      <c r="A129" s="575">
        <v>5150111202</v>
      </c>
      <c r="B129" s="48" t="s">
        <v>179</v>
      </c>
      <c r="C129" s="14">
        <v>4915057</v>
      </c>
    </row>
    <row r="130" spans="1:3">
      <c r="A130" s="575">
        <v>5130911104</v>
      </c>
      <c r="B130" s="48" t="s">
        <v>152</v>
      </c>
      <c r="C130" s="14">
        <v>5096234</v>
      </c>
    </row>
    <row r="131" spans="1:3">
      <c r="A131" s="575">
        <v>5110311229</v>
      </c>
      <c r="B131" s="48" t="s">
        <v>189</v>
      </c>
      <c r="C131" s="14">
        <v>5212427</v>
      </c>
    </row>
    <row r="132" spans="1:3">
      <c r="A132" s="575">
        <v>5131011114</v>
      </c>
      <c r="B132" s="48" t="s">
        <v>163</v>
      </c>
      <c r="C132" s="14">
        <v>5340251</v>
      </c>
    </row>
    <row r="133" spans="1:3">
      <c r="A133" s="575">
        <v>5130911102</v>
      </c>
      <c r="B133" s="48" t="s">
        <v>151</v>
      </c>
      <c r="C133" s="14">
        <v>5347200</v>
      </c>
    </row>
    <row r="134" spans="1:3">
      <c r="A134" s="575">
        <v>5150111101</v>
      </c>
      <c r="B134" s="48" t="s">
        <v>175</v>
      </c>
      <c r="C134" s="14">
        <v>5451720</v>
      </c>
    </row>
    <row r="135" spans="1:3">
      <c r="A135" s="575">
        <v>5110311501</v>
      </c>
      <c r="B135" s="48" t="s">
        <v>111</v>
      </c>
      <c r="C135" s="14">
        <v>6054796</v>
      </c>
    </row>
    <row r="136" spans="1:3">
      <c r="A136" s="575">
        <v>5150411101</v>
      </c>
      <c r="B136" s="48" t="s">
        <v>182</v>
      </c>
      <c r="C136" s="14">
        <v>6370519</v>
      </c>
    </row>
    <row r="137" spans="1:3">
      <c r="A137" s="575">
        <v>5131011199</v>
      </c>
      <c r="B137" s="48" t="s">
        <v>169</v>
      </c>
      <c r="C137" s="14">
        <v>6648859</v>
      </c>
    </row>
    <row r="138" spans="1:3">
      <c r="A138" s="575">
        <v>5130211110</v>
      </c>
      <c r="B138" s="48" t="s">
        <v>559</v>
      </c>
      <c r="C138" s="14">
        <v>7034291</v>
      </c>
    </row>
    <row r="139" spans="1:3">
      <c r="A139" s="575">
        <v>5110311208</v>
      </c>
      <c r="B139" s="48" t="s">
        <v>65</v>
      </c>
      <c r="C139" s="14">
        <v>7037733</v>
      </c>
    </row>
    <row r="140" spans="1:3">
      <c r="A140" s="575">
        <v>5110311202</v>
      </c>
      <c r="B140" s="48" t="s">
        <v>82</v>
      </c>
      <c r="C140" s="14">
        <v>7185272</v>
      </c>
    </row>
    <row r="141" spans="1:3">
      <c r="A141" s="575">
        <v>5131011106</v>
      </c>
      <c r="B141" s="48" t="s">
        <v>158</v>
      </c>
      <c r="C141" s="14">
        <v>7270000</v>
      </c>
    </row>
    <row r="142" spans="1:3">
      <c r="A142" s="575">
        <v>5110311204</v>
      </c>
      <c r="B142" s="48" t="s">
        <v>64</v>
      </c>
      <c r="C142" s="14">
        <v>7723454</v>
      </c>
    </row>
    <row r="143" spans="1:3">
      <c r="A143" s="575">
        <v>5131011122</v>
      </c>
      <c r="B143" s="48" t="s">
        <v>66</v>
      </c>
      <c r="C143" s="14">
        <v>7731739</v>
      </c>
    </row>
    <row r="144" spans="1:3">
      <c r="A144" s="575">
        <v>5130611105</v>
      </c>
      <c r="B144" s="48" t="s">
        <v>359</v>
      </c>
      <c r="C144" s="14">
        <v>8071779</v>
      </c>
    </row>
    <row r="145" spans="1:3">
      <c r="A145" s="575">
        <v>5130411103</v>
      </c>
      <c r="B145" s="48" t="s">
        <v>251</v>
      </c>
      <c r="C145" s="14">
        <v>8750358</v>
      </c>
    </row>
    <row r="146" spans="1:3">
      <c r="A146" s="575">
        <v>5110311217</v>
      </c>
      <c r="B146" s="48" t="s">
        <v>90</v>
      </c>
      <c r="C146" s="14">
        <v>8793386</v>
      </c>
    </row>
    <row r="147" spans="1:3">
      <c r="A147" s="575">
        <v>5150111204</v>
      </c>
      <c r="B147" s="48" t="s">
        <v>646</v>
      </c>
      <c r="C147" s="14">
        <v>9898862</v>
      </c>
    </row>
    <row r="148" spans="1:3">
      <c r="A148" s="575">
        <v>5130211106</v>
      </c>
      <c r="B148" s="48" t="s">
        <v>126</v>
      </c>
      <c r="C148" s="14">
        <v>9990190</v>
      </c>
    </row>
    <row r="149" spans="1:3">
      <c r="A149" s="575">
        <v>5131011101</v>
      </c>
      <c r="B149" s="48" t="s">
        <v>362</v>
      </c>
      <c r="C149" s="14">
        <v>11331725</v>
      </c>
    </row>
    <row r="150" spans="1:3">
      <c r="A150" s="575">
        <v>5110311206</v>
      </c>
      <c r="B150" s="48" t="s">
        <v>84</v>
      </c>
      <c r="C150" s="14">
        <v>12294287</v>
      </c>
    </row>
    <row r="151" spans="1:3">
      <c r="A151" s="575">
        <v>5110311205</v>
      </c>
      <c r="B151" s="48" t="s">
        <v>83</v>
      </c>
      <c r="C151" s="14">
        <v>12368046</v>
      </c>
    </row>
    <row r="152" spans="1:3">
      <c r="A152" s="575">
        <v>5130111106</v>
      </c>
      <c r="B152" s="48" t="s">
        <v>119</v>
      </c>
      <c r="C152" s="14">
        <v>15358757</v>
      </c>
    </row>
    <row r="153" spans="1:3">
      <c r="A153" s="575">
        <v>5130111106</v>
      </c>
      <c r="B153" s="48" t="s">
        <v>553</v>
      </c>
      <c r="C153" s="14">
        <v>15358757</v>
      </c>
    </row>
    <row r="154" spans="1:3">
      <c r="A154" s="575">
        <v>5130411109</v>
      </c>
      <c r="B154" s="48" t="s">
        <v>647</v>
      </c>
      <c r="C154" s="14">
        <v>15567827</v>
      </c>
    </row>
    <row r="155" spans="1:3">
      <c r="A155" s="575">
        <v>5131011102</v>
      </c>
      <c r="B155" s="48" t="s">
        <v>155</v>
      </c>
      <c r="C155" s="14">
        <v>18209097</v>
      </c>
    </row>
    <row r="156" spans="1:3">
      <c r="A156" s="575">
        <v>5131011116</v>
      </c>
      <c r="B156" s="48" t="s">
        <v>165</v>
      </c>
      <c r="C156" s="14">
        <v>18680664</v>
      </c>
    </row>
    <row r="157" spans="1:3">
      <c r="A157" s="575">
        <v>5120111103</v>
      </c>
      <c r="B157" s="48" t="s">
        <v>114</v>
      </c>
      <c r="C157" s="14">
        <v>19306940</v>
      </c>
    </row>
    <row r="158" spans="1:3">
      <c r="A158" s="575">
        <v>5130211109</v>
      </c>
      <c r="B158" s="48" t="s">
        <v>129</v>
      </c>
      <c r="C158" s="14">
        <v>20490909</v>
      </c>
    </row>
    <row r="159" spans="1:3">
      <c r="A159" s="575">
        <v>5131011117</v>
      </c>
      <c r="B159" s="48" t="s">
        <v>166</v>
      </c>
      <c r="C159" s="14">
        <v>21607588</v>
      </c>
    </row>
    <row r="160" spans="1:3">
      <c r="A160" s="575">
        <v>5140111201</v>
      </c>
      <c r="B160" s="48" t="s">
        <v>554</v>
      </c>
      <c r="C160" s="14">
        <v>22189641</v>
      </c>
    </row>
    <row r="161" spans="1:3">
      <c r="A161" s="575">
        <v>5131011108</v>
      </c>
      <c r="B161" s="48" t="s">
        <v>363</v>
      </c>
      <c r="C161" s="14">
        <v>23241441</v>
      </c>
    </row>
    <row r="162" spans="1:3">
      <c r="A162" s="575">
        <v>5110311207</v>
      </c>
      <c r="B162" s="48" t="s">
        <v>85</v>
      </c>
      <c r="C162" s="14">
        <v>26161406</v>
      </c>
    </row>
    <row r="163" spans="1:3">
      <c r="A163" s="575">
        <v>5110311305</v>
      </c>
      <c r="B163" s="48" t="s">
        <v>83</v>
      </c>
      <c r="C163" s="14">
        <v>27445119</v>
      </c>
    </row>
    <row r="164" spans="1:3">
      <c r="A164" s="575">
        <v>5120111105</v>
      </c>
      <c r="B164" s="48" t="s">
        <v>115</v>
      </c>
      <c r="C164" s="14">
        <v>27951000</v>
      </c>
    </row>
    <row r="165" spans="1:3">
      <c r="A165" s="575">
        <v>5110211202</v>
      </c>
      <c r="B165" s="48" t="s">
        <v>104</v>
      </c>
      <c r="C165" s="14">
        <v>34800555</v>
      </c>
    </row>
    <row r="166" spans="1:3">
      <c r="A166" s="575">
        <v>5130211104</v>
      </c>
      <c r="B166" s="48" t="s">
        <v>125</v>
      </c>
      <c r="C166" s="14">
        <v>35032512</v>
      </c>
    </row>
    <row r="167" spans="1:3">
      <c r="A167" s="575">
        <v>5110311334</v>
      </c>
      <c r="B167" s="48" t="s">
        <v>110</v>
      </c>
      <c r="C167" s="14">
        <v>45722769</v>
      </c>
    </row>
    <row r="168" spans="1:3">
      <c r="A168" s="575">
        <v>5131011115</v>
      </c>
      <c r="B168" s="48" t="s">
        <v>164</v>
      </c>
      <c r="C168" s="14">
        <v>46807912</v>
      </c>
    </row>
    <row r="169" spans="1:3">
      <c r="A169" s="575">
        <v>5130211102</v>
      </c>
      <c r="B169" s="48" t="s">
        <v>123</v>
      </c>
      <c r="C169" s="14">
        <v>50730000</v>
      </c>
    </row>
    <row r="170" spans="1:3">
      <c r="A170" s="575">
        <v>5131011104</v>
      </c>
      <c r="B170" s="48" t="s">
        <v>156</v>
      </c>
      <c r="C170" s="14">
        <v>59835585</v>
      </c>
    </row>
    <row r="171" spans="1:3">
      <c r="A171" s="575">
        <v>5130311103</v>
      </c>
      <c r="B171" s="48" t="s">
        <v>132</v>
      </c>
      <c r="C171" s="14">
        <v>60000000</v>
      </c>
    </row>
    <row r="172" spans="1:3">
      <c r="A172" s="575">
        <v>5110211201</v>
      </c>
      <c r="B172" s="48" t="s">
        <v>103</v>
      </c>
      <c r="C172" s="14">
        <v>61122280</v>
      </c>
    </row>
    <row r="173" spans="1:3">
      <c r="A173" s="575">
        <v>5110111301</v>
      </c>
      <c r="B173" s="48" t="s">
        <v>739</v>
      </c>
      <c r="C173" s="14">
        <v>62289108</v>
      </c>
    </row>
    <row r="174" spans="1:3">
      <c r="A174" s="575">
        <v>5110311302</v>
      </c>
      <c r="B174" s="48" t="s">
        <v>82</v>
      </c>
      <c r="C174" s="14">
        <v>63459642</v>
      </c>
    </row>
    <row r="175" spans="1:3">
      <c r="A175" s="575">
        <v>5120111101</v>
      </c>
      <c r="B175" s="48" t="s">
        <v>113</v>
      </c>
      <c r="C175" s="14">
        <v>69176120</v>
      </c>
    </row>
    <row r="176" spans="1:3">
      <c r="A176" s="575">
        <v>5131011119</v>
      </c>
      <c r="B176" s="48" t="s">
        <v>167</v>
      </c>
      <c r="C176" s="14">
        <v>93889248</v>
      </c>
    </row>
    <row r="177" spans="1:3">
      <c r="A177" s="575">
        <v>5210111102</v>
      </c>
      <c r="B177" s="48" t="s">
        <v>185</v>
      </c>
      <c r="C177" s="14">
        <v>100733860</v>
      </c>
    </row>
    <row r="178" spans="1:3">
      <c r="A178" s="575">
        <v>5150111201</v>
      </c>
      <c r="B178" s="48" t="s">
        <v>178</v>
      </c>
      <c r="C178" s="14">
        <v>104428639</v>
      </c>
    </row>
    <row r="179" spans="1:3">
      <c r="A179" s="575">
        <v>5110311103</v>
      </c>
      <c r="B179" s="48" t="s">
        <v>65</v>
      </c>
      <c r="C179" s="14">
        <v>114661506</v>
      </c>
    </row>
    <row r="180" spans="1:3">
      <c r="A180" s="575">
        <v>5110311231</v>
      </c>
      <c r="B180" s="48" t="s">
        <v>108</v>
      </c>
      <c r="C180" s="14">
        <v>139352900</v>
      </c>
    </row>
    <row r="181" spans="1:3">
      <c r="A181" s="575">
        <v>5150111102</v>
      </c>
      <c r="B181" s="48" t="s">
        <v>176</v>
      </c>
      <c r="C181" s="14">
        <v>142849588</v>
      </c>
    </row>
    <row r="182" spans="1:3">
      <c r="A182" s="575">
        <v>5130711102</v>
      </c>
      <c r="B182" s="48" t="s">
        <v>361</v>
      </c>
      <c r="C182" s="14">
        <v>146204952</v>
      </c>
    </row>
    <row r="183" spans="1:3">
      <c r="A183" s="575">
        <v>5130411101</v>
      </c>
      <c r="B183" s="48" t="s">
        <v>135</v>
      </c>
      <c r="C183" s="14">
        <v>162609263</v>
      </c>
    </row>
    <row r="184" spans="1:3">
      <c r="A184" s="575">
        <v>5130411105</v>
      </c>
      <c r="B184" s="48" t="s">
        <v>138</v>
      </c>
      <c r="C184" s="14">
        <v>168367415</v>
      </c>
    </row>
    <row r="185" spans="1:3">
      <c r="A185" s="575">
        <v>5110211102</v>
      </c>
      <c r="B185" s="48" t="s">
        <v>102</v>
      </c>
      <c r="C185" s="14">
        <v>170645896</v>
      </c>
    </row>
    <row r="186" spans="1:3">
      <c r="A186" s="575">
        <v>5130521104</v>
      </c>
      <c r="B186" s="48" t="s">
        <v>144</v>
      </c>
      <c r="C186" s="14">
        <v>172417162</v>
      </c>
    </row>
    <row r="187" spans="1:3">
      <c r="A187" s="575">
        <v>5110311307</v>
      </c>
      <c r="B187" s="48" t="s">
        <v>85</v>
      </c>
      <c r="C187" s="14">
        <v>187819419</v>
      </c>
    </row>
    <row r="188" spans="1:3">
      <c r="A188" s="575">
        <v>5130111105</v>
      </c>
      <c r="B188" s="48" t="s">
        <v>118</v>
      </c>
      <c r="C188" s="14">
        <v>191608440</v>
      </c>
    </row>
    <row r="189" spans="1:3">
      <c r="A189" s="575">
        <v>5130111105</v>
      </c>
      <c r="B189" s="48" t="s">
        <v>552</v>
      </c>
      <c r="C189" s="14">
        <v>191608440</v>
      </c>
    </row>
    <row r="190" spans="1:3">
      <c r="A190" s="575">
        <v>5130211107</v>
      </c>
      <c r="B190" s="48" t="s">
        <v>250</v>
      </c>
      <c r="C190" s="14">
        <v>192725015</v>
      </c>
    </row>
    <row r="191" spans="1:3">
      <c r="A191" s="575">
        <v>5130211103</v>
      </c>
      <c r="B191" s="48" t="s">
        <v>124</v>
      </c>
      <c r="C191" s="14">
        <v>196233333</v>
      </c>
    </row>
    <row r="192" spans="1:3">
      <c r="A192" s="575">
        <v>5130521102</v>
      </c>
      <c r="B192" s="48" t="s">
        <v>143</v>
      </c>
      <c r="C192" s="14">
        <v>217085117</v>
      </c>
    </row>
    <row r="193" spans="1:3">
      <c r="A193" s="575">
        <v>5130521105</v>
      </c>
      <c r="B193" s="48" t="s">
        <v>145</v>
      </c>
      <c r="C193" s="14">
        <v>230651376</v>
      </c>
    </row>
    <row r="194" spans="1:3">
      <c r="A194" s="575">
        <v>5130111107</v>
      </c>
      <c r="B194" s="48" t="s">
        <v>120</v>
      </c>
      <c r="C194" s="14">
        <v>231093572</v>
      </c>
    </row>
    <row r="195" spans="1:3">
      <c r="A195" s="575">
        <v>5110211101</v>
      </c>
      <c r="B195" s="48" t="s">
        <v>101</v>
      </c>
      <c r="C195" s="14">
        <v>253405276</v>
      </c>
    </row>
    <row r="196" spans="1:3">
      <c r="A196" s="575">
        <v>5130211108</v>
      </c>
      <c r="B196" s="48" t="s">
        <v>128</v>
      </c>
      <c r="C196" s="14">
        <v>282859050</v>
      </c>
    </row>
    <row r="197" spans="1:3">
      <c r="A197" s="575">
        <v>5130711101</v>
      </c>
      <c r="B197" s="48" t="s">
        <v>360</v>
      </c>
      <c r="C197" s="14">
        <v>311032161</v>
      </c>
    </row>
    <row r="198" spans="1:3">
      <c r="A198" s="575">
        <v>5110311329</v>
      </c>
      <c r="B198" s="48" t="s">
        <v>109</v>
      </c>
      <c r="C198" s="14">
        <v>328080161</v>
      </c>
    </row>
    <row r="199" spans="1:3">
      <c r="A199" s="575">
        <v>5150111103</v>
      </c>
      <c r="B199" s="48" t="s">
        <v>177</v>
      </c>
      <c r="C199" s="14">
        <v>329682135</v>
      </c>
    </row>
    <row r="200" spans="1:3">
      <c r="A200" s="575">
        <v>5140111102</v>
      </c>
      <c r="B200" s="48" t="s">
        <v>364</v>
      </c>
      <c r="C200" s="14">
        <v>359045102</v>
      </c>
    </row>
    <row r="201" spans="1:3">
      <c r="A201" s="575">
        <v>5130311104</v>
      </c>
      <c r="B201" s="48" t="s">
        <v>133</v>
      </c>
      <c r="C201" s="14">
        <v>359415474</v>
      </c>
    </row>
    <row r="202" spans="1:3">
      <c r="A202" s="575">
        <v>5110311301</v>
      </c>
      <c r="B202" s="48" t="s">
        <v>81</v>
      </c>
      <c r="C202" s="14">
        <v>390093875</v>
      </c>
    </row>
    <row r="203" spans="1:3">
      <c r="A203" s="575">
        <v>5130111104</v>
      </c>
      <c r="B203" s="48" t="s">
        <v>117</v>
      </c>
      <c r="C203" s="14">
        <v>393165190</v>
      </c>
    </row>
    <row r="204" spans="1:3">
      <c r="A204" s="575">
        <v>5130111104</v>
      </c>
      <c r="B204" s="48" t="s">
        <v>551</v>
      </c>
      <c r="C204" s="14">
        <v>393165190</v>
      </c>
    </row>
    <row r="205" spans="1:3">
      <c r="A205" s="575">
        <v>5130711103</v>
      </c>
      <c r="B205" s="48" t="s">
        <v>149</v>
      </c>
      <c r="C205" s="14">
        <v>506331767</v>
      </c>
    </row>
    <row r="206" spans="1:3">
      <c r="A206" s="575">
        <v>5130311102</v>
      </c>
      <c r="B206" s="48" t="s">
        <v>131</v>
      </c>
      <c r="C206" s="14">
        <v>519714100</v>
      </c>
    </row>
    <row r="207" spans="1:3">
      <c r="A207" s="575">
        <v>5130411106</v>
      </c>
      <c r="B207" s="48" t="s">
        <v>139</v>
      </c>
      <c r="C207" s="14">
        <v>572222404</v>
      </c>
    </row>
    <row r="208" spans="1:3">
      <c r="A208" s="575">
        <v>5130211101</v>
      </c>
      <c r="B208" s="48" t="s">
        <v>122</v>
      </c>
      <c r="C208" s="14">
        <v>848662865</v>
      </c>
    </row>
    <row r="209" spans="1:3">
      <c r="A209" s="575">
        <v>5130411107</v>
      </c>
      <c r="B209" s="48" t="s">
        <v>558</v>
      </c>
      <c r="C209" s="14">
        <v>1407990702</v>
      </c>
    </row>
    <row r="210" spans="1:3">
      <c r="A210" s="575">
        <v>5130111101</v>
      </c>
      <c r="B210" s="48" t="s">
        <v>116</v>
      </c>
      <c r="C210" s="14">
        <v>3172382441</v>
      </c>
    </row>
    <row r="211" spans="1:3">
      <c r="A211" s="575">
        <v>5130111101</v>
      </c>
      <c r="B211" s="48" t="s">
        <v>564</v>
      </c>
      <c r="C211" s="14">
        <v>3172382441</v>
      </c>
    </row>
    <row r="212" spans="1:3">
      <c r="A212" s="575">
        <v>5140111302</v>
      </c>
      <c r="B212" s="48" t="s">
        <v>94</v>
      </c>
      <c r="C212" s="14">
        <v>4900169282</v>
      </c>
    </row>
    <row r="213" spans="1:3">
      <c r="A213" s="575">
        <v>5140111301</v>
      </c>
      <c r="B213" s="48" t="s">
        <v>93</v>
      </c>
      <c r="C213" s="14">
        <v>7980677958</v>
      </c>
    </row>
    <row r="214" spans="1:3">
      <c r="A214" s="579"/>
      <c r="B214" s="579"/>
      <c r="C214" s="579"/>
    </row>
  </sheetData>
  <sheetProtection algorithmName="SHA-512" hashValue="mcDSrYnTmZNF51g0XsFzyh56d9b5rKNDS5G5PMo6n7+8ZiZ9lNRJXKOdFfwD9RAiexs9qMpFkWbyHKQBrMftMQ==" saltValue="sr4Prm50qKGlECHKemDwYQ==" spinCount="100000" sheet="1" objects="1" scenarios="1"/>
  <sortState xmlns:xlrd2="http://schemas.microsoft.com/office/spreadsheetml/2017/richdata2" ref="A110:C214">
    <sortCondition ref="C110:C21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O763"/>
  <sheetViews>
    <sheetView showGridLines="0" tabSelected="1" zoomScale="70" zoomScaleNormal="70" workbookViewId="0">
      <pane ySplit="9" topLeftCell="A37" activePane="bottomLeft" state="frozen"/>
      <selection activeCell="L428" sqref="L428"/>
      <selection pane="bottomLeft" activeCell="D46" sqref="D46:K46"/>
    </sheetView>
  </sheetViews>
  <sheetFormatPr baseColWidth="10" defaultColWidth="11.44140625" defaultRowHeight="15.6"/>
  <cols>
    <col min="1" max="1" width="2.44140625" style="8" customWidth="1"/>
    <col min="2" max="2" width="44.33203125" style="8" customWidth="1"/>
    <col min="3" max="3" width="21.5546875" style="1" customWidth="1"/>
    <col min="4" max="4" width="21.44140625" style="1" customWidth="1"/>
    <col min="5" max="5" width="21.44140625" style="13" customWidth="1"/>
    <col min="6" max="6" width="52.88671875" style="1" customWidth="1"/>
    <col min="7" max="7" width="21.44140625" style="1" customWidth="1"/>
    <col min="8" max="9" width="21.44140625" style="110" customWidth="1"/>
    <col min="10" max="10" width="2.6640625" style="1" customWidth="1"/>
    <col min="11" max="11" width="19.33203125" style="761" bestFit="1" customWidth="1"/>
    <col min="12" max="12" width="16.44140625" style="1" bestFit="1" customWidth="1"/>
    <col min="13" max="15" width="15.33203125" style="1" bestFit="1" customWidth="1"/>
    <col min="16" max="16" width="11.88671875" style="1" bestFit="1" customWidth="1"/>
    <col min="17" max="16384" width="11.44140625" style="1"/>
  </cols>
  <sheetData>
    <row r="1" spans="1:15">
      <c r="H1" s="496" t="s">
        <v>534</v>
      </c>
    </row>
    <row r="2" spans="1:15">
      <c r="E2" s="571"/>
      <c r="F2" s="4"/>
    </row>
    <row r="3" spans="1:15">
      <c r="B3" s="872"/>
      <c r="D3" s="21"/>
      <c r="E3" s="546"/>
    </row>
    <row r="4" spans="1:15" s="5" customFormat="1">
      <c r="A4" s="8"/>
      <c r="B4" s="1089" t="s">
        <v>1310</v>
      </c>
      <c r="C4" s="1089"/>
      <c r="D4" s="1089"/>
      <c r="E4" s="1089"/>
      <c r="F4" s="1089"/>
      <c r="G4" s="1089"/>
      <c r="H4" s="1089"/>
      <c r="I4" s="1089"/>
      <c r="K4" s="1058"/>
    </row>
    <row r="5" spans="1:15" ht="17.399999999999999">
      <c r="B5" s="1061" t="s">
        <v>195</v>
      </c>
      <c r="C5" s="1061"/>
      <c r="D5" s="1061"/>
      <c r="E5" s="1061"/>
      <c r="F5" s="1061"/>
      <c r="G5" s="1061"/>
      <c r="H5" s="1061"/>
      <c r="I5" s="1061"/>
    </row>
    <row r="6" spans="1:15">
      <c r="B6" s="1093" t="s">
        <v>1623</v>
      </c>
      <c r="C6" s="1093"/>
      <c r="D6" s="1093"/>
      <c r="E6" s="1093"/>
      <c r="F6" s="1093"/>
      <c r="G6" s="1093"/>
      <c r="H6" s="1093"/>
      <c r="I6" s="1093"/>
    </row>
    <row r="7" spans="1:15">
      <c r="B7" s="1090" t="s">
        <v>196</v>
      </c>
      <c r="C7" s="1090"/>
      <c r="D7" s="1090"/>
      <c r="E7" s="1090"/>
      <c r="F7" s="1090"/>
      <c r="G7" s="1090"/>
      <c r="H7" s="1090"/>
      <c r="I7" s="1090"/>
    </row>
    <row r="8" spans="1:15" ht="7.5" customHeight="1">
      <c r="B8" s="873"/>
      <c r="C8" s="233"/>
      <c r="D8" s="233"/>
      <c r="E8" s="233"/>
      <c r="F8" s="233"/>
      <c r="G8" s="233"/>
    </row>
    <row r="9" spans="1:15" s="110" customFormat="1" ht="16.2" thickBot="1">
      <c r="A9" s="8"/>
      <c r="B9" s="267" t="s">
        <v>56</v>
      </c>
      <c r="C9" s="404"/>
      <c r="D9" s="405">
        <v>45838</v>
      </c>
      <c r="E9" s="268">
        <v>45657</v>
      </c>
      <c r="F9" s="267" t="s">
        <v>197</v>
      </c>
      <c r="G9" s="267"/>
      <c r="H9" s="405">
        <v>45838</v>
      </c>
      <c r="I9" s="268" t="s">
        <v>1595</v>
      </c>
      <c r="K9" s="1026"/>
    </row>
    <row r="10" spans="1:15" s="110" customFormat="1">
      <c r="A10" s="856"/>
      <c r="B10" s="877" t="s">
        <v>57</v>
      </c>
      <c r="C10" s="1091"/>
      <c r="D10" s="1091"/>
      <c r="E10" s="406"/>
      <c r="F10" s="271" t="s">
        <v>71</v>
      </c>
      <c r="G10" s="1092"/>
      <c r="H10" s="1092"/>
      <c r="I10" s="269"/>
      <c r="K10" s="1026"/>
    </row>
    <row r="11" spans="1:15" s="110" customFormat="1">
      <c r="A11" s="856"/>
      <c r="B11" s="878" t="s">
        <v>198</v>
      </c>
      <c r="C11" s="682" t="s">
        <v>199</v>
      </c>
      <c r="D11" s="698">
        <v>1831245663</v>
      </c>
      <c r="E11" s="313">
        <v>377145391</v>
      </c>
      <c r="F11" s="261" t="s">
        <v>1410</v>
      </c>
      <c r="G11" s="682" t="s">
        <v>202</v>
      </c>
      <c r="H11" s="698">
        <v>9392592</v>
      </c>
      <c r="I11" s="313">
        <v>15870866</v>
      </c>
      <c r="K11" s="1026"/>
      <c r="L11" s="415"/>
    </row>
    <row r="12" spans="1:15" s="110" customFormat="1">
      <c r="A12" s="856"/>
      <c r="B12" s="879" t="s">
        <v>58</v>
      </c>
      <c r="C12" s="682"/>
      <c r="D12" s="699">
        <v>1831245663</v>
      </c>
      <c r="E12" s="314">
        <v>377145391</v>
      </c>
      <c r="F12" s="257" t="s">
        <v>1409</v>
      </c>
      <c r="G12" s="682"/>
      <c r="H12" s="699">
        <v>9392592</v>
      </c>
      <c r="I12" s="315">
        <v>15870866</v>
      </c>
      <c r="K12" s="1026"/>
      <c r="L12" s="415"/>
    </row>
    <row r="13" spans="1:15" s="110" customFormat="1">
      <c r="A13" s="856"/>
      <c r="B13" s="878" t="s">
        <v>383</v>
      </c>
      <c r="C13" s="682" t="s">
        <v>202</v>
      </c>
      <c r="D13" s="698">
        <v>71438417136</v>
      </c>
      <c r="E13" s="313">
        <v>57206280895</v>
      </c>
      <c r="F13" s="257"/>
      <c r="G13" s="682"/>
      <c r="H13" s="699"/>
      <c r="I13" s="315"/>
      <c r="K13" s="1026"/>
      <c r="L13" s="415"/>
    </row>
    <row r="14" spans="1:15" s="110" customFormat="1">
      <c r="A14" s="856"/>
      <c r="B14" s="879" t="s">
        <v>1474</v>
      </c>
      <c r="C14" s="682"/>
      <c r="D14" s="699">
        <v>30477106102</v>
      </c>
      <c r="E14" s="315">
        <v>22207481303</v>
      </c>
      <c r="F14" s="261" t="s">
        <v>200</v>
      </c>
      <c r="G14" s="682"/>
      <c r="H14" s="698">
        <v>22006527402.21212</v>
      </c>
      <c r="I14" s="313">
        <v>367009817</v>
      </c>
      <c r="K14" s="1026"/>
      <c r="L14" s="415"/>
      <c r="M14" s="414"/>
    </row>
    <row r="15" spans="1:15" s="110" customFormat="1">
      <c r="A15" s="856"/>
      <c r="B15" s="879" t="s">
        <v>1475</v>
      </c>
      <c r="C15" s="682"/>
      <c r="D15" s="699">
        <v>40961311034</v>
      </c>
      <c r="E15" s="640">
        <v>34998799592</v>
      </c>
      <c r="F15" s="257" t="s">
        <v>72</v>
      </c>
      <c r="G15" s="682" t="s">
        <v>201</v>
      </c>
      <c r="H15" s="699">
        <v>5181596</v>
      </c>
      <c r="I15" s="640">
        <v>147703649</v>
      </c>
      <c r="J15" s="414"/>
      <c r="K15" s="1026"/>
      <c r="L15" s="415"/>
      <c r="M15" s="414"/>
    </row>
    <row r="16" spans="1:15" s="110" customFormat="1">
      <c r="A16" s="856"/>
      <c r="B16" s="878" t="s">
        <v>210</v>
      </c>
      <c r="C16" s="682" t="s">
        <v>211</v>
      </c>
      <c r="D16" s="698">
        <v>644890577</v>
      </c>
      <c r="E16" s="313">
        <v>706311322</v>
      </c>
      <c r="F16" s="257" t="s">
        <v>389</v>
      </c>
      <c r="G16" s="682" t="s">
        <v>203</v>
      </c>
      <c r="H16" s="699">
        <v>197613792.42500001</v>
      </c>
      <c r="I16" s="315">
        <v>213727364.42500001</v>
      </c>
      <c r="K16" s="1026"/>
      <c r="L16" s="415"/>
      <c r="O16" s="414"/>
    </row>
    <row r="17" spans="1:12" s="110" customFormat="1">
      <c r="A17" s="856"/>
      <c r="B17" s="879" t="s">
        <v>59</v>
      </c>
      <c r="C17" s="682"/>
      <c r="D17" s="699">
        <v>121741970.42749995</v>
      </c>
      <c r="E17" s="640">
        <v>6848706.7607999742</v>
      </c>
      <c r="F17" s="257" t="s">
        <v>1480</v>
      </c>
      <c r="G17" s="682" t="s">
        <v>204</v>
      </c>
      <c r="H17" s="699">
        <v>21803732013.787121</v>
      </c>
      <c r="I17" s="640">
        <v>5578803.5750000002</v>
      </c>
      <c r="K17" s="1026"/>
      <c r="L17" s="415"/>
    </row>
    <row r="18" spans="1:12" s="110" customFormat="1">
      <c r="A18" s="856"/>
      <c r="B18" s="879" t="s">
        <v>62</v>
      </c>
      <c r="C18" s="682"/>
      <c r="D18" s="699">
        <v>175077307</v>
      </c>
      <c r="E18" s="640">
        <v>459898094</v>
      </c>
      <c r="F18" s="261" t="s">
        <v>206</v>
      </c>
      <c r="G18" s="682"/>
      <c r="H18" s="698">
        <v>487833</v>
      </c>
      <c r="I18" s="641">
        <v>13091649688</v>
      </c>
      <c r="K18" s="1026"/>
      <c r="L18" s="415"/>
    </row>
    <row r="19" spans="1:12" s="110" customFormat="1">
      <c r="A19" s="856"/>
      <c r="B19" s="879" t="s">
        <v>213</v>
      </c>
      <c r="C19" s="682" t="s">
        <v>649</v>
      </c>
      <c r="D19" s="1057">
        <v>348071299.57250005</v>
      </c>
      <c r="E19" s="967">
        <v>239564521.23920003</v>
      </c>
      <c r="F19" s="257" t="s">
        <v>191</v>
      </c>
      <c r="G19" s="682" t="s">
        <v>209</v>
      </c>
      <c r="H19" s="699">
        <v>487833</v>
      </c>
      <c r="I19" s="640">
        <v>13091649688</v>
      </c>
      <c r="K19" s="1026"/>
      <c r="L19" s="415"/>
    </row>
    <row r="20" spans="1:12" s="110" customFormat="1">
      <c r="A20" s="856"/>
      <c r="B20" s="879" t="s">
        <v>1420</v>
      </c>
      <c r="C20" s="682"/>
      <c r="D20" s="700">
        <v>0</v>
      </c>
      <c r="E20" s="467">
        <v>0</v>
      </c>
      <c r="F20" s="257"/>
      <c r="G20" s="682"/>
      <c r="H20" s="699"/>
      <c r="I20" s="467"/>
      <c r="K20" s="1026"/>
      <c r="L20" s="415"/>
    </row>
    <row r="21" spans="1:12" s="110" customFormat="1">
      <c r="A21" s="856"/>
      <c r="B21" s="878" t="s">
        <v>640</v>
      </c>
      <c r="C21" s="682" t="s">
        <v>216</v>
      </c>
      <c r="D21" s="698">
        <v>118964895</v>
      </c>
      <c r="E21" s="313">
        <v>122459320</v>
      </c>
      <c r="F21" s="261" t="s">
        <v>208</v>
      </c>
      <c r="G21" s="682" t="s">
        <v>628</v>
      </c>
      <c r="H21" s="698">
        <v>137720022</v>
      </c>
      <c r="I21" s="313">
        <v>52404243</v>
      </c>
      <c r="K21" s="1026"/>
      <c r="L21" s="415"/>
    </row>
    <row r="22" spans="1:12" s="110" customFormat="1" ht="16.2" thickBot="1">
      <c r="A22" s="856"/>
      <c r="B22" s="879" t="s">
        <v>740</v>
      </c>
      <c r="C22" s="682"/>
      <c r="D22" s="699">
        <v>118964895</v>
      </c>
      <c r="E22" s="315">
        <v>122459320</v>
      </c>
      <c r="F22" s="257" t="s">
        <v>1430</v>
      </c>
      <c r="G22" s="682"/>
      <c r="H22" s="699">
        <v>92762721</v>
      </c>
      <c r="I22" s="315">
        <v>9364800</v>
      </c>
      <c r="K22" s="1026"/>
      <c r="L22" s="415"/>
    </row>
    <row r="23" spans="1:12" s="110" customFormat="1" ht="16.2" thickBot="1">
      <c r="A23" s="856"/>
      <c r="B23" s="878" t="s">
        <v>219</v>
      </c>
      <c r="C23" s="682"/>
      <c r="D23" s="708">
        <v>74033518271</v>
      </c>
      <c r="E23" s="316">
        <v>58412196928</v>
      </c>
      <c r="F23" s="257" t="s">
        <v>639</v>
      </c>
      <c r="G23" s="682"/>
      <c r="H23" s="699">
        <v>44957301</v>
      </c>
      <c r="I23" s="315">
        <v>43039443</v>
      </c>
      <c r="K23" s="1026"/>
      <c r="L23" s="415"/>
    </row>
    <row r="24" spans="1:12" s="110" customFormat="1">
      <c r="A24" s="856"/>
      <c r="B24" s="442"/>
      <c r="C24" s="682"/>
      <c r="D24" s="698"/>
      <c r="E24" s="313"/>
      <c r="F24" s="262"/>
      <c r="G24" s="682"/>
      <c r="I24" s="317"/>
      <c r="K24" s="1026"/>
      <c r="L24" s="415"/>
    </row>
    <row r="25" spans="1:12" s="110" customFormat="1">
      <c r="A25" s="856"/>
      <c r="B25" s="878" t="s">
        <v>68</v>
      </c>
      <c r="C25" s="682"/>
      <c r="D25" s="701"/>
      <c r="E25" s="317"/>
      <c r="F25" s="261" t="s">
        <v>391</v>
      </c>
      <c r="G25" s="682"/>
      <c r="H25" s="698">
        <v>40654294555.78788</v>
      </c>
      <c r="I25" s="313">
        <v>34031270558</v>
      </c>
      <c r="K25" s="1026"/>
      <c r="L25" s="415"/>
    </row>
    <row r="26" spans="1:12" s="110" customFormat="1">
      <c r="A26" s="856"/>
      <c r="B26" s="878" t="s">
        <v>221</v>
      </c>
      <c r="C26" s="682" t="s">
        <v>202</v>
      </c>
      <c r="D26" s="698">
        <v>6724146030</v>
      </c>
      <c r="E26" s="313">
        <v>5843153756</v>
      </c>
      <c r="F26" s="257" t="s">
        <v>214</v>
      </c>
      <c r="G26" s="682" t="s">
        <v>629</v>
      </c>
      <c r="H26" s="699">
        <v>138622903.78787878</v>
      </c>
      <c r="I26" s="315">
        <v>252824104</v>
      </c>
      <c r="K26" s="1026"/>
      <c r="L26" s="415"/>
    </row>
    <row r="27" spans="1:12" s="110" customFormat="1" ht="16.2" thickBot="1">
      <c r="A27" s="856"/>
      <c r="B27" s="879" t="s">
        <v>1357</v>
      </c>
      <c r="C27" s="682"/>
      <c r="D27" s="699">
        <v>5279146030</v>
      </c>
      <c r="E27" s="315">
        <v>4840153756</v>
      </c>
      <c r="F27" s="257" t="s">
        <v>217</v>
      </c>
      <c r="G27" s="682" t="s">
        <v>630</v>
      </c>
      <c r="H27" s="699">
        <v>40515671652</v>
      </c>
      <c r="I27" s="640">
        <v>33778446454</v>
      </c>
      <c r="K27" s="1026"/>
      <c r="L27" s="415"/>
    </row>
    <row r="28" spans="1:12" s="110" customFormat="1" ht="16.2" thickBot="1">
      <c r="A28" s="856"/>
      <c r="B28" s="879" t="s">
        <v>223</v>
      </c>
      <c r="C28" s="682"/>
      <c r="D28" s="699">
        <v>1445000000</v>
      </c>
      <c r="E28" s="315">
        <v>1003000000</v>
      </c>
      <c r="F28" s="261" t="s">
        <v>218</v>
      </c>
      <c r="G28" s="682"/>
      <c r="H28" s="318">
        <v>62808422405</v>
      </c>
      <c r="I28" s="316">
        <v>47558205172</v>
      </c>
      <c r="K28" s="1026"/>
      <c r="L28" s="415"/>
    </row>
    <row r="29" spans="1:12" s="110" customFormat="1">
      <c r="A29" s="856"/>
      <c r="B29" s="878" t="s">
        <v>1370</v>
      </c>
      <c r="C29" s="682"/>
      <c r="D29" s="698">
        <v>462251460</v>
      </c>
      <c r="E29" s="313">
        <v>544983018</v>
      </c>
      <c r="F29" s="261" t="s">
        <v>220</v>
      </c>
      <c r="G29" s="682"/>
      <c r="H29" s="319">
        <v>62808422405</v>
      </c>
      <c r="I29" s="320">
        <v>47558205172</v>
      </c>
      <c r="K29" s="1026"/>
      <c r="L29" s="415"/>
    </row>
    <row r="30" spans="1:12" s="110" customFormat="1">
      <c r="A30" s="856"/>
      <c r="B30" s="879" t="s">
        <v>1321</v>
      </c>
      <c r="C30" s="682"/>
      <c r="D30" s="699">
        <v>175487198</v>
      </c>
      <c r="E30" s="699">
        <v>173657198</v>
      </c>
      <c r="F30" s="262"/>
      <c r="G30" s="682"/>
      <c r="H30" s="701"/>
      <c r="I30" s="683"/>
      <c r="K30" s="1026"/>
      <c r="L30" s="415"/>
    </row>
    <row r="31" spans="1:12" s="110" customFormat="1">
      <c r="A31" s="856"/>
      <c r="B31" s="879" t="s">
        <v>1322</v>
      </c>
      <c r="C31" s="682"/>
      <c r="D31" s="699">
        <v>318855653</v>
      </c>
      <c r="E31" s="699">
        <v>314173835</v>
      </c>
      <c r="F31" s="261" t="s">
        <v>73</v>
      </c>
      <c r="G31" s="682" t="s">
        <v>264</v>
      </c>
      <c r="H31" s="701"/>
      <c r="I31" s="683"/>
      <c r="K31" s="1026"/>
      <c r="L31" s="415"/>
    </row>
    <row r="32" spans="1:12" s="110" customFormat="1">
      <c r="A32" s="856"/>
      <c r="B32" s="879" t="s">
        <v>239</v>
      </c>
      <c r="C32" s="682"/>
      <c r="D32" s="699">
        <v>45781989</v>
      </c>
      <c r="E32" s="315">
        <v>45781989</v>
      </c>
      <c r="F32" s="257"/>
      <c r="G32" s="994"/>
      <c r="H32" s="699"/>
      <c r="I32" s="683"/>
      <c r="K32" s="1026"/>
      <c r="L32" s="415"/>
    </row>
    <row r="33" spans="1:12" s="110" customFormat="1">
      <c r="A33" s="856"/>
      <c r="B33" s="879" t="s">
        <v>1476</v>
      </c>
      <c r="C33" s="682"/>
      <c r="D33" s="699">
        <v>163198022</v>
      </c>
      <c r="E33" s="315">
        <v>163198022</v>
      </c>
      <c r="F33" s="878" t="s">
        <v>74</v>
      </c>
      <c r="H33" s="698">
        <v>20495000000</v>
      </c>
      <c r="I33" s="313">
        <v>20495000000</v>
      </c>
      <c r="K33" s="1026"/>
      <c r="L33" s="415"/>
    </row>
    <row r="34" spans="1:12" s="110" customFormat="1">
      <c r="A34" s="856"/>
      <c r="B34" s="879" t="s">
        <v>1477</v>
      </c>
      <c r="C34" s="682"/>
      <c r="D34" s="699">
        <v>-241071402</v>
      </c>
      <c r="E34" s="315">
        <v>-151828026</v>
      </c>
      <c r="F34" s="262"/>
      <c r="I34" s="683"/>
      <c r="K34" s="1026"/>
      <c r="L34" s="415"/>
    </row>
    <row r="35" spans="1:12" s="110" customFormat="1">
      <c r="A35" s="856"/>
      <c r="B35" s="878" t="s">
        <v>224</v>
      </c>
      <c r="C35" s="682" t="s">
        <v>225</v>
      </c>
      <c r="D35" s="698">
        <v>670010223</v>
      </c>
      <c r="E35" s="313">
        <v>701377280</v>
      </c>
      <c r="F35" s="878" t="s">
        <v>75</v>
      </c>
      <c r="H35" s="698">
        <v>103000000</v>
      </c>
      <c r="I35" s="313">
        <v>103000000</v>
      </c>
      <c r="K35" s="1026"/>
      <c r="L35" s="415"/>
    </row>
    <row r="36" spans="1:12" s="110" customFormat="1">
      <c r="A36" s="856"/>
      <c r="B36" s="879" t="s">
        <v>226</v>
      </c>
      <c r="C36" s="682"/>
      <c r="D36" s="699">
        <v>842340938</v>
      </c>
      <c r="E36" s="315">
        <v>825074758</v>
      </c>
      <c r="F36" s="262"/>
      <c r="I36" s="683"/>
      <c r="K36" s="1026"/>
      <c r="L36" s="415"/>
    </row>
    <row r="37" spans="1:12" s="110" customFormat="1">
      <c r="A37" s="856"/>
      <c r="B37" s="879" t="s">
        <v>70</v>
      </c>
      <c r="C37" s="682"/>
      <c r="D37" s="699">
        <v>68212976</v>
      </c>
      <c r="E37" s="315">
        <v>34520117</v>
      </c>
      <c r="F37" s="878" t="s">
        <v>77</v>
      </c>
      <c r="H37" s="698">
        <v>-1516496421</v>
      </c>
      <c r="I37" s="313">
        <v>-2654494190</v>
      </c>
      <c r="K37" s="1026"/>
      <c r="L37" s="415"/>
    </row>
    <row r="38" spans="1:12" s="110" customFormat="1">
      <c r="A38" s="856"/>
      <c r="B38" s="879" t="s">
        <v>1478</v>
      </c>
      <c r="C38" s="682"/>
      <c r="D38" s="699">
        <v>-240543691</v>
      </c>
      <c r="E38" s="315">
        <v>-158217595</v>
      </c>
      <c r="F38" s="257" t="s">
        <v>78</v>
      </c>
      <c r="H38" s="699">
        <v>-2654494190</v>
      </c>
      <c r="I38" s="315">
        <v>-1883458631</v>
      </c>
      <c r="K38" s="1026"/>
      <c r="L38" s="415"/>
    </row>
    <row r="39" spans="1:12" s="110" customFormat="1">
      <c r="A39" s="856"/>
      <c r="B39" s="878" t="s">
        <v>215</v>
      </c>
      <c r="C39" s="682" t="s">
        <v>216</v>
      </c>
      <c r="D39" s="709">
        <v>0</v>
      </c>
      <c r="E39" s="968">
        <v>0</v>
      </c>
      <c r="F39" s="257" t="s">
        <v>79</v>
      </c>
      <c r="H39" s="699">
        <v>1137997769</v>
      </c>
      <c r="I39" s="315">
        <v>-771035559</v>
      </c>
      <c r="K39" s="1026"/>
    </row>
    <row r="40" spans="1:12" s="110" customFormat="1" ht="16.2" thickBot="1">
      <c r="A40" s="856"/>
      <c r="B40" s="879" t="s">
        <v>1479</v>
      </c>
      <c r="C40" s="682"/>
      <c r="D40" s="700">
        <v>0</v>
      </c>
      <c r="E40" s="967">
        <v>0</v>
      </c>
      <c r="F40" s="262"/>
      <c r="I40" s="683"/>
      <c r="K40" s="1026"/>
    </row>
    <row r="41" spans="1:12" s="110" customFormat="1" ht="16.2" thickBot="1">
      <c r="A41" s="856"/>
      <c r="B41" s="878" t="s">
        <v>227</v>
      </c>
      <c r="C41" s="274"/>
      <c r="D41" s="409">
        <v>7856407713</v>
      </c>
      <c r="E41" s="702">
        <v>7089514054</v>
      </c>
      <c r="F41" s="263" t="s">
        <v>222</v>
      </c>
      <c r="H41" s="321">
        <v>19081503579</v>
      </c>
      <c r="I41" s="322">
        <v>17943505810</v>
      </c>
      <c r="K41" s="1026"/>
      <c r="L41" s="415"/>
    </row>
    <row r="42" spans="1:12" s="110" customFormat="1">
      <c r="A42" s="856"/>
      <c r="B42" s="262"/>
      <c r="E42" s="683"/>
      <c r="F42" s="262"/>
      <c r="I42" s="683"/>
      <c r="K42" s="1026"/>
    </row>
    <row r="43" spans="1:12" s="110" customFormat="1">
      <c r="A43" s="856"/>
      <c r="B43" s="262"/>
      <c r="E43" s="683"/>
      <c r="F43" s="262"/>
      <c r="I43" s="683"/>
      <c r="K43" s="1026"/>
    </row>
    <row r="44" spans="1:12" s="110" customFormat="1" ht="16.2" thickBot="1">
      <c r="A44" s="856"/>
      <c r="B44" s="878"/>
      <c r="C44" s="274"/>
      <c r="D44" s="698"/>
      <c r="E44" s="313"/>
      <c r="F44" s="262"/>
      <c r="I44" s="683"/>
      <c r="K44" s="1026"/>
    </row>
    <row r="45" spans="1:12" s="110" customFormat="1" ht="16.2" thickBot="1">
      <c r="A45" s="856"/>
      <c r="B45" s="874" t="s">
        <v>228</v>
      </c>
      <c r="C45" s="407"/>
      <c r="D45" s="318">
        <v>81889925984</v>
      </c>
      <c r="E45" s="316">
        <v>65501710982</v>
      </c>
      <c r="F45" s="403" t="s">
        <v>229</v>
      </c>
      <c r="G45" s="407"/>
      <c r="H45" s="318">
        <v>81889925984</v>
      </c>
      <c r="I45" s="316">
        <v>65501710982</v>
      </c>
      <c r="K45" s="1026"/>
    </row>
    <row r="46" spans="1:12" s="110" customFormat="1" ht="18.75" customHeight="1">
      <c r="A46" s="856"/>
      <c r="C46" s="1001"/>
      <c r="D46" s="1002"/>
      <c r="E46" s="1002"/>
      <c r="F46" s="523"/>
      <c r="G46" s="1003"/>
      <c r="H46" s="1004"/>
      <c r="I46" s="1004"/>
      <c r="K46" s="1026"/>
    </row>
    <row r="47" spans="1:12" s="270" customFormat="1">
      <c r="A47" s="875"/>
      <c r="B47" s="1088" t="s">
        <v>1600</v>
      </c>
      <c r="C47" s="1088"/>
      <c r="D47" s="1088"/>
      <c r="E47" s="1021"/>
      <c r="H47" s="393"/>
      <c r="I47" s="393"/>
      <c r="K47" s="1059"/>
    </row>
    <row r="48" spans="1:12" s="270" customFormat="1">
      <c r="A48" s="875"/>
      <c r="B48" s="89"/>
      <c r="C48" s="89"/>
      <c r="D48" s="89"/>
      <c r="E48" s="1021"/>
      <c r="H48" s="393"/>
      <c r="I48" s="393"/>
      <c r="K48" s="1059"/>
    </row>
    <row r="49" spans="1:11" s="270" customFormat="1">
      <c r="A49" s="875"/>
      <c r="B49" s="1008" t="s">
        <v>550</v>
      </c>
      <c r="C49" s="13"/>
      <c r="D49" s="13"/>
      <c r="E49" s="983">
        <v>8188992598.4000006</v>
      </c>
      <c r="F49" s="23"/>
      <c r="G49" s="23"/>
      <c r="H49" s="234"/>
      <c r="I49" s="110"/>
      <c r="K49" s="1059"/>
    </row>
    <row r="50" spans="1:11">
      <c r="A50" s="856"/>
      <c r="B50" s="876"/>
      <c r="C50" s="13"/>
      <c r="D50" s="23"/>
      <c r="E50" s="1022"/>
      <c r="I50" s="414"/>
    </row>
    <row r="51" spans="1:11" ht="16.2" thickBot="1">
      <c r="A51" s="856"/>
      <c r="B51" s="408" t="s">
        <v>80</v>
      </c>
      <c r="C51" s="408">
        <v>45838</v>
      </c>
      <c r="D51" s="408">
        <v>45657</v>
      </c>
      <c r="E51" s="571"/>
    </row>
    <row r="52" spans="1:11">
      <c r="A52" s="856"/>
      <c r="B52" s="1071" t="s">
        <v>230</v>
      </c>
      <c r="C52" s="1072">
        <v>973274437500</v>
      </c>
      <c r="D52" s="1073">
        <v>455886420588</v>
      </c>
      <c r="F52" s="62"/>
    </row>
    <row r="53" spans="1:11" ht="16.2" thickBot="1">
      <c r="A53" s="856"/>
      <c r="B53" s="817" t="s">
        <v>231</v>
      </c>
      <c r="C53" s="1074">
        <v>973274437500</v>
      </c>
      <c r="D53" s="1075">
        <v>455886420588</v>
      </c>
      <c r="F53" s="63"/>
    </row>
    <row r="54" spans="1:11">
      <c r="A54" s="856"/>
      <c r="C54" s="13"/>
    </row>
    <row r="55" spans="1:11">
      <c r="A55" s="856"/>
      <c r="C55" s="21"/>
      <c r="H55" s="1"/>
    </row>
    <row r="56" spans="1:11">
      <c r="A56" s="856"/>
      <c r="B56" s="8" t="s">
        <v>54</v>
      </c>
      <c r="C56" s="2"/>
      <c r="D56" s="2"/>
      <c r="E56" s="54"/>
      <c r="G56" s="5"/>
      <c r="H56" s="1"/>
      <c r="I56" s="1"/>
    </row>
    <row r="57" spans="1:11" ht="15.6" customHeight="1">
      <c r="A57" s="856"/>
    </row>
    <row r="58" spans="1:11">
      <c r="A58" s="856"/>
    </row>
    <row r="59" spans="1:11">
      <c r="A59" s="856"/>
    </row>
    <row r="60" spans="1:11">
      <c r="A60" s="856"/>
    </row>
    <row r="61" spans="1:11">
      <c r="A61" s="856"/>
    </row>
    <row r="62" spans="1:11">
      <c r="A62" s="856"/>
      <c r="C62" s="24" t="s">
        <v>1308</v>
      </c>
      <c r="E62" s="1086" t="s">
        <v>1375</v>
      </c>
      <c r="F62" s="1086"/>
      <c r="H62" s="24" t="s">
        <v>1067</v>
      </c>
    </row>
    <row r="63" spans="1:11">
      <c r="A63" s="856"/>
      <c r="C63" s="25" t="s">
        <v>28</v>
      </c>
      <c r="E63" s="1087" t="s">
        <v>1292</v>
      </c>
      <c r="F63" s="1087"/>
      <c r="H63" s="212" t="s">
        <v>232</v>
      </c>
    </row>
    <row r="64" spans="1:11">
      <c r="A64" s="856"/>
    </row>
    <row r="65" spans="1:8">
      <c r="A65" s="856"/>
    </row>
    <row r="66" spans="1:8">
      <c r="A66" s="856"/>
    </row>
    <row r="67" spans="1:8">
      <c r="A67" s="856"/>
      <c r="G67" s="13"/>
    </row>
    <row r="68" spans="1:8">
      <c r="A68" s="856"/>
      <c r="C68" s="13"/>
      <c r="D68" s="8"/>
      <c r="E68" s="997"/>
      <c r="F68" s="8"/>
      <c r="G68" s="996"/>
      <c r="H68" s="998"/>
    </row>
    <row r="69" spans="1:8">
      <c r="A69" s="856"/>
      <c r="D69" s="995" t="s">
        <v>1297</v>
      </c>
      <c r="E69" s="997"/>
      <c r="F69" s="8"/>
      <c r="G69" s="995" t="s">
        <v>1541</v>
      </c>
      <c r="H69" s="998"/>
    </row>
    <row r="70" spans="1:8">
      <c r="A70" s="856"/>
      <c r="D70" s="996" t="s">
        <v>1473</v>
      </c>
      <c r="E70" s="997"/>
      <c r="F70" s="8"/>
      <c r="G70" s="996" t="s">
        <v>1542</v>
      </c>
      <c r="H70" s="998"/>
    </row>
    <row r="71" spans="1:8">
      <c r="A71" s="856"/>
    </row>
    <row r="72" spans="1:8">
      <c r="A72" s="856"/>
    </row>
    <row r="73" spans="1:8">
      <c r="A73" s="856"/>
    </row>
    <row r="74" spans="1:8">
      <c r="A74" s="856"/>
    </row>
    <row r="75" spans="1:8">
      <c r="A75" s="856"/>
    </row>
    <row r="76" spans="1:8">
      <c r="A76" s="856"/>
    </row>
    <row r="77" spans="1:8">
      <c r="A77" s="856"/>
    </row>
    <row r="78" spans="1:8">
      <c r="A78" s="856"/>
    </row>
    <row r="79" spans="1:8">
      <c r="A79" s="856"/>
    </row>
    <row r="80" spans="1:8">
      <c r="A80" s="856"/>
    </row>
    <row r="81" spans="1:1">
      <c r="A81" s="856"/>
    </row>
    <row r="82" spans="1:1">
      <c r="A82" s="856"/>
    </row>
    <row r="90" spans="1:1">
      <c r="A90" s="591"/>
    </row>
    <row r="91" spans="1:1">
      <c r="A91" s="591"/>
    </row>
    <row r="137" spans="5:9">
      <c r="E137" s="1"/>
      <c r="H137" s="1"/>
      <c r="I137" s="1"/>
    </row>
    <row r="138" spans="5:9">
      <c r="E138" s="1"/>
      <c r="H138" s="1"/>
      <c r="I138" s="1"/>
    </row>
    <row r="139" spans="5:9">
      <c r="E139" s="1"/>
      <c r="H139" s="1"/>
      <c r="I139" s="1"/>
    </row>
    <row r="140" spans="5:9">
      <c r="E140" s="1"/>
      <c r="H140" s="1"/>
      <c r="I140" s="1"/>
    </row>
    <row r="141" spans="5:9">
      <c r="E141" s="1"/>
      <c r="H141" s="1"/>
      <c r="I141" s="1"/>
    </row>
    <row r="142" spans="5:9">
      <c r="E142" s="1"/>
      <c r="H142" s="1"/>
      <c r="I142" s="1"/>
    </row>
    <row r="143" spans="5:9">
      <c r="E143" s="1"/>
      <c r="H143" s="1"/>
      <c r="I143" s="1"/>
    </row>
    <row r="144" spans="5:9">
      <c r="E144" s="1"/>
      <c r="H144" s="1"/>
      <c r="I144" s="1"/>
    </row>
    <row r="145" spans="5:9">
      <c r="E145" s="1"/>
      <c r="H145" s="1"/>
      <c r="I145" s="1"/>
    </row>
    <row r="218" spans="5:5">
      <c r="E218" s="850">
        <v>7263.59</v>
      </c>
    </row>
    <row r="219" spans="5:5">
      <c r="E219" s="13">
        <v>7283.62</v>
      </c>
    </row>
    <row r="428" spans="12:12">
      <c r="L428" s="4">
        <v>-6724146030</v>
      </c>
    </row>
    <row r="763" spans="2:2">
      <c r="B763" s="8" t="s">
        <v>214</v>
      </c>
    </row>
  </sheetData>
  <mergeCells count="8">
    <mergeCell ref="E62:F62"/>
    <mergeCell ref="E63:F63"/>
    <mergeCell ref="B47:D47"/>
    <mergeCell ref="B4:I4"/>
    <mergeCell ref="B7:I7"/>
    <mergeCell ref="C10:D10"/>
    <mergeCell ref="G10:H10"/>
    <mergeCell ref="B6:I6"/>
  </mergeCells>
  <hyperlinks>
    <hyperlink ref="H1" location="Índice!A1" display="Índice!A1" xr:uid="{B3DE9E38-7CE1-48FF-9DD4-5506C80EE024}"/>
    <hyperlink ref="C11" location="Notas!A1" display="(Nota 5.d)" xr:uid="{C5659EFD-78F7-4C74-93B8-88925E964129}"/>
    <hyperlink ref="C13" location="Notas!A1" display="(Nota 5.e)" xr:uid="{31FA43D9-F57A-4515-ADF1-78C876F8F719}"/>
    <hyperlink ref="C16" location="'Nota 5 - Inc. 5.f a 5.t'!A1" display="(Nota 5.f)" xr:uid="{D0474969-4197-4368-B69F-625D0F9AD366}"/>
    <hyperlink ref="C21" location="Notas!A1" display="(Nota 5.g)" xr:uid="{27CD0B95-80F8-4ECC-9664-D3FDC451164E}"/>
    <hyperlink ref="C26" location="Notas!A1" display="(Nota 5.e)" xr:uid="{45C8EAD2-F8D5-4832-9855-00C16F3E055A}"/>
    <hyperlink ref="C35" location="Notas!A1" display="(Nota 5.i)" xr:uid="{1970899D-9B3C-4CC9-8FB5-07D0BB733DF9}"/>
    <hyperlink ref="C39" location="Notas!A1" display="(Nota 5.g)" xr:uid="{B32B6298-4437-4802-B4C3-0A2C87463CC6}"/>
    <hyperlink ref="G15" location="Notas!A1" display="(Nota 5.j)" xr:uid="{4B9A4A9A-55FF-4138-A259-695533CE9659}"/>
    <hyperlink ref="G16" location="Notas!A1" display="(Nota 5.k)" xr:uid="{7A7575E2-DFEE-4896-B1A2-457548C05595}"/>
    <hyperlink ref="G17" location="Notas!A1" display="(Nota 5.l)" xr:uid="{896BBF9A-37A4-4622-94E9-7175FDD8A58C}"/>
    <hyperlink ref="G19" location="Notas!A1" display="(Nota 5.m)" xr:uid="{5440D3DF-4BBE-4581-B61E-7F4A4A7CA970}"/>
    <hyperlink ref="G21" location="Notas!A1" display="(Nota 5.n)" xr:uid="{DD6DBFCA-0401-4082-AA42-A237029ECEA8}"/>
    <hyperlink ref="G26" location="Notas!A1" display="(Nota 5.ñ.1)" xr:uid="{6F803F06-324E-49C3-ADD5-300C03804B35}"/>
    <hyperlink ref="G27" location="Notas!A1" display="(Nota 5.ñ.2)" xr:uid="{5E92931D-B188-409A-9511-C2F7FB3C814D}"/>
    <hyperlink ref="G31" location="Notas!A1" display="(Nota 5.o)" xr:uid="{34251DDF-FE35-4424-AB7E-483B51E6D9CE}"/>
    <hyperlink ref="G11" location="Notas!A1" display="(Nota 5.e)" xr:uid="{A3EDDBA6-C566-4F3C-A4EB-50914039550D}"/>
    <hyperlink ref="C19" location="Notas!A1" display="(Nota 5.g)" xr:uid="{75CC8B00-5BC2-43D7-B99D-25139A17D6A3}"/>
  </hyperlinks>
  <pageMargins left="0.7" right="0.7" top="0.75" bottom="0.75" header="0.3" footer="0.3"/>
  <pageSetup paperSize="9" scale="31"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I93"/>
  <sheetViews>
    <sheetView showGridLines="0" zoomScale="70" zoomScaleNormal="80" zoomScaleSheetLayoutView="80" workbookViewId="0">
      <pane ySplit="9" topLeftCell="A10" activePane="bottomLeft" state="frozen"/>
      <selection activeCell="G1262" sqref="G1262:G1274"/>
      <selection pane="bottomLeft" activeCell="H31" sqref="H31"/>
    </sheetView>
  </sheetViews>
  <sheetFormatPr baseColWidth="10" defaultColWidth="11.44140625" defaultRowHeight="15.6"/>
  <cols>
    <col min="1" max="1" width="2.44140625" style="1" customWidth="1"/>
    <col min="2" max="2" width="52.88671875" style="1" customWidth="1"/>
    <col min="3" max="4" width="20" style="1" customWidth="1"/>
    <col min="5" max="5" width="22.88671875" style="108" customWidth="1"/>
    <col min="6" max="6" width="22.88671875" style="1" customWidth="1"/>
    <col min="7" max="7" width="24.5546875" style="1" customWidth="1"/>
    <col min="8" max="8" width="20" style="1" bestFit="1" customWidth="1"/>
    <col min="9" max="9" width="15.88671875" style="1" bestFit="1" customWidth="1"/>
    <col min="10" max="16384" width="11.44140625" style="1"/>
  </cols>
  <sheetData>
    <row r="1" spans="1:9">
      <c r="B1" s="106"/>
      <c r="C1" s="106"/>
      <c r="D1" s="106"/>
      <c r="E1" s="106"/>
      <c r="F1" s="106"/>
      <c r="G1" s="496" t="s">
        <v>534</v>
      </c>
    </row>
    <row r="2" spans="1:9">
      <c r="B2" s="106"/>
      <c r="C2" s="106"/>
      <c r="D2" s="106"/>
      <c r="E2" s="106"/>
      <c r="F2" s="106"/>
      <c r="G2" s="106"/>
    </row>
    <row r="3" spans="1:9">
      <c r="B3" s="106"/>
      <c r="C3" s="106"/>
      <c r="D3" s="106"/>
      <c r="E3" s="106"/>
      <c r="F3" s="106"/>
      <c r="G3" s="106"/>
    </row>
    <row r="4" spans="1:9">
      <c r="B4" s="1095" t="s">
        <v>1310</v>
      </c>
      <c r="C4" s="1095"/>
      <c r="D4" s="1095"/>
      <c r="E4" s="1095"/>
      <c r="F4" s="1095"/>
      <c r="G4" s="1095"/>
    </row>
    <row r="5" spans="1:9" ht="17.399999999999999">
      <c r="B5" s="324" t="s">
        <v>254</v>
      </c>
      <c r="C5" s="106"/>
      <c r="D5" s="106"/>
      <c r="E5" s="26"/>
      <c r="F5" s="106"/>
      <c r="G5" s="106"/>
    </row>
    <row r="6" spans="1:9" ht="31.5" customHeight="1">
      <c r="B6" s="1097" t="s">
        <v>1625</v>
      </c>
      <c r="C6" s="1097"/>
      <c r="D6" s="1097"/>
      <c r="E6" s="1097"/>
      <c r="F6" s="1097"/>
      <c r="G6" s="323"/>
    </row>
    <row r="7" spans="1:9">
      <c r="B7" s="1096" t="s">
        <v>196</v>
      </c>
      <c r="C7" s="1096"/>
      <c r="D7" s="1096"/>
      <c r="E7" s="1096"/>
      <c r="F7" s="1096"/>
      <c r="G7" s="1096"/>
    </row>
    <row r="8" spans="1:9" ht="7.5" customHeight="1" thickBot="1">
      <c r="B8" s="233"/>
      <c r="C8" s="233"/>
      <c r="D8" s="233"/>
      <c r="E8" s="233"/>
      <c r="F8" s="233"/>
      <c r="G8" s="233"/>
      <c r="H8" s="110"/>
      <c r="I8" s="110"/>
    </row>
    <row r="9" spans="1:9" ht="16.2" thickBot="1">
      <c r="B9" s="125"/>
      <c r="C9" s="126"/>
      <c r="D9" s="126"/>
      <c r="E9" s="277">
        <v>45838</v>
      </c>
      <c r="F9" s="114" t="s">
        <v>1624</v>
      </c>
      <c r="G9" s="32"/>
      <c r="H9" s="32"/>
      <c r="I9" s="32"/>
    </row>
    <row r="10" spans="1:9">
      <c r="A10" s="3"/>
      <c r="B10" s="264" t="s">
        <v>255</v>
      </c>
      <c r="C10" s="295"/>
      <c r="D10" s="265"/>
      <c r="E10" s="327">
        <v>6509145019</v>
      </c>
      <c r="F10" s="320">
        <v>2742033011</v>
      </c>
      <c r="G10" s="854"/>
      <c r="H10" s="1027"/>
      <c r="I10" s="854"/>
    </row>
    <row r="11" spans="1:9" ht="6.75" customHeight="1">
      <c r="A11" s="64"/>
      <c r="B11" s="129"/>
      <c r="C11" s="131"/>
      <c r="D11" s="128"/>
      <c r="E11" s="328"/>
      <c r="F11" s="313"/>
      <c r="G11" s="854"/>
      <c r="H11" s="1027"/>
      <c r="I11" s="32"/>
    </row>
    <row r="12" spans="1:9" ht="15.6" customHeight="1">
      <c r="A12" s="64"/>
      <c r="B12" s="785" t="s">
        <v>88</v>
      </c>
      <c r="D12" s="128"/>
      <c r="E12" s="328">
        <v>559012214</v>
      </c>
      <c r="F12" s="641">
        <v>125792363</v>
      </c>
      <c r="G12" s="854"/>
      <c r="H12" s="1027"/>
      <c r="I12" s="32"/>
    </row>
    <row r="13" spans="1:9">
      <c r="A13" s="64"/>
      <c r="B13" s="129" t="s">
        <v>186</v>
      </c>
      <c r="C13" s="131"/>
      <c r="D13" s="128"/>
      <c r="E13" s="787">
        <v>559012214</v>
      </c>
      <c r="F13" s="640">
        <v>125792363</v>
      </c>
      <c r="G13" s="854"/>
      <c r="H13" s="1027"/>
      <c r="I13" s="32"/>
    </row>
    <row r="14" spans="1:9" hidden="1">
      <c r="A14" s="64"/>
      <c r="B14" s="129" t="s">
        <v>187</v>
      </c>
      <c r="C14" s="131"/>
      <c r="D14" s="128"/>
      <c r="E14" s="787">
        <v>0</v>
      </c>
      <c r="F14" s="467">
        <v>0</v>
      </c>
      <c r="G14" s="1028"/>
      <c r="H14" s="1029"/>
      <c r="I14" s="32"/>
    </row>
    <row r="15" spans="1:9" hidden="1">
      <c r="A15" s="64"/>
      <c r="B15" s="785" t="s">
        <v>256</v>
      </c>
      <c r="C15" s="788"/>
      <c r="D15" s="128"/>
      <c r="E15" s="789">
        <v>0</v>
      </c>
      <c r="F15" s="786">
        <v>0</v>
      </c>
      <c r="G15" s="32"/>
      <c r="H15" s="32"/>
      <c r="I15" s="32"/>
    </row>
    <row r="16" spans="1:9" hidden="1">
      <c r="A16" s="64"/>
      <c r="B16" s="129" t="s">
        <v>257</v>
      </c>
      <c r="C16" s="131"/>
      <c r="D16" s="128"/>
      <c r="E16" s="787">
        <v>0</v>
      </c>
      <c r="F16" s="467">
        <v>0</v>
      </c>
      <c r="G16" s="1027"/>
      <c r="H16" s="1027"/>
      <c r="I16" s="32"/>
    </row>
    <row r="17" spans="1:9">
      <c r="A17" s="64"/>
      <c r="B17" s="785" t="s">
        <v>258</v>
      </c>
      <c r="C17" s="788"/>
      <c r="D17" s="128"/>
      <c r="E17" s="790">
        <v>0</v>
      </c>
      <c r="F17" s="1079">
        <v>0</v>
      </c>
      <c r="G17" s="854"/>
      <c r="H17" s="1027"/>
      <c r="I17" s="32"/>
    </row>
    <row r="18" spans="1:9">
      <c r="A18" s="64"/>
      <c r="B18" s="129" t="s">
        <v>259</v>
      </c>
      <c r="C18" s="131"/>
      <c r="D18" s="131"/>
      <c r="E18" s="791">
        <v>0</v>
      </c>
      <c r="F18" s="1080">
        <v>0</v>
      </c>
      <c r="G18" s="854"/>
      <c r="H18" s="1027"/>
      <c r="I18" s="32"/>
    </row>
    <row r="19" spans="1:9">
      <c r="A19" s="64"/>
      <c r="B19" s="129"/>
      <c r="C19" s="131"/>
      <c r="D19" s="131"/>
      <c r="E19" s="787"/>
      <c r="F19" s="467"/>
      <c r="G19" s="854"/>
      <c r="H19" s="1027"/>
      <c r="I19" s="32"/>
    </row>
    <row r="20" spans="1:9" ht="15.6" customHeight="1">
      <c r="A20" s="64"/>
      <c r="B20" s="129" t="s">
        <v>260</v>
      </c>
      <c r="C20" s="131"/>
      <c r="D20" s="131"/>
      <c r="E20" s="787">
        <v>307681</v>
      </c>
      <c r="F20" s="640">
        <v>30053286</v>
      </c>
      <c r="G20" s="854"/>
      <c r="H20" s="1027"/>
      <c r="I20" s="32"/>
    </row>
    <row r="21" spans="1:9" ht="15.6" customHeight="1">
      <c r="A21" s="64"/>
      <c r="B21" s="129" t="s">
        <v>261</v>
      </c>
      <c r="C21" s="131"/>
      <c r="D21" s="131"/>
      <c r="E21" s="787">
        <v>2065904301</v>
      </c>
      <c r="F21" s="640">
        <v>613822943</v>
      </c>
      <c r="G21" s="854"/>
      <c r="H21" s="1027"/>
      <c r="I21" s="32"/>
    </row>
    <row r="22" spans="1:9" ht="15.6" customHeight="1">
      <c r="A22" s="64"/>
      <c r="B22" s="129" t="s">
        <v>262</v>
      </c>
      <c r="C22" s="131"/>
      <c r="D22" s="131"/>
      <c r="E22" s="787">
        <v>698686163</v>
      </c>
      <c r="F22" s="640">
        <v>1016367761</v>
      </c>
      <c r="G22" s="854"/>
      <c r="H22" s="1027"/>
      <c r="I22" s="32"/>
    </row>
    <row r="23" spans="1:9" ht="15.6" hidden="1" customHeight="1">
      <c r="A23" s="64"/>
      <c r="B23" s="129" t="s">
        <v>263</v>
      </c>
      <c r="C23" s="131"/>
      <c r="D23" s="792" t="s">
        <v>649</v>
      </c>
      <c r="E23" s="791">
        <v>0</v>
      </c>
      <c r="F23" s="467">
        <v>0</v>
      </c>
      <c r="G23" s="32"/>
      <c r="H23" s="32"/>
      <c r="I23" s="32"/>
    </row>
    <row r="24" spans="1:9" ht="15.6" customHeight="1">
      <c r="A24" s="64"/>
      <c r="B24" s="129" t="s">
        <v>265</v>
      </c>
      <c r="C24" s="131"/>
      <c r="D24" s="792" t="s">
        <v>649</v>
      </c>
      <c r="E24" s="787">
        <v>3116159852</v>
      </c>
      <c r="F24" s="640">
        <v>932285582</v>
      </c>
      <c r="G24" s="854"/>
      <c r="H24" s="1027"/>
      <c r="I24" s="32"/>
    </row>
    <row r="25" spans="1:9" ht="15.6" hidden="1" customHeight="1">
      <c r="A25" s="64"/>
      <c r="B25" s="129" t="s">
        <v>266</v>
      </c>
      <c r="C25" s="131"/>
      <c r="D25" s="792" t="s">
        <v>652</v>
      </c>
      <c r="E25" s="469">
        <v>0</v>
      </c>
      <c r="F25" s="467">
        <v>0</v>
      </c>
      <c r="G25" s="32"/>
      <c r="H25" s="32"/>
      <c r="I25" s="32"/>
    </row>
    <row r="26" spans="1:9" ht="15.6" customHeight="1">
      <c r="A26" s="64"/>
      <c r="B26" s="129" t="s">
        <v>267</v>
      </c>
      <c r="D26" s="792" t="s">
        <v>654</v>
      </c>
      <c r="E26" s="329">
        <v>69074808</v>
      </c>
      <c r="F26" s="640">
        <v>23711076</v>
      </c>
      <c r="G26" s="854"/>
      <c r="H26" s="1027"/>
      <c r="I26" s="32"/>
    </row>
    <row r="27" spans="1:9" ht="15.6" customHeight="1">
      <c r="A27" s="64"/>
      <c r="B27" s="129"/>
      <c r="C27" s="131"/>
      <c r="D27" s="168"/>
      <c r="E27" s="328"/>
      <c r="F27" s="313"/>
      <c r="G27" s="32"/>
      <c r="H27" s="32"/>
      <c r="I27" s="32"/>
    </row>
    <row r="28" spans="1:9" ht="15.6" customHeight="1">
      <c r="A28" s="64"/>
      <c r="B28" s="127" t="s">
        <v>268</v>
      </c>
      <c r="C28" s="128"/>
      <c r="D28" s="168"/>
      <c r="E28" s="328">
        <v>-1862914436</v>
      </c>
      <c r="F28" s="328">
        <v>-252522367</v>
      </c>
      <c r="G28" s="854"/>
      <c r="H28" s="1027"/>
      <c r="I28" s="32"/>
    </row>
    <row r="29" spans="1:9" ht="15.6" customHeight="1">
      <c r="A29" s="64"/>
      <c r="B29" s="129" t="s">
        <v>99</v>
      </c>
      <c r="C29" s="131"/>
      <c r="D29" s="168"/>
      <c r="E29" s="329">
        <v>-10626049</v>
      </c>
      <c r="F29" s="329">
        <v>-646739</v>
      </c>
      <c r="G29" s="854"/>
      <c r="H29" s="1027"/>
      <c r="I29" s="32"/>
    </row>
    <row r="30" spans="1:9" ht="15.6" customHeight="1">
      <c r="A30" s="64"/>
      <c r="B30" s="129" t="s">
        <v>269</v>
      </c>
      <c r="C30" s="131"/>
      <c r="D30" s="168"/>
      <c r="E30" s="329">
        <v>-261542675</v>
      </c>
      <c r="F30" s="329">
        <v>-84873182</v>
      </c>
      <c r="G30" s="854"/>
      <c r="H30" s="1027"/>
      <c r="I30" s="32"/>
    </row>
    <row r="31" spans="1:9" ht="15.6" customHeight="1">
      <c r="A31" s="64"/>
      <c r="B31" s="129" t="s">
        <v>105</v>
      </c>
      <c r="C31" s="131"/>
      <c r="D31" s="792" t="s">
        <v>284</v>
      </c>
      <c r="E31" s="329">
        <v>-1590745712</v>
      </c>
      <c r="F31" s="329">
        <v>-167002446</v>
      </c>
      <c r="G31" s="854"/>
      <c r="H31" s="1027"/>
      <c r="I31" s="32"/>
    </row>
    <row r="32" spans="1:9" ht="15.6" hidden="1" customHeight="1">
      <c r="A32" s="64"/>
      <c r="B32" s="129" t="s">
        <v>270</v>
      </c>
      <c r="C32" s="131"/>
      <c r="D32" s="325"/>
      <c r="E32" s="469">
        <v>0</v>
      </c>
      <c r="F32" s="467">
        <v>0</v>
      </c>
      <c r="G32" s="32"/>
      <c r="H32" s="32"/>
      <c r="I32" s="32"/>
    </row>
    <row r="33" spans="1:9" ht="15.6" customHeight="1" thickBot="1">
      <c r="A33" s="64"/>
      <c r="B33" s="129"/>
      <c r="C33" s="131"/>
      <c r="D33" s="325"/>
      <c r="E33" s="331"/>
      <c r="F33" s="793"/>
      <c r="G33" s="32"/>
      <c r="H33" s="32"/>
      <c r="I33" s="32"/>
    </row>
    <row r="34" spans="1:9" ht="15.6" customHeight="1">
      <c r="A34" s="64"/>
      <c r="B34" s="127" t="s">
        <v>271</v>
      </c>
      <c r="C34" s="128"/>
      <c r="D34" s="325"/>
      <c r="E34" s="327">
        <v>4646230583</v>
      </c>
      <c r="F34" s="320">
        <v>2489510644</v>
      </c>
      <c r="G34" s="854"/>
      <c r="H34" s="1027"/>
      <c r="I34" s="32"/>
    </row>
    <row r="35" spans="1:9" ht="15.6" customHeight="1">
      <c r="A35" s="64"/>
      <c r="B35" s="127"/>
      <c r="C35" s="128"/>
      <c r="D35" s="325"/>
      <c r="E35" s="328"/>
      <c r="F35" s="313"/>
      <c r="G35" s="32"/>
      <c r="H35" s="32"/>
      <c r="I35" s="32"/>
    </row>
    <row r="36" spans="1:9" ht="15.6" customHeight="1">
      <c r="A36" s="64"/>
      <c r="B36" s="127" t="s">
        <v>272</v>
      </c>
      <c r="C36" s="128"/>
      <c r="D36" s="325"/>
      <c r="E36" s="328">
        <v>-104067275</v>
      </c>
      <c r="F36" s="328">
        <v>-76676591</v>
      </c>
      <c r="G36" s="854"/>
      <c r="H36" s="1027"/>
      <c r="I36" s="32"/>
    </row>
    <row r="37" spans="1:9" ht="15.6" customHeight="1">
      <c r="A37" s="64"/>
      <c r="B37" s="129" t="s">
        <v>273</v>
      </c>
      <c r="D37" s="168"/>
      <c r="E37" s="329">
        <v>-104067275</v>
      </c>
      <c r="F37" s="329">
        <v>-76676591</v>
      </c>
      <c r="G37" s="854"/>
      <c r="H37" s="1027"/>
      <c r="I37" s="32"/>
    </row>
    <row r="38" spans="1:9" ht="15.6" hidden="1" customHeight="1">
      <c r="A38" s="64"/>
      <c r="B38" s="129" t="s">
        <v>274</v>
      </c>
      <c r="D38" s="168"/>
      <c r="E38" s="469">
        <v>0</v>
      </c>
      <c r="F38" s="467">
        <v>0</v>
      </c>
      <c r="G38" s="32"/>
      <c r="H38" s="32"/>
      <c r="I38" s="32"/>
    </row>
    <row r="39" spans="1:9" ht="15.6" hidden="1" customHeight="1">
      <c r="A39" s="64"/>
      <c r="B39" s="129" t="s">
        <v>249</v>
      </c>
      <c r="C39" s="131"/>
      <c r="D39" s="792" t="s">
        <v>284</v>
      </c>
      <c r="E39" s="329">
        <v>0</v>
      </c>
      <c r="F39" s="315">
        <v>0</v>
      </c>
      <c r="G39" s="32"/>
      <c r="H39" s="32"/>
      <c r="I39" s="32"/>
    </row>
    <row r="40" spans="1:9" ht="15.6" customHeight="1">
      <c r="A40" s="64"/>
      <c r="B40" s="127"/>
      <c r="C40" s="128"/>
      <c r="D40" s="168"/>
      <c r="E40" s="328"/>
      <c r="F40" s="313"/>
      <c r="G40" s="32"/>
      <c r="H40" s="32"/>
      <c r="I40" s="32"/>
    </row>
    <row r="41" spans="1:9" ht="15.6" customHeight="1">
      <c r="A41" s="64"/>
      <c r="B41" s="127" t="s">
        <v>275</v>
      </c>
      <c r="C41" s="128"/>
      <c r="D41" s="325"/>
      <c r="E41" s="328">
        <v>-3600416475</v>
      </c>
      <c r="F41" s="313">
        <v>-2886950781</v>
      </c>
      <c r="G41" s="854"/>
      <c r="H41" s="1027"/>
      <c r="I41" s="32"/>
    </row>
    <row r="42" spans="1:9" ht="15.6" customHeight="1">
      <c r="A42" s="64"/>
      <c r="B42" s="129" t="s">
        <v>276</v>
      </c>
      <c r="D42" s="325"/>
      <c r="E42" s="329">
        <v>-1317389892</v>
      </c>
      <c r="F42" s="329">
        <v>-932504340</v>
      </c>
      <c r="G42" s="854"/>
      <c r="H42" s="1027"/>
      <c r="I42" s="32"/>
    </row>
    <row r="43" spans="1:9" ht="15.6" customHeight="1">
      <c r="A43" s="64"/>
      <c r="B43" s="129" t="s">
        <v>142</v>
      </c>
      <c r="D43" s="168"/>
      <c r="E43" s="329">
        <v>-175220753</v>
      </c>
      <c r="F43" s="329">
        <v>-64577536</v>
      </c>
      <c r="G43" s="854"/>
      <c r="H43" s="1027"/>
      <c r="I43" s="32"/>
    </row>
    <row r="44" spans="1:9" ht="15.6" customHeight="1">
      <c r="A44" s="64"/>
      <c r="B44" s="129" t="s">
        <v>277</v>
      </c>
      <c r="C44" s="131"/>
      <c r="D44" s="168"/>
      <c r="E44" s="329">
        <v>-769081410</v>
      </c>
      <c r="F44" s="329">
        <v>-552673874</v>
      </c>
      <c r="G44" s="854"/>
      <c r="H44" s="1027"/>
      <c r="I44" s="32"/>
    </row>
    <row r="45" spans="1:9" ht="15.6" customHeight="1">
      <c r="A45" s="64"/>
      <c r="B45" s="129" t="s">
        <v>278</v>
      </c>
      <c r="C45" s="131"/>
      <c r="D45" s="168"/>
      <c r="E45" s="329">
        <v>-200070906</v>
      </c>
      <c r="F45" s="329">
        <v>-185876868</v>
      </c>
      <c r="G45" s="854"/>
      <c r="H45" s="1027"/>
      <c r="I45" s="32"/>
    </row>
    <row r="46" spans="1:9" ht="15.6" customHeight="1">
      <c r="A46" s="64"/>
      <c r="B46" s="129" t="s">
        <v>279</v>
      </c>
      <c r="C46" s="131"/>
      <c r="D46" s="168"/>
      <c r="E46" s="329">
        <v>-84221546</v>
      </c>
      <c r="F46" s="329">
        <v>-74571535</v>
      </c>
      <c r="G46" s="854"/>
      <c r="H46" s="1027"/>
      <c r="I46" s="32"/>
    </row>
    <row r="47" spans="1:9" ht="15.6" customHeight="1">
      <c r="A47" s="64"/>
      <c r="B47" s="129" t="s">
        <v>280</v>
      </c>
      <c r="D47" s="168"/>
      <c r="E47" s="794">
        <v>0</v>
      </c>
      <c r="F47" s="329">
        <v>-863920</v>
      </c>
      <c r="G47" s="854"/>
      <c r="H47" s="1027"/>
      <c r="I47" s="32"/>
    </row>
    <row r="48" spans="1:9" ht="15.6" customHeight="1">
      <c r="A48" s="64"/>
      <c r="B48" s="129" t="s">
        <v>150</v>
      </c>
      <c r="D48" s="168"/>
      <c r="E48" s="329">
        <v>-11324931</v>
      </c>
      <c r="F48" s="329">
        <v>-7665047</v>
      </c>
      <c r="G48" s="854"/>
      <c r="H48" s="1027"/>
      <c r="I48" s="32"/>
    </row>
    <row r="49" spans="1:9" ht="15.6" customHeight="1">
      <c r="A49" s="64"/>
      <c r="B49" s="129" t="s">
        <v>281</v>
      </c>
      <c r="C49" s="131"/>
      <c r="D49" s="792" t="s">
        <v>284</v>
      </c>
      <c r="E49" s="329">
        <v>-1043107037</v>
      </c>
      <c r="F49" s="329">
        <v>-1068217661</v>
      </c>
      <c r="G49" s="854"/>
      <c r="H49" s="1027"/>
      <c r="I49" s="32"/>
    </row>
    <row r="50" spans="1:9" ht="15.6" customHeight="1" thickBot="1">
      <c r="A50" s="64"/>
      <c r="B50" s="129"/>
      <c r="C50" s="131"/>
      <c r="D50" s="325"/>
      <c r="E50" s="331"/>
      <c r="F50" s="793"/>
      <c r="G50" s="32"/>
      <c r="H50" s="32"/>
      <c r="I50" s="32"/>
    </row>
    <row r="51" spans="1:9" ht="15.6" customHeight="1">
      <c r="A51" s="64"/>
      <c r="B51" s="127" t="s">
        <v>282</v>
      </c>
      <c r="C51" s="128"/>
      <c r="D51" s="128"/>
      <c r="E51" s="328">
        <v>941746833</v>
      </c>
      <c r="F51" s="313">
        <v>-474116728</v>
      </c>
      <c r="G51" s="854"/>
      <c r="H51" s="1027"/>
      <c r="I51" s="32"/>
    </row>
    <row r="52" spans="1:9" ht="10.5" customHeight="1">
      <c r="A52" s="64"/>
      <c r="B52" s="127"/>
      <c r="C52" s="128"/>
      <c r="D52" s="128"/>
      <c r="E52" s="328"/>
      <c r="F52" s="313"/>
      <c r="G52" s="32"/>
      <c r="H52" s="32"/>
      <c r="I52" s="32"/>
    </row>
    <row r="53" spans="1:9" ht="15.6" customHeight="1">
      <c r="A53" s="64"/>
      <c r="B53" s="127" t="s">
        <v>283</v>
      </c>
      <c r="C53" s="128"/>
      <c r="D53" s="792" t="s">
        <v>286</v>
      </c>
      <c r="E53" s="328">
        <v>437395250</v>
      </c>
      <c r="F53" s="328">
        <v>-24420299</v>
      </c>
      <c r="G53" s="854"/>
      <c r="H53" s="1027"/>
      <c r="I53" s="32"/>
    </row>
    <row r="54" spans="1:9" ht="15.6" customHeight="1">
      <c r="A54" s="64"/>
      <c r="B54" s="129" t="s">
        <v>1481</v>
      </c>
      <c r="C54" s="131"/>
      <c r="D54" s="128"/>
      <c r="E54" s="329">
        <v>442093626</v>
      </c>
      <c r="F54" s="329">
        <v>140328</v>
      </c>
      <c r="G54" s="854"/>
      <c r="H54" s="1027"/>
      <c r="I54" s="32"/>
    </row>
    <row r="55" spans="1:9" ht="15.6" customHeight="1">
      <c r="A55" s="64"/>
      <c r="B55" s="129" t="s">
        <v>1482</v>
      </c>
      <c r="C55" s="131"/>
      <c r="D55" s="128"/>
      <c r="E55" s="329">
        <v>-4698376</v>
      </c>
      <c r="F55" s="329">
        <v>-24560627</v>
      </c>
      <c r="G55" s="854"/>
      <c r="H55" s="1027"/>
      <c r="I55" s="32"/>
    </row>
    <row r="56" spans="1:9" ht="15.6" customHeight="1">
      <c r="A56" s="64"/>
      <c r="B56" s="127"/>
      <c r="C56" s="128"/>
      <c r="D56" s="128"/>
      <c r="E56" s="328"/>
      <c r="F56" s="313"/>
      <c r="G56" s="854"/>
      <c r="H56" s="1027"/>
      <c r="I56" s="32"/>
    </row>
    <row r="57" spans="1:9" ht="15.6" customHeight="1">
      <c r="A57" s="64"/>
      <c r="B57" s="127" t="s">
        <v>285</v>
      </c>
      <c r="C57" s="128"/>
      <c r="D57" s="792" t="s">
        <v>1733</v>
      </c>
      <c r="E57" s="328">
        <v>-325784810</v>
      </c>
      <c r="F57" s="313">
        <v>-118801421</v>
      </c>
      <c r="G57" s="854"/>
      <c r="H57" s="1027"/>
      <c r="I57" s="32"/>
    </row>
    <row r="58" spans="1:9" ht="15.6" customHeight="1">
      <c r="A58" s="64"/>
      <c r="B58" s="127" t="s">
        <v>287</v>
      </c>
      <c r="D58" s="128"/>
      <c r="E58" s="328">
        <v>8807112121</v>
      </c>
      <c r="F58" s="795">
        <v>883909136</v>
      </c>
      <c r="G58" s="854"/>
      <c r="H58" s="1027"/>
      <c r="I58" s="32"/>
    </row>
    <row r="59" spans="1:9" ht="15.6" customHeight="1">
      <c r="A59" s="64"/>
      <c r="B59" s="129" t="s">
        <v>92</v>
      </c>
      <c r="D59" s="128"/>
      <c r="E59" s="794">
        <v>165109</v>
      </c>
      <c r="F59" s="640">
        <v>1935932</v>
      </c>
      <c r="G59" s="854"/>
      <c r="H59" s="1027"/>
      <c r="I59" s="32"/>
    </row>
    <row r="60" spans="1:9" ht="15.6" customHeight="1">
      <c r="A60" s="64"/>
      <c r="B60" s="129" t="s">
        <v>288</v>
      </c>
      <c r="D60" s="128"/>
      <c r="E60" s="329">
        <v>8806947012</v>
      </c>
      <c r="F60" s="640">
        <v>881973204</v>
      </c>
      <c r="G60" s="854"/>
      <c r="H60" s="1027"/>
      <c r="I60" s="32"/>
    </row>
    <row r="61" spans="1:9" ht="15.6" customHeight="1">
      <c r="A61" s="64"/>
      <c r="B61" s="127" t="s">
        <v>289</v>
      </c>
      <c r="D61" s="128"/>
      <c r="E61" s="328">
        <v>-9132896931</v>
      </c>
      <c r="F61" s="328">
        <v>-1002710557</v>
      </c>
      <c r="G61" s="854"/>
      <c r="H61" s="1027"/>
      <c r="I61" s="32"/>
    </row>
    <row r="62" spans="1:9" ht="15.6" customHeight="1">
      <c r="A62" s="64"/>
      <c r="B62" s="129" t="s">
        <v>290</v>
      </c>
      <c r="D62" s="131"/>
      <c r="E62" s="329">
        <v>-259596076</v>
      </c>
      <c r="F62" s="329">
        <v>-175875893</v>
      </c>
      <c r="G62" s="854"/>
      <c r="H62" s="1027"/>
      <c r="I62" s="32"/>
    </row>
    <row r="63" spans="1:9" ht="15.6" customHeight="1">
      <c r="A63" s="64"/>
      <c r="B63" s="129" t="s">
        <v>288</v>
      </c>
      <c r="D63" s="131"/>
      <c r="E63" s="329">
        <v>-8873300855</v>
      </c>
      <c r="F63" s="329">
        <v>-826834664</v>
      </c>
      <c r="G63" s="854"/>
      <c r="H63" s="1027"/>
      <c r="I63" s="32"/>
    </row>
    <row r="64" spans="1:9" ht="15.6" customHeight="1">
      <c r="A64" s="64"/>
      <c r="B64" s="129"/>
      <c r="C64" s="131"/>
      <c r="D64" s="131"/>
      <c r="E64" s="329"/>
      <c r="F64" s="315"/>
      <c r="G64" s="854"/>
      <c r="H64" s="1027"/>
      <c r="I64" s="32"/>
    </row>
    <row r="65" spans="1:9" ht="15.6" customHeight="1">
      <c r="A65" s="64"/>
      <c r="B65" s="127" t="s">
        <v>291</v>
      </c>
      <c r="C65" s="128"/>
      <c r="D65" s="792" t="s">
        <v>658</v>
      </c>
      <c r="E65" s="328">
        <v>121558455</v>
      </c>
      <c r="F65" s="796">
        <v>42640296</v>
      </c>
      <c r="G65" s="854"/>
      <c r="H65" s="1027"/>
      <c r="I65" s="32"/>
    </row>
    <row r="66" spans="1:9" ht="15.6" customHeight="1">
      <c r="A66" s="64"/>
      <c r="B66" s="129" t="s">
        <v>96</v>
      </c>
      <c r="D66" s="131"/>
      <c r="E66" s="329">
        <v>121798089</v>
      </c>
      <c r="F66" s="640">
        <v>83654828</v>
      </c>
      <c r="G66" s="854"/>
      <c r="H66" s="1027"/>
      <c r="I66" s="32"/>
    </row>
    <row r="67" spans="1:9" ht="15.6" customHeight="1">
      <c r="A67" s="64"/>
      <c r="B67" s="129" t="s">
        <v>1361</v>
      </c>
      <c r="D67" s="131"/>
      <c r="E67" s="329">
        <v>-239634</v>
      </c>
      <c r="F67" s="329">
        <v>-41014532</v>
      </c>
      <c r="G67" s="854"/>
      <c r="H67" s="1027"/>
      <c r="I67" s="32"/>
    </row>
    <row r="68" spans="1:9" ht="15.6" customHeight="1" thickBot="1">
      <c r="A68" s="64"/>
      <c r="B68" s="127"/>
      <c r="C68" s="128"/>
      <c r="D68" s="128"/>
      <c r="E68" s="330"/>
      <c r="F68" s="322"/>
    </row>
    <row r="69" spans="1:9" ht="15.6" customHeight="1">
      <c r="A69" s="64"/>
      <c r="B69" s="127" t="s">
        <v>661</v>
      </c>
      <c r="C69" s="128"/>
      <c r="D69" s="128"/>
      <c r="E69" s="328">
        <v>1174915728</v>
      </c>
      <c r="F69" s="313">
        <v>-574698152</v>
      </c>
    </row>
    <row r="70" spans="1:9" ht="15.6" customHeight="1" thickBot="1">
      <c r="A70" s="64"/>
      <c r="B70" s="127"/>
      <c r="C70" s="128"/>
      <c r="D70" s="128"/>
      <c r="E70" s="330"/>
      <c r="F70" s="322"/>
    </row>
    <row r="71" spans="1:9" ht="15.6" customHeight="1">
      <c r="A71" s="64"/>
      <c r="B71" s="127" t="s">
        <v>292</v>
      </c>
      <c r="C71" s="128"/>
      <c r="D71" s="128"/>
      <c r="E71" s="328">
        <v>-36917959</v>
      </c>
      <c r="F71" s="797">
        <v>0</v>
      </c>
    </row>
    <row r="72" spans="1:9" ht="15.6" customHeight="1" thickBot="1">
      <c r="A72" s="64"/>
      <c r="B72" s="127"/>
      <c r="C72" s="128"/>
      <c r="D72" s="128"/>
      <c r="E72" s="330"/>
      <c r="F72" s="322"/>
    </row>
    <row r="73" spans="1:9" ht="22.5" customHeight="1" thickBot="1">
      <c r="A73" s="64"/>
      <c r="B73" s="133" t="s">
        <v>293</v>
      </c>
      <c r="C73" s="798"/>
      <c r="D73" s="798"/>
      <c r="E73" s="342">
        <v>1137997769</v>
      </c>
      <c r="F73" s="799">
        <v>-574698152</v>
      </c>
      <c r="G73" s="761"/>
      <c r="H73" s="4"/>
    </row>
    <row r="74" spans="1:9">
      <c r="B74" s="1" t="s">
        <v>1600</v>
      </c>
      <c r="E74" s="272"/>
      <c r="F74" s="272"/>
    </row>
    <row r="75" spans="1:9">
      <c r="B75" s="540"/>
      <c r="E75" s="272"/>
      <c r="F75" s="272"/>
    </row>
    <row r="76" spans="1:9" ht="15" customHeight="1">
      <c r="B76" s="110" t="s">
        <v>550</v>
      </c>
      <c r="F76" s="4"/>
    </row>
    <row r="77" spans="1:9">
      <c r="B77" s="2"/>
      <c r="C77" s="2"/>
      <c r="D77" s="2"/>
      <c r="E77" s="27"/>
      <c r="F77" s="21"/>
    </row>
    <row r="78" spans="1:9">
      <c r="B78" s="2"/>
      <c r="C78" s="2"/>
      <c r="D78" s="2"/>
      <c r="E78" s="27"/>
    </row>
    <row r="79" spans="1:9">
      <c r="B79" s="1" t="s">
        <v>54</v>
      </c>
      <c r="C79" s="2"/>
      <c r="D79" s="2"/>
      <c r="E79" s="27"/>
    </row>
    <row r="80" spans="1:9">
      <c r="C80" s="2"/>
      <c r="D80" s="2"/>
      <c r="E80" s="27"/>
    </row>
    <row r="81" spans="1:7">
      <c r="C81" s="2"/>
      <c r="D81" s="2"/>
      <c r="E81" s="27"/>
    </row>
    <row r="82" spans="1:7">
      <c r="C82" s="2"/>
      <c r="D82" s="2"/>
      <c r="E82" s="27"/>
    </row>
    <row r="83" spans="1:7">
      <c r="B83" s="2"/>
      <c r="C83" s="2"/>
      <c r="D83" s="2"/>
      <c r="E83" s="27"/>
    </row>
    <row r="84" spans="1:7">
      <c r="B84" s="2"/>
      <c r="C84" s="2"/>
      <c r="D84" s="2"/>
      <c r="E84" s="27"/>
    </row>
    <row r="85" spans="1:7">
      <c r="A85" s="134"/>
      <c r="B85" s="24" t="s">
        <v>1308</v>
      </c>
      <c r="C85" s="1100" t="s">
        <v>1376</v>
      </c>
      <c r="D85" s="1100"/>
      <c r="E85" s="1098" t="s">
        <v>1067</v>
      </c>
      <c r="F85" s="1098"/>
    </row>
    <row r="86" spans="1:7">
      <c r="A86" s="134"/>
      <c r="B86" s="25" t="s">
        <v>28</v>
      </c>
      <c r="C86" s="1094" t="s">
        <v>1292</v>
      </c>
      <c r="D86" s="1094"/>
      <c r="E86" s="1099" t="s">
        <v>55</v>
      </c>
      <c r="F86" s="1099"/>
    </row>
    <row r="87" spans="1:7">
      <c r="F87" s="23"/>
      <c r="G87" s="23"/>
    </row>
    <row r="90" spans="1:7">
      <c r="B90" s="8"/>
      <c r="C90" s="8"/>
      <c r="D90" s="8"/>
      <c r="E90" s="996"/>
    </row>
    <row r="91" spans="1:7">
      <c r="B91" s="1101" t="s">
        <v>1297</v>
      </c>
      <c r="C91" s="1101"/>
      <c r="D91" s="8"/>
      <c r="E91" s="995" t="s">
        <v>1541</v>
      </c>
      <c r="F91" s="158"/>
    </row>
    <row r="92" spans="1:7">
      <c r="B92" s="1102" t="s">
        <v>1473</v>
      </c>
      <c r="C92" s="1102"/>
      <c r="D92" s="8"/>
      <c r="E92" s="996" t="s">
        <v>1542</v>
      </c>
      <c r="F92" s="108"/>
    </row>
    <row r="93" spans="1:7">
      <c r="B93" s="108"/>
      <c r="C93" s="235"/>
      <c r="E93" s="1094"/>
      <c r="F93" s="1094"/>
    </row>
  </sheetData>
  <customSheetViews>
    <customSheetView guid="{970CBB53-F4B3-462F-AEFE-2BC403F5F0AD}" scale="80" showPageBreaks="1" showGridLines="0" fitToPage="1" printArea="1">
      <pane ySplit="6" topLeftCell="A43" activePane="bottomLeft" state="frozen"/>
      <selection pane="bottomLeft" activeCell="E9" sqref="E9"/>
      <pageMargins left="0" right="0" top="0" bottom="0" header="0" footer="0"/>
      <printOptions horizontalCentered="1"/>
      <pageSetup paperSize="9" scale="10" orientation="portrait" r:id="rId1"/>
    </customSheetView>
    <customSheetView guid="{7F8679DA-D059-4901-ACAC-85DFCE49504A}" scale="80" showGridLines="0" fitToPage="1">
      <selection activeCell="B4" sqref="B4"/>
      <pageMargins left="0" right="0" top="0" bottom="0" header="0" footer="0"/>
      <printOptions horizontalCentered="1"/>
      <pageSetup paperSize="9" scale="49" orientation="portrait" r:id="rId2"/>
    </customSheetView>
    <customSheetView guid="{599159CD-1620-491F-A2F6-FFBFC633DFF1}" scale="80" showPageBreaks="1" showGridLines="0" fitToPage="1" printArea="1" topLeftCell="A66">
      <selection activeCell="A92" sqref="A92:XFD93"/>
      <pageMargins left="0" right="0" top="0" bottom="0" header="0" footer="0"/>
      <printOptions horizontalCentered="1"/>
      <pageSetup paperSize="9" scale="49" orientation="portrait" r:id="rId3"/>
    </customSheetView>
  </customSheetViews>
  <mergeCells count="10">
    <mergeCell ref="E93:F93"/>
    <mergeCell ref="B4:G4"/>
    <mergeCell ref="B7:G7"/>
    <mergeCell ref="B6:F6"/>
    <mergeCell ref="E85:F85"/>
    <mergeCell ref="E86:F86"/>
    <mergeCell ref="C85:D85"/>
    <mergeCell ref="C86:D86"/>
    <mergeCell ref="B91:C91"/>
    <mergeCell ref="B92:C92"/>
  </mergeCells>
  <hyperlinks>
    <hyperlink ref="G1" location="Índice!A1" display="Índice!A1" xr:uid="{427A3F6B-E9F5-491A-82C7-91433822F26C}"/>
    <hyperlink ref="D23" location="'Nota 5 - Inc. 5.f a 5.t'!A1" display="(Nota 5.g)" xr:uid="{C84D1D0B-56B1-486E-813A-184571B43EB8}"/>
    <hyperlink ref="D24" location="Notas!A1" display="(Nota 5.p)" xr:uid="{BA716CD3-7A52-49B4-8F64-23E6FBB28548}"/>
    <hyperlink ref="D25" location="'Nota 5 - Inc. 5.f a 5.t'!A1" display="(Nota 5.g)" xr:uid="{E5CD2613-3FB4-4698-A98A-76A1ACE1A4FC}"/>
    <hyperlink ref="D26" location="Notas!A1" display="(Nota 5.q.3)" xr:uid="{16C50E41-107F-49D5-AE07-0AFB43B3B52D}"/>
    <hyperlink ref="D31" location="Notas!A1" display="(Nota 5.r)" xr:uid="{A9731FAC-5DFA-4869-9DE7-88041420481C}"/>
    <hyperlink ref="D39" location="'Nota 5 - Inc. 5.f a 5.t'!A1" display="(Nota 5.g)" xr:uid="{3E30B555-3982-4495-B9A1-CD29391AFFE4}"/>
    <hyperlink ref="D49" location="'Nota 5 - Inc. 5.f a 5.t'!A1" display="(Nota 5.g)" xr:uid="{64A09A24-C267-43D0-9B12-019661C5B3F0}"/>
    <hyperlink ref="D53" location="'Nota 5 - Inc. 5.f a 5.t'!A1" display="(Nota 5.g)" xr:uid="{88CA6E70-24EC-4272-B728-AD4AA825B0B4}"/>
    <hyperlink ref="D57" location="'Nota 5 - Inc. 5.f a 5.t'!A1" display="(Nota 5.g)" xr:uid="{A82FF678-D4ED-40DF-A014-89ED5CB1E12A}"/>
    <hyperlink ref="D65" location="'Nota 5 - Inc. 5.f a 5.t'!A1" display="(Nota 5.g)" xr:uid="{278F3FD8-7BC4-4D1F-A677-5CDCECA142A0}"/>
  </hyperlinks>
  <printOptions horizontalCentered="1"/>
  <pageMargins left="0.48" right="0.39" top="0.74803149606299213" bottom="0.74803149606299213" header="0.31496062992125984" footer="0.31496062992125984"/>
  <pageSetup paperSize="9" scale="54" orientation="portrait" r:id="rId4"/>
  <drawing r:id="rId5"/>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pageSetUpPr fitToPage="1"/>
  </sheetPr>
  <dimension ref="A1:K83"/>
  <sheetViews>
    <sheetView showGridLines="0" zoomScale="70" zoomScaleNormal="80" zoomScaleSheetLayoutView="80" workbookViewId="0">
      <pane ySplit="9" topLeftCell="A10" activePane="bottomLeft" state="frozen"/>
      <selection activeCell="D45" sqref="D45"/>
      <selection pane="bottomLeft" activeCell="K6" sqref="K6"/>
    </sheetView>
  </sheetViews>
  <sheetFormatPr baseColWidth="10" defaultColWidth="11.44140625" defaultRowHeight="15.6"/>
  <cols>
    <col min="1" max="1" width="2.44140625" style="1" customWidth="1"/>
    <col min="2" max="2" width="52.88671875" style="2" customWidth="1"/>
    <col min="3" max="4" width="20" style="2" customWidth="1"/>
    <col min="5" max="5" width="22.88671875" style="2" customWidth="1"/>
    <col min="6" max="6" width="22.88671875" style="3" customWidth="1"/>
    <col min="7" max="7" width="24.109375" style="1" customWidth="1"/>
    <col min="8" max="8" width="13.5546875" style="1" bestFit="1" customWidth="1"/>
    <col min="9" max="16384" width="11.44140625" style="1"/>
  </cols>
  <sheetData>
    <row r="1" spans="1:9">
      <c r="G1" s="496" t="s">
        <v>534</v>
      </c>
    </row>
    <row r="4" spans="1:9">
      <c r="B4" s="1107" t="s">
        <v>1310</v>
      </c>
      <c r="C4" s="1107"/>
      <c r="D4" s="1107"/>
      <c r="E4" s="1107"/>
      <c r="F4" s="1107"/>
      <c r="G4" s="27"/>
    </row>
    <row r="5" spans="1:9" ht="17.399999999999999">
      <c r="B5" s="1108" t="s">
        <v>294</v>
      </c>
      <c r="C5" s="1108"/>
      <c r="D5" s="1108"/>
      <c r="E5" s="1108"/>
      <c r="F5" s="1108"/>
      <c r="G5" s="71"/>
    </row>
    <row r="6" spans="1:9" ht="31.5" customHeight="1">
      <c r="B6" s="1097" t="s">
        <v>1625</v>
      </c>
      <c r="C6" s="1097"/>
      <c r="D6" s="1097"/>
      <c r="E6" s="1097"/>
      <c r="F6" s="1097"/>
      <c r="G6" s="323"/>
    </row>
    <row r="7" spans="1:9">
      <c r="B7" s="1109" t="s">
        <v>196</v>
      </c>
      <c r="C7" s="1109"/>
      <c r="D7" s="1109"/>
      <c r="E7" s="1109"/>
      <c r="F7" s="1109"/>
      <c r="G7" s="71"/>
    </row>
    <row r="8" spans="1:9" ht="7.5" customHeight="1" thickBot="1">
      <c r="B8" s="233"/>
      <c r="C8" s="233"/>
      <c r="D8" s="233"/>
      <c r="E8" s="233"/>
      <c r="F8" s="233"/>
      <c r="G8" s="233"/>
      <c r="H8" s="110"/>
      <c r="I8" s="110"/>
    </row>
    <row r="9" spans="1:9" ht="16.2" thickBot="1">
      <c r="B9" s="111"/>
      <c r="C9" s="112"/>
      <c r="D9" s="113"/>
      <c r="E9" s="982">
        <v>45838</v>
      </c>
      <c r="F9" s="109">
        <v>45473</v>
      </c>
    </row>
    <row r="10" spans="1:9">
      <c r="A10" s="3"/>
      <c r="B10" s="1110" t="s">
        <v>295</v>
      </c>
      <c r="C10" s="1111"/>
      <c r="D10" s="1111"/>
      <c r="E10" s="568"/>
      <c r="F10" s="115"/>
    </row>
    <row r="11" spans="1:9" s="5" customFormat="1">
      <c r="A11" s="3"/>
      <c r="B11" s="116" t="s">
        <v>296</v>
      </c>
      <c r="C11" s="117"/>
      <c r="D11" s="117"/>
      <c r="E11" s="305">
        <v>3454494138</v>
      </c>
      <c r="F11" s="305">
        <v>598751468.86130011</v>
      </c>
    </row>
    <row r="12" spans="1:9" s="5" customFormat="1">
      <c r="A12" s="64"/>
      <c r="B12" s="116" t="s">
        <v>234</v>
      </c>
      <c r="C12" s="119"/>
      <c r="D12" s="72"/>
      <c r="E12" s="305">
        <v>-1609390605</v>
      </c>
      <c r="F12" s="305">
        <v>-762486868</v>
      </c>
    </row>
    <row r="13" spans="1:9" s="5" customFormat="1">
      <c r="A13" s="64"/>
      <c r="B13" s="116" t="s">
        <v>297</v>
      </c>
      <c r="C13" s="117"/>
      <c r="D13" s="117"/>
      <c r="E13" s="305">
        <v>-169014632</v>
      </c>
      <c r="F13" s="305">
        <v>-1389378798</v>
      </c>
      <c r="G13" s="73"/>
    </row>
    <row r="14" spans="1:9" s="5" customFormat="1" ht="16.2" thickBot="1">
      <c r="A14" s="64"/>
      <c r="B14" s="116" t="s">
        <v>298</v>
      </c>
      <c r="C14" s="119"/>
      <c r="D14" s="72"/>
      <c r="E14" s="305">
        <v>-2081148175</v>
      </c>
      <c r="F14" s="305">
        <v>-1466818286.5754092</v>
      </c>
      <c r="G14" s="73"/>
    </row>
    <row r="15" spans="1:9" s="5" customFormat="1">
      <c r="A15" s="64"/>
      <c r="B15" s="120" t="s">
        <v>299</v>
      </c>
      <c r="C15" s="117"/>
      <c r="D15" s="117"/>
      <c r="E15" s="307">
        <v>-405059274</v>
      </c>
      <c r="F15" s="307">
        <v>-3019932483.7141094</v>
      </c>
    </row>
    <row r="16" spans="1:9" s="5" customFormat="1">
      <c r="A16" s="64"/>
      <c r="B16" s="120"/>
      <c r="C16" s="117"/>
      <c r="D16" s="117"/>
      <c r="E16" s="304"/>
      <c r="F16" s="304"/>
    </row>
    <row r="17" spans="1:8" s="5" customFormat="1">
      <c r="A17" s="64"/>
      <c r="B17" s="1103" t="s">
        <v>300</v>
      </c>
      <c r="C17" s="1104"/>
      <c r="D17" s="1104"/>
      <c r="E17" s="304"/>
      <c r="F17" s="304"/>
    </row>
    <row r="18" spans="1:8" s="5" customFormat="1">
      <c r="A18" s="64"/>
      <c r="B18" s="116" t="s">
        <v>1411</v>
      </c>
      <c r="C18" s="119"/>
      <c r="D18" s="72"/>
      <c r="E18" s="305">
        <v>-438992274</v>
      </c>
      <c r="F18" s="305">
        <v>-160001998</v>
      </c>
      <c r="G18" s="73"/>
      <c r="H18" s="73"/>
    </row>
    <row r="19" spans="1:8" s="5" customFormat="1">
      <c r="A19" s="64"/>
      <c r="B19" s="116" t="s">
        <v>301</v>
      </c>
      <c r="C19" s="119"/>
      <c r="D19" s="72"/>
      <c r="E19" s="305">
        <v>-57470862</v>
      </c>
      <c r="F19" s="305">
        <v>-47594446.101800144</v>
      </c>
      <c r="G19" s="73"/>
      <c r="H19" s="73"/>
    </row>
    <row r="20" spans="1:8" s="5" customFormat="1">
      <c r="A20" s="64"/>
      <c r="B20" s="1105" t="s">
        <v>302</v>
      </c>
      <c r="C20" s="1106"/>
      <c r="D20" s="1106"/>
      <c r="E20" s="305">
        <v>-7979575545</v>
      </c>
      <c r="F20" s="305">
        <v>644253687.33519936</v>
      </c>
    </row>
    <row r="21" spans="1:8" s="5" customFormat="1" ht="16.2" thickBot="1">
      <c r="A21" s="64"/>
      <c r="B21" s="116" t="s">
        <v>303</v>
      </c>
      <c r="C21" s="117"/>
      <c r="D21" s="117"/>
      <c r="E21" s="305">
        <v>2007148179</v>
      </c>
      <c r="F21" s="305">
        <v>806611553.03423405</v>
      </c>
      <c r="H21" s="15"/>
    </row>
    <row r="22" spans="1:8" s="5" customFormat="1" ht="16.2" hidden="1" thickBot="1">
      <c r="A22" s="64"/>
      <c r="B22" s="116" t="s">
        <v>536</v>
      </c>
      <c r="C22" s="117"/>
      <c r="D22" s="117"/>
      <c r="E22" s="469">
        <v>0</v>
      </c>
      <c r="F22" s="469">
        <v>0</v>
      </c>
      <c r="H22" s="15"/>
    </row>
    <row r="23" spans="1:8" s="5" customFormat="1">
      <c r="A23" s="64"/>
      <c r="B23" s="127" t="s">
        <v>304</v>
      </c>
      <c r="C23" s="128"/>
      <c r="D23" s="117"/>
      <c r="E23" s="308">
        <v>-6468890502</v>
      </c>
      <c r="F23" s="307">
        <v>1243268796.2676332</v>
      </c>
      <c r="H23" s="15"/>
    </row>
    <row r="24" spans="1:8" s="5" customFormat="1">
      <c r="A24" s="64"/>
      <c r="B24" s="120"/>
      <c r="C24" s="117"/>
      <c r="D24" s="117"/>
      <c r="E24" s="309"/>
      <c r="F24" s="304"/>
      <c r="H24" s="15"/>
    </row>
    <row r="25" spans="1:8" s="5" customFormat="1">
      <c r="A25" s="64"/>
      <c r="B25" s="1103" t="s">
        <v>305</v>
      </c>
      <c r="C25" s="1104"/>
      <c r="D25" s="1104"/>
      <c r="E25" s="306"/>
      <c r="F25" s="305"/>
      <c r="G25" s="15"/>
    </row>
    <row r="26" spans="1:8" s="5" customFormat="1" hidden="1">
      <c r="A26" s="64"/>
      <c r="B26" s="116" t="s">
        <v>1483</v>
      </c>
      <c r="C26" s="117"/>
      <c r="D26" s="117"/>
      <c r="E26" s="469">
        <v>0</v>
      </c>
      <c r="F26" s="469">
        <v>0</v>
      </c>
      <c r="G26" s="34"/>
    </row>
    <row r="27" spans="1:8" s="5" customFormat="1">
      <c r="A27" s="64"/>
      <c r="B27" s="116" t="s">
        <v>306</v>
      </c>
      <c r="C27" s="117"/>
      <c r="D27" s="117"/>
      <c r="E27" s="305">
        <v>8653999967</v>
      </c>
      <c r="F27" s="305">
        <v>1992414469.8910999</v>
      </c>
      <c r="G27" s="34"/>
    </row>
    <row r="28" spans="1:8" s="5" customFormat="1" ht="16.2" thickBot="1">
      <c r="A28" s="64"/>
      <c r="B28" s="116" t="s">
        <v>307</v>
      </c>
      <c r="C28" s="117"/>
      <c r="D28" s="117"/>
      <c r="E28" s="305">
        <v>-259596076</v>
      </c>
      <c r="F28" s="305">
        <v>-175875893</v>
      </c>
    </row>
    <row r="29" spans="1:8" s="5" customFormat="1">
      <c r="A29" s="64"/>
      <c r="B29" s="127" t="s">
        <v>308</v>
      </c>
      <c r="C29" s="117"/>
      <c r="D29" s="117"/>
      <c r="E29" s="308">
        <v>8394403891</v>
      </c>
      <c r="F29" s="307">
        <v>1816538576.8910999</v>
      </c>
    </row>
    <row r="30" spans="1:8" s="5" customFormat="1" ht="9" customHeight="1" thickBot="1">
      <c r="A30" s="64"/>
      <c r="B30" s="120"/>
      <c r="C30" s="117"/>
      <c r="D30" s="117"/>
      <c r="E30" s="312"/>
      <c r="F30" s="312"/>
    </row>
    <row r="31" spans="1:8" s="5" customFormat="1">
      <c r="A31" s="64"/>
      <c r="B31" s="116" t="s">
        <v>309</v>
      </c>
      <c r="C31" s="122"/>
      <c r="D31" s="72"/>
      <c r="E31" s="306">
        <v>-66353843</v>
      </c>
      <c r="F31" s="305">
        <v>55138540</v>
      </c>
    </row>
    <row r="32" spans="1:8" s="5" customFormat="1" ht="9.75" customHeight="1" thickBot="1">
      <c r="A32" s="64"/>
      <c r="B32" s="116"/>
      <c r="C32" s="122"/>
      <c r="D32" s="72"/>
      <c r="E32" s="310"/>
      <c r="F32" s="759"/>
    </row>
    <row r="33" spans="1:11" s="5" customFormat="1" ht="22.5" customHeight="1">
      <c r="A33" s="64"/>
      <c r="B33" s="1103" t="s">
        <v>310</v>
      </c>
      <c r="C33" s="1104"/>
      <c r="D33" s="1104"/>
      <c r="E33" s="308">
        <v>1454100272</v>
      </c>
      <c r="F33" s="307">
        <v>95013429.444623709</v>
      </c>
    </row>
    <row r="34" spans="1:11" s="5" customFormat="1" ht="22.5" customHeight="1">
      <c r="A34" s="64"/>
      <c r="B34" s="116" t="s">
        <v>311</v>
      </c>
      <c r="C34" s="117"/>
      <c r="D34" s="117"/>
      <c r="E34" s="305">
        <v>377145391</v>
      </c>
      <c r="F34" s="1006">
        <v>243193501.55040243</v>
      </c>
      <c r="G34" s="73"/>
    </row>
    <row r="35" spans="1:11" s="5" customFormat="1" ht="22.5" customHeight="1" thickBot="1">
      <c r="A35" s="64"/>
      <c r="B35" s="123" t="s">
        <v>312</v>
      </c>
      <c r="C35" s="124"/>
      <c r="D35" s="124"/>
      <c r="E35" s="311">
        <v>1831245663</v>
      </c>
      <c r="F35" s="311">
        <v>338206930.99502611</v>
      </c>
      <c r="G35" s="278"/>
      <c r="H35" s="278"/>
    </row>
    <row r="36" spans="1:11" s="5" customFormat="1">
      <c r="A36" s="64"/>
      <c r="B36" s="540"/>
      <c r="C36" s="540"/>
      <c r="D36" s="122"/>
      <c r="E36" s="279"/>
      <c r="F36" s="279"/>
      <c r="G36" s="278"/>
      <c r="H36" s="278"/>
    </row>
    <row r="37" spans="1:11" s="5" customFormat="1">
      <c r="A37" s="64"/>
      <c r="B37" s="1" t="s">
        <v>1600</v>
      </c>
      <c r="C37" s="1"/>
      <c r="D37" s="1"/>
      <c r="E37" s="1"/>
      <c r="F37" s="1"/>
      <c r="G37" s="7"/>
      <c r="H37" s="7"/>
      <c r="I37" s="6"/>
    </row>
    <row r="38" spans="1:11">
      <c r="A38" s="64"/>
      <c r="E38" s="91"/>
      <c r="F38" s="1"/>
      <c r="G38" s="8"/>
      <c r="H38" s="8"/>
      <c r="I38" s="8"/>
    </row>
    <row r="39" spans="1:11">
      <c r="A39" s="64"/>
      <c r="B39" s="1"/>
      <c r="C39" s="1"/>
      <c r="D39" s="1"/>
      <c r="E39" s="92"/>
      <c r="F39" s="1"/>
      <c r="G39" s="6"/>
      <c r="H39" s="8"/>
      <c r="I39" s="8"/>
    </row>
    <row r="40" spans="1:11" ht="15.6" customHeight="1">
      <c r="A40" s="64"/>
      <c r="B40" s="1" t="s">
        <v>54</v>
      </c>
      <c r="E40" s="54"/>
      <c r="F40" s="1"/>
      <c r="G40" s="5"/>
    </row>
    <row r="41" spans="1:11" ht="15.6" customHeight="1">
      <c r="A41" s="64"/>
      <c r="B41" s="1"/>
      <c r="E41" s="54"/>
      <c r="F41" s="1"/>
      <c r="G41" s="5"/>
    </row>
    <row r="42" spans="1:11" ht="15.6" customHeight="1">
      <c r="A42" s="64"/>
      <c r="B42" s="1"/>
      <c r="E42" s="54"/>
      <c r="F42" s="1"/>
      <c r="G42" s="5"/>
    </row>
    <row r="43" spans="1:11" ht="15.6" customHeight="1">
      <c r="A43" s="64"/>
      <c r="E43" s="1"/>
      <c r="F43" s="1"/>
      <c r="G43" s="5"/>
    </row>
    <row r="44" spans="1:11" ht="15.6" customHeight="1">
      <c r="A44" s="64"/>
      <c r="E44" s="1"/>
      <c r="F44" s="1"/>
      <c r="G44" s="5"/>
    </row>
    <row r="45" spans="1:11" ht="15.6" customHeight="1">
      <c r="A45" s="64"/>
      <c r="E45" s="1"/>
      <c r="F45" s="1"/>
      <c r="G45" s="5"/>
    </row>
    <row r="46" spans="1:11" ht="15.6" customHeight="1">
      <c r="A46" s="64"/>
      <c r="E46" s="1"/>
      <c r="F46" s="1"/>
      <c r="G46" s="5"/>
    </row>
    <row r="47" spans="1:11">
      <c r="A47" s="3"/>
      <c r="B47" s="24" t="s">
        <v>1308</v>
      </c>
      <c r="C47" s="1113" t="s">
        <v>1375</v>
      </c>
      <c r="D47" s="1113"/>
      <c r="E47" s="1098" t="s">
        <v>1067</v>
      </c>
      <c r="F47" s="1098"/>
      <c r="H47" s="134"/>
      <c r="J47" s="167"/>
      <c r="K47" s="110"/>
    </row>
    <row r="48" spans="1:11">
      <c r="A48" s="64"/>
      <c r="B48" s="25" t="s">
        <v>28</v>
      </c>
      <c r="C48" s="1114" t="s">
        <v>1377</v>
      </c>
      <c r="D48" s="1114"/>
      <c r="E48" s="1099" t="s">
        <v>55</v>
      </c>
      <c r="F48" s="1099"/>
      <c r="H48" s="134"/>
      <c r="J48" s="167"/>
      <c r="K48" s="110"/>
    </row>
    <row r="49" spans="1:6">
      <c r="A49" s="64"/>
    </row>
    <row r="50" spans="1:6">
      <c r="A50" s="64"/>
    </row>
    <row r="51" spans="1:6">
      <c r="A51" s="64"/>
    </row>
    <row r="52" spans="1:6">
      <c r="A52" s="64"/>
    </row>
    <row r="53" spans="1:6">
      <c r="A53" s="64"/>
      <c r="B53" s="71"/>
      <c r="E53" s="1100"/>
      <c r="F53" s="1100"/>
    </row>
    <row r="54" spans="1:6">
      <c r="A54" s="64"/>
      <c r="B54" s="1112"/>
      <c r="C54" s="1112"/>
      <c r="E54" s="158"/>
    </row>
    <row r="55" spans="1:6">
      <c r="A55" s="64"/>
      <c r="B55" s="1094"/>
      <c r="C55" s="1094"/>
      <c r="E55" s="108"/>
    </row>
    <row r="56" spans="1:6">
      <c r="A56" s="64"/>
    </row>
    <row r="57" spans="1:6">
      <c r="A57" s="64"/>
    </row>
    <row r="58" spans="1:6">
      <c r="A58" s="64"/>
    </row>
    <row r="59" spans="1:6">
      <c r="A59" s="64"/>
    </row>
    <row r="60" spans="1:6">
      <c r="A60" s="64"/>
    </row>
    <row r="61" spans="1:6">
      <c r="A61" s="64"/>
    </row>
    <row r="62" spans="1:6">
      <c r="A62" s="64"/>
    </row>
    <row r="63" spans="1:6">
      <c r="A63" s="64"/>
    </row>
    <row r="64" spans="1:6">
      <c r="A64" s="64"/>
    </row>
    <row r="65" spans="1:1">
      <c r="A65" s="64"/>
    </row>
    <row r="66" spans="1:1">
      <c r="A66" s="64"/>
    </row>
    <row r="67" spans="1:1">
      <c r="A67" s="64"/>
    </row>
    <row r="68" spans="1:1">
      <c r="A68" s="64"/>
    </row>
    <row r="69" spans="1:1">
      <c r="A69" s="64"/>
    </row>
    <row r="70" spans="1:1">
      <c r="A70" s="64"/>
    </row>
    <row r="71" spans="1:1">
      <c r="A71" s="64"/>
    </row>
    <row r="72" spans="1:1">
      <c r="A72" s="64"/>
    </row>
    <row r="73" spans="1:1">
      <c r="A73" s="64"/>
    </row>
    <row r="74" spans="1:1">
      <c r="A74" s="64"/>
    </row>
    <row r="82" spans="1:1">
      <c r="A82" s="134"/>
    </row>
    <row r="83" spans="1:1">
      <c r="A83" s="134"/>
    </row>
  </sheetData>
  <mergeCells count="16">
    <mergeCell ref="B55:C55"/>
    <mergeCell ref="B17:D17"/>
    <mergeCell ref="B20:D20"/>
    <mergeCell ref="B4:F4"/>
    <mergeCell ref="B5:F5"/>
    <mergeCell ref="B7:F7"/>
    <mergeCell ref="B10:D10"/>
    <mergeCell ref="B6:F6"/>
    <mergeCell ref="E53:F53"/>
    <mergeCell ref="B54:C54"/>
    <mergeCell ref="E47:F47"/>
    <mergeCell ref="E48:F48"/>
    <mergeCell ref="B25:D25"/>
    <mergeCell ref="B33:D33"/>
    <mergeCell ref="C47:D47"/>
    <mergeCell ref="C48:D48"/>
  </mergeCells>
  <hyperlinks>
    <hyperlink ref="G1" location="Índice!A1" display="Índice!A1" xr:uid="{B0CA5070-A6DA-4755-B3CE-0BD25605E94C}"/>
  </hyperlinks>
  <pageMargins left="0.7" right="0.7" top="0.75" bottom="0.75" header="0.3" footer="0.3"/>
  <pageSetup paperSize="9" scale="48" fitToHeight="0"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B1:M59"/>
  <sheetViews>
    <sheetView showGridLines="0" zoomScale="70" zoomScaleNormal="70" zoomScaleSheetLayoutView="80" workbookViewId="0">
      <pane ySplit="11" topLeftCell="A12" activePane="bottomLeft" state="frozen"/>
      <selection pane="bottomLeft" activeCell="H28" sqref="H28"/>
    </sheetView>
  </sheetViews>
  <sheetFormatPr baseColWidth="10" defaultColWidth="11.44140625" defaultRowHeight="15.6"/>
  <cols>
    <col min="1" max="1" width="2.88671875" style="5" customWidth="1"/>
    <col min="2" max="2" width="40" style="72" customWidth="1"/>
    <col min="3" max="11" width="20" style="5" customWidth="1"/>
    <col min="12" max="12" width="25.6640625" style="5" customWidth="1"/>
    <col min="13" max="13" width="15.6640625" style="5" bestFit="1" customWidth="1"/>
    <col min="14" max="16384" width="11.44140625" style="5"/>
  </cols>
  <sheetData>
    <row r="1" spans="2:13">
      <c r="K1" s="496" t="s">
        <v>534</v>
      </c>
    </row>
    <row r="4" spans="2:13">
      <c r="B4" s="1115" t="s">
        <v>1310</v>
      </c>
      <c r="C4" s="1115"/>
      <c r="D4" s="1115"/>
      <c r="E4" s="1115"/>
      <c r="F4" s="1115"/>
      <c r="G4" s="1115"/>
      <c r="H4" s="1115"/>
      <c r="I4" s="1115"/>
    </row>
    <row r="5" spans="2:13" ht="17.399999999999999">
      <c r="B5" s="1116" t="s">
        <v>313</v>
      </c>
      <c r="C5" s="1116"/>
      <c r="D5" s="1116"/>
      <c r="E5" s="1116"/>
      <c r="F5" s="1116"/>
      <c r="G5" s="1116"/>
      <c r="H5" s="1116"/>
      <c r="I5" s="1116"/>
    </row>
    <row r="6" spans="2:13" ht="15.75" customHeight="1">
      <c r="B6" s="1127" t="s">
        <v>1625</v>
      </c>
      <c r="C6" s="1127"/>
      <c r="D6" s="1127"/>
      <c r="E6" s="1127"/>
      <c r="F6" s="1127"/>
      <c r="G6" s="1127"/>
      <c r="H6" s="1127"/>
      <c r="I6" s="1127"/>
      <c r="J6" s="1127"/>
      <c r="K6" s="1127"/>
      <c r="L6" s="1127"/>
    </row>
    <row r="7" spans="2:13" ht="16.2">
      <c r="B7" s="1117" t="s">
        <v>196</v>
      </c>
      <c r="C7" s="1117"/>
      <c r="D7" s="1117"/>
      <c r="E7" s="1117"/>
      <c r="F7" s="1117"/>
      <c r="G7" s="1117"/>
      <c r="H7" s="1117"/>
      <c r="I7" s="1117"/>
    </row>
    <row r="8" spans="2:13" s="1" customFormat="1" ht="7.5" customHeight="1" thickBot="1">
      <c r="B8" s="233"/>
      <c r="C8" s="233"/>
      <c r="D8" s="233"/>
      <c r="E8" s="233"/>
      <c r="F8" s="233"/>
      <c r="G8" s="233"/>
      <c r="H8" s="110"/>
      <c r="I8" s="110"/>
    </row>
    <row r="9" spans="2:13" ht="16.350000000000001" customHeight="1" thickBot="1">
      <c r="B9" s="1125" t="s">
        <v>314</v>
      </c>
      <c r="C9" s="1118" t="s">
        <v>315</v>
      </c>
      <c r="D9" s="1119"/>
      <c r="E9" s="1120"/>
      <c r="F9" s="332"/>
      <c r="G9" s="1118" t="s">
        <v>247</v>
      </c>
      <c r="H9" s="1119"/>
      <c r="I9" s="1120"/>
      <c r="J9" s="1118" t="s">
        <v>76</v>
      </c>
      <c r="K9" s="1120"/>
      <c r="L9" s="1129" t="s">
        <v>570</v>
      </c>
    </row>
    <row r="10" spans="2:13" ht="15.75" customHeight="1">
      <c r="B10" s="1126"/>
      <c r="C10" s="1121" t="s">
        <v>316</v>
      </c>
      <c r="D10" s="1121" t="s">
        <v>317</v>
      </c>
      <c r="E10" s="1121" t="s">
        <v>318</v>
      </c>
      <c r="F10" s="1123" t="s">
        <v>75</v>
      </c>
      <c r="G10" s="1121" t="s">
        <v>319</v>
      </c>
      <c r="H10" s="1121" t="s">
        <v>320</v>
      </c>
      <c r="I10" s="1121" t="s">
        <v>321</v>
      </c>
      <c r="J10" s="1121" t="s">
        <v>322</v>
      </c>
      <c r="K10" s="1121" t="s">
        <v>323</v>
      </c>
      <c r="L10" s="1130"/>
    </row>
    <row r="11" spans="2:13" ht="16.2" thickBot="1">
      <c r="B11" s="1126"/>
      <c r="C11" s="1122"/>
      <c r="D11" s="1122"/>
      <c r="E11" s="1122"/>
      <c r="F11" s="1124"/>
      <c r="G11" s="1122"/>
      <c r="H11" s="1122"/>
      <c r="I11" s="1122"/>
      <c r="J11" s="1122"/>
      <c r="K11" s="1122"/>
      <c r="L11" s="1131"/>
    </row>
    <row r="12" spans="2:13" ht="27" customHeight="1" thickBot="1">
      <c r="B12" s="289" t="s">
        <v>571</v>
      </c>
      <c r="C12" s="294">
        <v>50000000000</v>
      </c>
      <c r="D12" s="468">
        <v>-29505000000</v>
      </c>
      <c r="E12" s="294">
        <v>20495000000</v>
      </c>
      <c r="F12" s="291">
        <v>103000000</v>
      </c>
      <c r="G12" s="292">
        <v>0</v>
      </c>
      <c r="H12" s="290">
        <v>0</v>
      </c>
      <c r="I12" s="290">
        <v>0</v>
      </c>
      <c r="J12" s="468">
        <v>-1883458631</v>
      </c>
      <c r="K12" s="468">
        <v>-771035559</v>
      </c>
      <c r="L12" s="291">
        <v>17943505810</v>
      </c>
      <c r="M12" s="72"/>
    </row>
    <row r="13" spans="2:13" ht="22.5" customHeight="1" thickBot="1">
      <c r="B13" s="120" t="s">
        <v>325</v>
      </c>
      <c r="C13" s="121"/>
      <c r="D13" s="542"/>
      <c r="E13" s="542"/>
      <c r="F13" s="180"/>
      <c r="G13" s="180"/>
      <c r="H13" s="121"/>
      <c r="I13" s="281"/>
      <c r="J13" s="147"/>
      <c r="K13" s="541"/>
      <c r="L13" s="541"/>
      <c r="M13" s="72"/>
    </row>
    <row r="14" spans="2:13" ht="27" customHeight="1">
      <c r="B14" s="282" t="s">
        <v>1484</v>
      </c>
      <c r="C14" s="115">
        <v>0</v>
      </c>
      <c r="D14" s="121">
        <v>0</v>
      </c>
      <c r="E14" s="121">
        <v>0</v>
      </c>
      <c r="F14" s="115">
        <v>0</v>
      </c>
      <c r="G14" s="115">
        <v>0</v>
      </c>
      <c r="H14" s="115">
        <v>0</v>
      </c>
      <c r="I14" s="284">
        <v>0</v>
      </c>
      <c r="J14" s="548">
        <v>0</v>
      </c>
      <c r="K14" s="121">
        <v>0</v>
      </c>
      <c r="L14" s="1081">
        <v>0</v>
      </c>
      <c r="M14" s="72"/>
    </row>
    <row r="15" spans="2:13" ht="27" customHeight="1">
      <c r="B15" s="116" t="s">
        <v>326</v>
      </c>
      <c r="C15" s="121">
        <v>0</v>
      </c>
      <c r="D15" s="121">
        <v>0</v>
      </c>
      <c r="E15" s="121">
        <v>0</v>
      </c>
      <c r="F15" s="121">
        <v>0</v>
      </c>
      <c r="G15" s="121">
        <v>0</v>
      </c>
      <c r="H15" s="121">
        <v>0</v>
      </c>
      <c r="I15" s="281">
        <v>0</v>
      </c>
      <c r="J15" s="498">
        <v>-771035559</v>
      </c>
      <c r="K15" s="547">
        <v>771035559</v>
      </c>
      <c r="L15" s="1081">
        <v>0</v>
      </c>
      <c r="M15" s="72"/>
    </row>
    <row r="16" spans="2:13" ht="27" customHeight="1">
      <c r="B16" s="116" t="s">
        <v>1486</v>
      </c>
      <c r="C16" s="121">
        <v>0</v>
      </c>
      <c r="D16" s="121">
        <v>0</v>
      </c>
      <c r="E16" s="121">
        <v>0</v>
      </c>
      <c r="F16" s="121">
        <v>0</v>
      </c>
      <c r="G16" s="121">
        <v>0</v>
      </c>
      <c r="H16" s="121">
        <v>0</v>
      </c>
      <c r="I16" s="281">
        <v>0</v>
      </c>
      <c r="J16" s="180">
        <v>0</v>
      </c>
      <c r="K16" s="499">
        <v>0</v>
      </c>
      <c r="L16" s="1081">
        <v>0</v>
      </c>
      <c r="M16" s="72"/>
    </row>
    <row r="17" spans="2:13" ht="27" customHeight="1">
      <c r="B17" s="116" t="s">
        <v>252</v>
      </c>
      <c r="C17" s="121">
        <v>0</v>
      </c>
      <c r="D17" s="121">
        <v>0</v>
      </c>
      <c r="E17" s="121">
        <v>0</v>
      </c>
      <c r="F17" s="121">
        <v>0</v>
      </c>
      <c r="G17" s="121">
        <v>0</v>
      </c>
      <c r="H17" s="121">
        <v>0</v>
      </c>
      <c r="I17" s="281">
        <v>0</v>
      </c>
      <c r="J17" s="180">
        <v>0</v>
      </c>
      <c r="K17" s="498">
        <v>1137997769</v>
      </c>
      <c r="L17" s="1082">
        <v>1137997769</v>
      </c>
      <c r="M17" s="72"/>
    </row>
    <row r="18" spans="2:13" ht="27" customHeight="1" thickBot="1">
      <c r="B18" s="285" t="s">
        <v>1485</v>
      </c>
      <c r="C18" s="286">
        <v>0</v>
      </c>
      <c r="D18" s="286">
        <v>0</v>
      </c>
      <c r="E18" s="286">
        <v>0</v>
      </c>
      <c r="F18" s="286">
        <v>0</v>
      </c>
      <c r="G18" s="286">
        <v>0</v>
      </c>
      <c r="H18" s="286">
        <v>0</v>
      </c>
      <c r="I18" s="287">
        <v>0</v>
      </c>
      <c r="J18" s="288">
        <v>0</v>
      </c>
      <c r="K18" s="287">
        <v>0</v>
      </c>
      <c r="L18" s="1081">
        <v>0</v>
      </c>
      <c r="M18" s="72"/>
    </row>
    <row r="19" spans="2:13" ht="27" customHeight="1" thickBot="1">
      <c r="B19" s="293" t="s">
        <v>1626</v>
      </c>
      <c r="C19" s="283">
        <v>50000000000</v>
      </c>
      <c r="D19" s="952">
        <v>-29505000000</v>
      </c>
      <c r="E19" s="283">
        <v>20495000000</v>
      </c>
      <c r="F19" s="283">
        <v>103000000</v>
      </c>
      <c r="G19" s="283">
        <v>0</v>
      </c>
      <c r="H19" s="283">
        <v>0</v>
      </c>
      <c r="I19" s="283">
        <v>0</v>
      </c>
      <c r="J19" s="468">
        <v>-2654494190</v>
      </c>
      <c r="K19" s="468">
        <v>1137997769</v>
      </c>
      <c r="L19" s="294">
        <v>19081503579.299999</v>
      </c>
      <c r="M19" s="927"/>
    </row>
    <row r="20" spans="2:13" ht="27" customHeight="1" thickBot="1">
      <c r="B20" s="293" t="s">
        <v>1738</v>
      </c>
      <c r="C20" s="950">
        <v>50000000000</v>
      </c>
      <c r="D20" s="468">
        <v>-30500000000</v>
      </c>
      <c r="E20" s="951">
        <v>19500000000</v>
      </c>
      <c r="F20" s="283">
        <v>103000000</v>
      </c>
      <c r="G20" s="283">
        <v>0</v>
      </c>
      <c r="H20" s="283">
        <v>0</v>
      </c>
      <c r="I20" s="283">
        <v>0</v>
      </c>
      <c r="J20" s="468">
        <v>-1883458631</v>
      </c>
      <c r="K20" s="468">
        <v>-574698152</v>
      </c>
      <c r="L20" s="283">
        <v>17144843217.499996</v>
      </c>
      <c r="M20" s="303"/>
    </row>
    <row r="21" spans="2:13">
      <c r="L21" s="88"/>
    </row>
    <row r="22" spans="2:13">
      <c r="B22" s="333" t="s">
        <v>1600</v>
      </c>
      <c r="C22" s="333"/>
      <c r="D22" s="333"/>
      <c r="E22" s="333"/>
      <c r="F22" s="333"/>
      <c r="G22" s="333"/>
      <c r="H22" s="333"/>
      <c r="I22" s="333"/>
      <c r="L22" s="88"/>
    </row>
    <row r="23" spans="2:13">
      <c r="B23" s="5"/>
      <c r="L23" s="88"/>
    </row>
    <row r="24" spans="2:13">
      <c r="L24" s="88"/>
    </row>
    <row r="25" spans="2:13" s="12" customFormat="1">
      <c r="B25" s="333" t="s">
        <v>54</v>
      </c>
      <c r="C25" s="333"/>
      <c r="D25" s="333"/>
      <c r="E25" s="333"/>
      <c r="F25" s="333"/>
      <c r="G25" s="333"/>
      <c r="H25" s="333"/>
      <c r="I25" s="333"/>
    </row>
    <row r="26" spans="2:13">
      <c r="C26" s="228"/>
      <c r="E26" s="229"/>
      <c r="K26" s="88"/>
    </row>
    <row r="27" spans="2:13">
      <c r="C27" s="230"/>
      <c r="K27" s="88"/>
    </row>
    <row r="28" spans="2:13">
      <c r="C28" s="230"/>
      <c r="K28" s="88"/>
    </row>
    <row r="29" spans="2:13">
      <c r="C29" s="230"/>
      <c r="K29" s="88"/>
    </row>
    <row r="30" spans="2:13">
      <c r="G30" s="211"/>
    </row>
    <row r="31" spans="2:13">
      <c r="C31" s="1133" t="s">
        <v>1308</v>
      </c>
      <c r="D31" s="1133"/>
      <c r="E31" s="231"/>
      <c r="F31" s="1128" t="s">
        <v>1375</v>
      </c>
      <c r="G31" s="1128"/>
      <c r="J31" s="1098" t="s">
        <v>1067</v>
      </c>
      <c r="K31" s="1098"/>
    </row>
    <row r="32" spans="2:13" s="212" customFormat="1">
      <c r="C32" s="1087" t="s">
        <v>28</v>
      </c>
      <c r="D32" s="1087"/>
      <c r="E32" s="232"/>
      <c r="F32" s="1132" t="s">
        <v>1292</v>
      </c>
      <c r="G32" s="1132"/>
      <c r="J32" s="1099" t="s">
        <v>55</v>
      </c>
      <c r="K32" s="1099"/>
      <c r="L32" s="5"/>
    </row>
    <row r="33" spans="3:11">
      <c r="G33" s="33"/>
    </row>
    <row r="37" spans="3:11">
      <c r="E37" s="1112"/>
      <c r="F37" s="1112"/>
    </row>
    <row r="38" spans="3:11">
      <c r="C38" s="1128"/>
      <c r="D38" s="1128"/>
      <c r="E38" s="1101" t="s">
        <v>1297</v>
      </c>
      <c r="F38" s="1101"/>
      <c r="G38" s="6"/>
      <c r="H38" s="6"/>
      <c r="I38" s="995" t="s">
        <v>1541</v>
      </c>
      <c r="J38" s="1100"/>
      <c r="K38" s="1100"/>
    </row>
    <row r="39" spans="3:11">
      <c r="C39" s="1132"/>
      <c r="D39" s="1132"/>
      <c r="E39" s="1102" t="s">
        <v>1473</v>
      </c>
      <c r="F39" s="1102"/>
      <c r="G39" s="6"/>
      <c r="H39" s="6"/>
      <c r="I39" s="996" t="s">
        <v>1542</v>
      </c>
      <c r="J39" s="1094"/>
      <c r="K39" s="1094"/>
    </row>
    <row r="40" spans="3:11">
      <c r="E40" s="1094"/>
      <c r="F40" s="1094"/>
      <c r="J40" s="1112"/>
      <c r="K40" s="1112"/>
    </row>
    <row r="41" spans="3:11">
      <c r="J41" s="1094"/>
      <c r="K41" s="1094"/>
    </row>
    <row r="59" spans="4:4">
      <c r="D59" s="5">
        <v>0</v>
      </c>
    </row>
  </sheetData>
  <mergeCells count="34">
    <mergeCell ref="J41:K41"/>
    <mergeCell ref="L9:L11"/>
    <mergeCell ref="C38:D38"/>
    <mergeCell ref="C39:D39"/>
    <mergeCell ref="J38:K38"/>
    <mergeCell ref="J39:K39"/>
    <mergeCell ref="J31:K31"/>
    <mergeCell ref="J32:K32"/>
    <mergeCell ref="C31:D31"/>
    <mergeCell ref="C32:D32"/>
    <mergeCell ref="K10:K11"/>
    <mergeCell ref="E39:F39"/>
    <mergeCell ref="E40:F40"/>
    <mergeCell ref="G9:I9"/>
    <mergeCell ref="F32:G32"/>
    <mergeCell ref="J40:K40"/>
    <mergeCell ref="E37:F37"/>
    <mergeCell ref="E38:F38"/>
    <mergeCell ref="J10:J11"/>
    <mergeCell ref="F31:G31"/>
    <mergeCell ref="J9:K9"/>
    <mergeCell ref="B4:I4"/>
    <mergeCell ref="B5:I5"/>
    <mergeCell ref="B7:I7"/>
    <mergeCell ref="C9:E9"/>
    <mergeCell ref="D10:D11"/>
    <mergeCell ref="F10:F11"/>
    <mergeCell ref="G10:G11"/>
    <mergeCell ref="B9:B11"/>
    <mergeCell ref="C10:C11"/>
    <mergeCell ref="E10:E11"/>
    <mergeCell ref="H10:H11"/>
    <mergeCell ref="I10:I11"/>
    <mergeCell ref="B6:L6"/>
  </mergeCells>
  <hyperlinks>
    <hyperlink ref="K1" location="Índice!A1" display="Índice!A1" xr:uid="{2C2B9F85-72C8-41E2-9794-5F92ADF036E0}"/>
  </hyperlinks>
  <pageMargins left="0.75" right="0.75" top="1" bottom="1" header="0.5" footer="0.5"/>
  <pageSetup scale="47"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P1104"/>
  <sheetViews>
    <sheetView showGridLines="0" zoomScale="67" zoomScaleNormal="70" zoomScaleSheetLayoutView="90" workbookViewId="0">
      <pane ySplit="7" topLeftCell="A1073" activePane="bottomLeft" state="frozen"/>
      <selection activeCell="L428" sqref="L428"/>
      <selection pane="bottomLeft" activeCell="M511" sqref="M511"/>
    </sheetView>
  </sheetViews>
  <sheetFormatPr baseColWidth="10" defaultColWidth="11.44140625" defaultRowHeight="15.6"/>
  <cols>
    <col min="1" max="2" width="2.33203125" style="8" customWidth="1"/>
    <col min="3" max="3" width="58.44140625" style="1" customWidth="1"/>
    <col min="4" max="4" width="27.33203125" style="1" customWidth="1"/>
    <col min="5" max="5" width="24.6640625" style="1" customWidth="1"/>
    <col min="6" max="6" width="22.5546875" style="1" bestFit="1" customWidth="1"/>
    <col min="7" max="7" width="24.44140625" style="1" bestFit="1" customWidth="1"/>
    <col min="8" max="8" width="19.44140625" style="1" customWidth="1"/>
    <col min="9" max="9" width="21.109375" style="1" customWidth="1"/>
    <col min="10" max="10" width="19.44140625" style="1" customWidth="1"/>
    <col min="11" max="13" width="22.5546875" style="1" bestFit="1" customWidth="1"/>
    <col min="14" max="14" width="19.109375" style="32" bestFit="1" customWidth="1"/>
    <col min="15" max="15" width="22.5546875" style="1" customWidth="1"/>
    <col min="16" max="16" width="23.33203125" style="1" customWidth="1"/>
    <col min="17" max="16384" width="11.44140625" style="1"/>
  </cols>
  <sheetData>
    <row r="1" spans="2:12">
      <c r="K1" s="496" t="s">
        <v>534</v>
      </c>
    </row>
    <row r="4" spans="2:12">
      <c r="C4" s="1094" t="s">
        <v>1310</v>
      </c>
      <c r="D4" s="1094"/>
      <c r="E4" s="1094"/>
      <c r="F4" s="1094"/>
      <c r="G4" s="1094"/>
      <c r="H4" s="1094"/>
      <c r="I4" s="1094"/>
      <c r="J4" s="1094"/>
      <c r="K4" s="1094"/>
      <c r="L4" s="1094"/>
    </row>
    <row r="5" spans="2:12" ht="17.399999999999999">
      <c r="C5" s="1083" t="s">
        <v>1442</v>
      </c>
      <c r="D5" s="1083"/>
      <c r="E5" s="1083"/>
      <c r="F5" s="1083"/>
      <c r="G5" s="1083"/>
      <c r="H5" s="1083"/>
      <c r="I5" s="1083"/>
      <c r="J5" s="1083"/>
      <c r="K5" s="1083"/>
      <c r="L5" s="1083"/>
    </row>
    <row r="6" spans="2:12">
      <c r="C6" s="1094" t="s">
        <v>1627</v>
      </c>
      <c r="D6" s="1094"/>
      <c r="E6" s="1094"/>
      <c r="F6" s="1094"/>
      <c r="G6" s="1094"/>
      <c r="H6" s="1094"/>
      <c r="I6" s="1094"/>
      <c r="J6" s="1094"/>
      <c r="K6" s="1094"/>
      <c r="L6" s="1094"/>
    </row>
    <row r="9" spans="2:12">
      <c r="C9" s="10" t="s">
        <v>10</v>
      </c>
    </row>
    <row r="11" spans="2:12">
      <c r="B11" s="857" t="s">
        <v>1434</v>
      </c>
      <c r="C11" s="105" t="s">
        <v>11</v>
      </c>
      <c r="K11" s="134"/>
    </row>
    <row r="12" spans="2:12" ht="16.2" thickBot="1">
      <c r="B12" s="857"/>
      <c r="C12" s="190"/>
      <c r="K12" s="134"/>
    </row>
    <row r="13" spans="2:12" ht="16.2" thickBot="1">
      <c r="B13" s="857"/>
      <c r="C13" s="184" t="s">
        <v>12</v>
      </c>
      <c r="D13" s="236"/>
      <c r="E13" s="237" t="s">
        <v>1281</v>
      </c>
      <c r="F13" s="237"/>
      <c r="G13" s="237"/>
      <c r="H13" s="237"/>
      <c r="I13" s="237"/>
      <c r="J13" s="238"/>
      <c r="K13" s="134"/>
    </row>
    <row r="14" spans="2:12" ht="16.2" thickBot="1">
      <c r="B14" s="857"/>
      <c r="C14" s="442" t="s">
        <v>13</v>
      </c>
      <c r="D14" s="240"/>
      <c r="E14" s="1" t="s">
        <v>1282</v>
      </c>
      <c r="J14" s="94"/>
      <c r="K14" s="134"/>
    </row>
    <row r="15" spans="2:12" ht="16.2" thickBot="1">
      <c r="B15" s="857"/>
      <c r="C15" s="184" t="s">
        <v>14</v>
      </c>
      <c r="D15" s="236"/>
      <c r="E15" s="663">
        <v>33</v>
      </c>
      <c r="F15" s="237"/>
      <c r="G15" s="237"/>
      <c r="H15" s="237"/>
      <c r="I15" s="237"/>
      <c r="J15" s="238"/>
      <c r="K15" s="134"/>
    </row>
    <row r="16" spans="2:12" ht="16.2" thickBot="1">
      <c r="B16" s="857"/>
      <c r="C16" s="184" t="s">
        <v>15</v>
      </c>
      <c r="D16" s="236"/>
      <c r="E16" s="237" t="s">
        <v>1283</v>
      </c>
      <c r="F16" s="237"/>
      <c r="G16" s="237"/>
      <c r="H16" s="237"/>
      <c r="I16" s="237"/>
      <c r="J16" s="238"/>
      <c r="K16" s="134"/>
    </row>
    <row r="17" spans="2:11" ht="16.2" thickBot="1">
      <c r="B17" s="857"/>
      <c r="C17" s="442" t="s">
        <v>16</v>
      </c>
      <c r="D17" s="240"/>
      <c r="E17" s="1" t="s">
        <v>1284</v>
      </c>
      <c r="J17" s="94"/>
      <c r="K17" s="134"/>
    </row>
    <row r="18" spans="2:11" ht="16.2" thickBot="1">
      <c r="B18" s="857"/>
      <c r="C18" s="184" t="s">
        <v>17</v>
      </c>
      <c r="D18" s="236"/>
      <c r="E18" s="664" t="s">
        <v>1285</v>
      </c>
      <c r="F18" s="237"/>
      <c r="G18" s="237"/>
      <c r="H18" s="237"/>
      <c r="I18" s="237"/>
      <c r="J18" s="238"/>
      <c r="K18" s="134"/>
    </row>
    <row r="19" spans="2:11" ht="16.2" thickBot="1">
      <c r="B19" s="857"/>
      <c r="C19" s="184" t="s">
        <v>18</v>
      </c>
      <c r="D19" s="236"/>
      <c r="E19" s="664" t="s">
        <v>1286</v>
      </c>
      <c r="F19" s="237"/>
      <c r="G19" s="237"/>
      <c r="H19" s="237"/>
      <c r="I19" s="237"/>
      <c r="J19" s="238"/>
      <c r="K19" s="134"/>
    </row>
    <row r="20" spans="2:11" ht="16.2" thickBot="1">
      <c r="B20" s="857"/>
      <c r="C20" s="390" t="s">
        <v>19</v>
      </c>
      <c r="D20" s="241"/>
      <c r="E20" s="242" t="s">
        <v>1283</v>
      </c>
      <c r="F20" s="242"/>
      <c r="G20" s="242"/>
      <c r="H20" s="242"/>
      <c r="I20" s="242"/>
      <c r="J20" s="243"/>
      <c r="K20" s="134"/>
    </row>
    <row r="21" spans="2:11">
      <c r="B21" s="857"/>
      <c r="C21" s="190"/>
      <c r="K21" s="134"/>
    </row>
    <row r="22" spans="2:11">
      <c r="B22" s="857"/>
      <c r="C22" s="190"/>
      <c r="K22" s="134"/>
    </row>
    <row r="23" spans="2:11">
      <c r="B23" s="857" t="s">
        <v>1435</v>
      </c>
      <c r="C23" s="105" t="s">
        <v>20</v>
      </c>
      <c r="K23" s="134"/>
    </row>
    <row r="24" spans="2:11" ht="16.2" thickBot="1">
      <c r="B24" s="857"/>
      <c r="C24" s="190"/>
      <c r="K24" s="134"/>
    </row>
    <row r="25" spans="2:11" ht="16.2" thickBot="1">
      <c r="B25" s="857"/>
      <c r="C25" s="184" t="s">
        <v>21</v>
      </c>
      <c r="D25" s="236"/>
      <c r="E25" s="237" t="s">
        <v>1287</v>
      </c>
      <c r="F25" s="237"/>
      <c r="G25" s="237"/>
      <c r="H25" s="237"/>
      <c r="I25" s="237"/>
      <c r="J25" s="238"/>
      <c r="K25" s="134"/>
    </row>
    <row r="26" spans="2:11" ht="16.2" thickBot="1">
      <c r="B26" s="857"/>
      <c r="C26" s="184" t="s">
        <v>22</v>
      </c>
      <c r="D26" s="236"/>
      <c r="E26" s="237" t="s">
        <v>1288</v>
      </c>
      <c r="F26" s="237"/>
      <c r="G26" s="237"/>
      <c r="H26" s="237"/>
      <c r="I26" s="237"/>
      <c r="J26" s="238"/>
      <c r="K26" s="134"/>
    </row>
    <row r="27" spans="2:11" ht="16.2" thickBot="1">
      <c r="B27" s="857"/>
      <c r="C27" s="184" t="s">
        <v>568</v>
      </c>
      <c r="D27" s="236"/>
      <c r="E27" s="237" t="s">
        <v>566</v>
      </c>
      <c r="F27" s="237"/>
      <c r="G27" s="237"/>
      <c r="H27" s="237"/>
      <c r="I27" s="237"/>
      <c r="J27" s="238"/>
      <c r="K27" s="134"/>
    </row>
    <row r="28" spans="2:11" ht="16.2" thickBot="1">
      <c r="B28" s="857"/>
      <c r="C28" s="184" t="s">
        <v>21</v>
      </c>
      <c r="D28" s="236"/>
      <c r="E28" s="237" t="s">
        <v>566</v>
      </c>
      <c r="F28" s="237"/>
      <c r="G28" s="237"/>
      <c r="H28" s="237"/>
      <c r="I28" s="237"/>
      <c r="J28" s="238"/>
      <c r="K28" s="134"/>
    </row>
    <row r="29" spans="2:11" ht="16.2" thickBot="1">
      <c r="B29" s="857"/>
      <c r="C29" s="184" t="s">
        <v>22</v>
      </c>
      <c r="D29" s="236"/>
      <c r="E29" s="237" t="s">
        <v>566</v>
      </c>
      <c r="F29" s="237"/>
      <c r="G29" s="237"/>
      <c r="H29" s="237"/>
      <c r="I29" s="237"/>
      <c r="J29" s="238"/>
      <c r="K29" s="134"/>
    </row>
    <row r="30" spans="2:11">
      <c r="B30" s="857"/>
      <c r="C30" s="134"/>
      <c r="D30" s="134"/>
      <c r="E30" s="134"/>
      <c r="F30" s="134"/>
      <c r="G30" s="134"/>
      <c r="H30" s="134"/>
      <c r="I30" s="134"/>
      <c r="J30" s="801"/>
      <c r="K30" s="134"/>
    </row>
    <row r="31" spans="2:11">
      <c r="B31" s="857"/>
      <c r="C31" s="134"/>
      <c r="D31" s="134"/>
      <c r="E31" s="134"/>
      <c r="F31" s="134"/>
      <c r="G31" s="134"/>
      <c r="H31" s="134"/>
      <c r="I31" s="134"/>
      <c r="J31" s="801"/>
      <c r="K31" s="134"/>
    </row>
    <row r="32" spans="2:11">
      <c r="B32" s="857" t="s">
        <v>1436</v>
      </c>
      <c r="C32" s="204" t="s">
        <v>23</v>
      </c>
      <c r="D32" s="134"/>
      <c r="E32" s="134"/>
      <c r="F32" s="134"/>
      <c r="G32" s="134"/>
      <c r="H32" s="134"/>
      <c r="I32" s="134"/>
      <c r="J32" s="801"/>
      <c r="K32" s="134"/>
    </row>
    <row r="33" spans="2:11">
      <c r="B33" s="857"/>
      <c r="C33" s="134"/>
      <c r="D33" s="134"/>
      <c r="E33" s="134"/>
      <c r="F33" s="134"/>
      <c r="G33" s="134"/>
      <c r="H33" s="134"/>
      <c r="I33" s="134"/>
      <c r="J33" s="801"/>
      <c r="K33" s="134"/>
    </row>
    <row r="34" spans="2:11">
      <c r="B34" s="857"/>
      <c r="C34" s="957" t="s">
        <v>24</v>
      </c>
      <c r="D34" s="1142" t="s">
        <v>25</v>
      </c>
      <c r="E34" s="1142"/>
      <c r="F34" s="1142"/>
      <c r="G34" s="1143"/>
      <c r="H34" s="134"/>
      <c r="I34" s="134"/>
      <c r="J34" s="801"/>
      <c r="K34" s="134"/>
    </row>
    <row r="35" spans="2:11">
      <c r="B35" s="857"/>
      <c r="C35" s="716" t="s">
        <v>26</v>
      </c>
      <c r="D35" s="536" t="s">
        <v>1289</v>
      </c>
      <c r="E35" s="131"/>
      <c r="F35" s="134"/>
      <c r="G35" s="529"/>
      <c r="H35" s="134"/>
      <c r="I35" s="134"/>
      <c r="J35" s="801"/>
      <c r="K35" s="134"/>
    </row>
    <row r="36" spans="2:11">
      <c r="B36" s="857"/>
      <c r="C36" s="716"/>
      <c r="D36" s="538" t="s">
        <v>1290</v>
      </c>
      <c r="E36" s="720"/>
      <c r="F36" s="255"/>
      <c r="G36" s="533"/>
      <c r="H36" s="134"/>
      <c r="I36" s="134"/>
      <c r="J36" s="801"/>
      <c r="K36" s="134"/>
    </row>
    <row r="37" spans="2:11">
      <c r="B37" s="857"/>
      <c r="C37" s="665" t="s">
        <v>27</v>
      </c>
      <c r="D37" s="717"/>
      <c r="E37" s="718"/>
      <c r="F37" s="718"/>
      <c r="G37" s="719"/>
      <c r="H37" s="134"/>
      <c r="I37" s="134"/>
      <c r="J37" s="801"/>
      <c r="K37" s="134"/>
    </row>
    <row r="38" spans="2:11">
      <c r="B38" s="857"/>
      <c r="C38" s="530" t="s">
        <v>28</v>
      </c>
      <c r="D38" s="534" t="s">
        <v>1289</v>
      </c>
      <c r="E38" s="205"/>
      <c r="F38" s="134"/>
      <c r="G38" s="529"/>
      <c r="H38" s="134"/>
      <c r="I38" s="134"/>
      <c r="J38" s="801"/>
      <c r="K38" s="134"/>
    </row>
    <row r="39" spans="2:11">
      <c r="B39" s="857"/>
      <c r="C39" s="666" t="s">
        <v>1292</v>
      </c>
      <c r="D39" s="535" t="s">
        <v>1291</v>
      </c>
      <c r="E39" s="532"/>
      <c r="F39" s="255"/>
      <c r="G39" s="533"/>
      <c r="H39" s="134"/>
      <c r="I39" s="134"/>
      <c r="J39" s="801"/>
      <c r="K39" s="134"/>
    </row>
    <row r="40" spans="2:11">
      <c r="B40" s="857"/>
      <c r="C40" s="537" t="s">
        <v>1295</v>
      </c>
      <c r="D40" s="534" t="s">
        <v>1293</v>
      </c>
      <c r="E40" s="205"/>
      <c r="F40" s="134"/>
      <c r="G40" s="529"/>
      <c r="H40" s="134"/>
      <c r="I40" s="134"/>
      <c r="J40" s="801"/>
      <c r="K40" s="134"/>
    </row>
    <row r="41" spans="2:11">
      <c r="B41" s="857"/>
      <c r="C41" s="531" t="s">
        <v>1294</v>
      </c>
      <c r="D41" s="535" t="s">
        <v>1296</v>
      </c>
      <c r="E41" s="532"/>
      <c r="F41" s="255"/>
      <c r="G41" s="533"/>
      <c r="H41" s="134"/>
      <c r="I41" s="134"/>
      <c r="J41" s="801"/>
      <c r="K41" s="134"/>
    </row>
    <row r="42" spans="2:11">
      <c r="B42" s="857"/>
      <c r="C42" s="534" t="s">
        <v>29</v>
      </c>
      <c r="D42" s="534" t="s">
        <v>1297</v>
      </c>
      <c r="E42" s="205"/>
      <c r="F42" s="134"/>
      <c r="G42" s="529"/>
      <c r="H42" s="134"/>
      <c r="I42" s="134"/>
      <c r="J42" s="801"/>
      <c r="K42" s="134"/>
    </row>
    <row r="43" spans="2:11">
      <c r="B43" s="857"/>
      <c r="C43" s="535" t="s">
        <v>1299</v>
      </c>
      <c r="D43" s="535" t="s">
        <v>1298</v>
      </c>
      <c r="E43" s="532"/>
      <c r="F43" s="255"/>
      <c r="G43" s="533"/>
      <c r="H43" s="134"/>
      <c r="I43" s="134"/>
      <c r="J43" s="801"/>
      <c r="K43" s="134"/>
    </row>
    <row r="44" spans="2:11">
      <c r="B44" s="857"/>
      <c r="C44" s="665" t="s">
        <v>30</v>
      </c>
      <c r="D44" s="246"/>
      <c r="E44" s="247"/>
      <c r="F44" s="247"/>
      <c r="G44" s="248"/>
      <c r="H44" s="134"/>
      <c r="I44" s="134"/>
      <c r="J44" s="801"/>
      <c r="K44" s="134"/>
    </row>
    <row r="45" spans="2:11">
      <c r="B45" s="857"/>
      <c r="C45" s="712" t="s">
        <v>1300</v>
      </c>
      <c r="D45" s="713" t="s">
        <v>1289</v>
      </c>
      <c r="E45" s="713"/>
      <c r="F45" s="244"/>
      <c r="G45" s="245"/>
      <c r="H45" s="134"/>
      <c r="I45" s="134"/>
      <c r="J45" s="801"/>
      <c r="K45" s="134"/>
    </row>
    <row r="46" spans="2:11">
      <c r="B46" s="857"/>
      <c r="C46" s="714" t="s">
        <v>1412</v>
      </c>
      <c r="D46" s="205" t="s">
        <v>1413</v>
      </c>
      <c r="E46" s="205"/>
      <c r="F46" s="134"/>
      <c r="G46" s="529"/>
      <c r="H46" s="134"/>
      <c r="I46" s="134"/>
      <c r="J46" s="801"/>
      <c r="K46" s="134"/>
    </row>
    <row r="47" spans="2:11">
      <c r="B47" s="857"/>
      <c r="C47" s="714" t="s">
        <v>1414</v>
      </c>
      <c r="D47" s="205" t="s">
        <v>1415</v>
      </c>
      <c r="E47" s="205"/>
      <c r="F47" s="134"/>
      <c r="G47" s="529"/>
      <c r="H47" s="134"/>
      <c r="I47" s="134"/>
      <c r="J47" s="801"/>
      <c r="K47" s="134"/>
    </row>
    <row r="48" spans="2:11">
      <c r="B48" s="857"/>
      <c r="C48" s="715" t="s">
        <v>1533</v>
      </c>
      <c r="D48" s="532" t="s">
        <v>1534</v>
      </c>
      <c r="E48" s="532"/>
      <c r="F48" s="255"/>
      <c r="G48" s="533"/>
      <c r="H48" s="134"/>
      <c r="I48" s="134"/>
      <c r="J48" s="801"/>
      <c r="K48" s="134"/>
    </row>
    <row r="49" spans="2:12">
      <c r="B49" s="857"/>
      <c r="C49" s="135"/>
      <c r="D49" s="134"/>
      <c r="E49" s="205"/>
      <c r="F49" s="134"/>
      <c r="G49" s="134"/>
      <c r="H49" s="134"/>
      <c r="I49" s="134"/>
      <c r="J49" s="801"/>
      <c r="K49" s="134"/>
    </row>
    <row r="50" spans="2:12">
      <c r="B50" s="857"/>
      <c r="C50" s="134"/>
      <c r="D50" s="134"/>
      <c r="E50" s="231"/>
      <c r="F50" s="134"/>
      <c r="G50" s="134"/>
      <c r="H50" s="134"/>
      <c r="I50" s="134"/>
      <c r="J50" s="801"/>
      <c r="K50" s="134"/>
    </row>
    <row r="51" spans="2:12">
      <c r="B51" s="857" t="s">
        <v>1437</v>
      </c>
      <c r="C51" s="190" t="s">
        <v>31</v>
      </c>
      <c r="D51" s="134"/>
      <c r="E51" s="134"/>
      <c r="F51" s="134"/>
      <c r="G51" s="134"/>
      <c r="H51" s="134"/>
      <c r="I51" s="134"/>
      <c r="J51" s="801"/>
      <c r="K51" s="134"/>
    </row>
    <row r="52" spans="2:12">
      <c r="B52" s="857"/>
      <c r="C52" s="134"/>
      <c r="D52" s="134"/>
      <c r="E52" s="134"/>
      <c r="F52" s="134"/>
      <c r="G52" s="134"/>
      <c r="H52" s="134"/>
      <c r="I52" s="134"/>
      <c r="J52" s="801"/>
      <c r="K52" s="134"/>
    </row>
    <row r="53" spans="2:12">
      <c r="B53" s="857"/>
      <c r="C53" s="1127" t="s">
        <v>1721</v>
      </c>
      <c r="D53" s="1127"/>
      <c r="E53" s="1127"/>
      <c r="F53" s="1127"/>
      <c r="G53" s="1127"/>
      <c r="H53" s="1127"/>
      <c r="I53" s="1127"/>
      <c r="J53" s="1127"/>
      <c r="K53" s="1127"/>
    </row>
    <row r="54" spans="2:12">
      <c r="B54" s="857"/>
      <c r="C54" s="134"/>
      <c r="D54" s="134"/>
      <c r="E54" s="134"/>
      <c r="F54" s="134"/>
      <c r="G54" s="134"/>
      <c r="H54" s="134"/>
      <c r="I54" s="134"/>
      <c r="J54" s="801"/>
      <c r="K54" s="134"/>
    </row>
    <row r="55" spans="2:12">
      <c r="B55" s="857"/>
      <c r="C55" s="956" t="s">
        <v>32</v>
      </c>
      <c r="D55" s="1144">
        <v>50000000000</v>
      </c>
      <c r="E55" s="1145"/>
      <c r="F55" s="134"/>
      <c r="G55" s="134"/>
      <c r="H55" s="134"/>
      <c r="I55" s="134"/>
      <c r="J55" s="801"/>
      <c r="K55" s="134"/>
    </row>
    <row r="56" spans="2:12">
      <c r="B56" s="857"/>
      <c r="C56" s="538" t="s">
        <v>33</v>
      </c>
      <c r="D56" s="1144">
        <v>20495000000</v>
      </c>
      <c r="E56" s="1145"/>
      <c r="F56" s="753">
        <v>2049500</v>
      </c>
      <c r="G56" s="591"/>
      <c r="H56" s="592">
        <v>0</v>
      </c>
      <c r="I56" s="591">
        <v>5000000</v>
      </c>
      <c r="J56" s="801"/>
      <c r="K56" s="134"/>
    </row>
    <row r="57" spans="2:12">
      <c r="B57" s="857"/>
      <c r="C57" s="538" t="s">
        <v>34</v>
      </c>
      <c r="D57" s="1144">
        <v>20495000000</v>
      </c>
      <c r="E57" s="1145"/>
      <c r="F57" s="955">
        <v>2049500</v>
      </c>
      <c r="G57" s="754"/>
      <c r="H57" s="591">
        <v>5000001</v>
      </c>
      <c r="I57" s="591">
        <v>4743601</v>
      </c>
      <c r="J57" s="801"/>
      <c r="K57" s="134"/>
    </row>
    <row r="58" spans="2:12">
      <c r="B58" s="857"/>
      <c r="C58" s="538" t="s">
        <v>35</v>
      </c>
      <c r="D58" s="1144">
        <v>10000</v>
      </c>
      <c r="E58" s="1145"/>
      <c r="F58" s="591"/>
      <c r="G58" s="591"/>
      <c r="H58" s="591"/>
      <c r="I58" s="755">
        <v>256399</v>
      </c>
      <c r="J58" s="801"/>
      <c r="K58" s="134"/>
    </row>
    <row r="59" spans="2:12">
      <c r="B59" s="857"/>
      <c r="C59" s="134"/>
      <c r="D59" s="134"/>
      <c r="E59" s="134"/>
      <c r="F59" s="134"/>
      <c r="G59" s="134"/>
      <c r="H59" s="134"/>
      <c r="I59" s="134"/>
      <c r="J59" s="801"/>
      <c r="K59" s="134"/>
    </row>
    <row r="60" spans="2:12" ht="16.2" thickBot="1">
      <c r="B60" s="857"/>
      <c r="C60" s="134"/>
      <c r="D60" s="134"/>
      <c r="E60" s="134"/>
      <c r="F60" s="134"/>
      <c r="G60" s="134"/>
      <c r="H60" s="134"/>
      <c r="I60" s="134"/>
      <c r="J60" s="801"/>
      <c r="K60" s="134"/>
    </row>
    <row r="61" spans="2:12" ht="16.2" thickBot="1">
      <c r="B61" s="1148" t="s">
        <v>48</v>
      </c>
      <c r="C61" s="1148"/>
      <c r="D61" s="1148"/>
      <c r="E61" s="1148"/>
      <c r="F61" s="1148"/>
      <c r="G61" s="1148"/>
      <c r="H61" s="1148"/>
      <c r="I61" s="1148"/>
      <c r="J61" s="1148"/>
      <c r="K61" s="134"/>
    </row>
    <row r="62" spans="2:12" ht="63" thickBot="1">
      <c r="B62" s="858" t="s">
        <v>37</v>
      </c>
      <c r="C62" s="253" t="s">
        <v>38</v>
      </c>
      <c r="D62" s="253" t="s">
        <v>39</v>
      </c>
      <c r="E62" s="253" t="s">
        <v>40</v>
      </c>
      <c r="F62" s="253" t="s">
        <v>41</v>
      </c>
      <c r="G62" s="253" t="s">
        <v>42</v>
      </c>
      <c r="H62" s="253" t="s">
        <v>43</v>
      </c>
      <c r="I62" s="253" t="s">
        <v>44</v>
      </c>
      <c r="J62" s="802" t="s">
        <v>45</v>
      </c>
      <c r="K62" s="591"/>
      <c r="L62" s="751">
        <v>-1000000000</v>
      </c>
    </row>
    <row r="63" spans="2:12">
      <c r="B63" s="859">
        <v>1</v>
      </c>
      <c r="C63" s="252" t="s">
        <v>1301</v>
      </c>
      <c r="D63" s="254" t="s">
        <v>46</v>
      </c>
      <c r="E63" s="741" t="s">
        <v>1303</v>
      </c>
      <c r="F63" s="742">
        <v>1000000</v>
      </c>
      <c r="G63" s="254" t="s">
        <v>1305</v>
      </c>
      <c r="H63" s="742">
        <v>1000000</v>
      </c>
      <c r="I63" s="743">
        <v>10000000000</v>
      </c>
      <c r="J63" s="803">
        <v>0.48792388387411562</v>
      </c>
      <c r="K63" s="591">
        <v>0.2</v>
      </c>
      <c r="L63" s="752"/>
    </row>
    <row r="64" spans="2:12">
      <c r="B64" s="860">
        <v>2</v>
      </c>
      <c r="C64" s="251" t="s">
        <v>1302</v>
      </c>
      <c r="D64" s="254" t="s">
        <v>46</v>
      </c>
      <c r="E64" s="756" t="s">
        <v>1304</v>
      </c>
      <c r="F64" s="757">
        <v>100000</v>
      </c>
      <c r="G64" s="750" t="s">
        <v>1305</v>
      </c>
      <c r="H64" s="757">
        <v>100000</v>
      </c>
      <c r="I64" s="758">
        <v>1000000000</v>
      </c>
      <c r="J64" s="803">
        <v>4.8792388387411567E-2</v>
      </c>
      <c r="K64" s="591">
        <v>0.02</v>
      </c>
      <c r="L64" s="752"/>
    </row>
    <row r="65" spans="2:12" ht="16.2" thickBot="1">
      <c r="B65" s="861">
        <v>3</v>
      </c>
      <c r="C65" s="669" t="s">
        <v>1301</v>
      </c>
      <c r="D65" s="668" t="s">
        <v>46</v>
      </c>
      <c r="E65" s="668" t="s">
        <v>1540</v>
      </c>
      <c r="F65" s="747">
        <v>949500</v>
      </c>
      <c r="G65" s="668" t="s">
        <v>1305</v>
      </c>
      <c r="H65" s="747">
        <v>949500</v>
      </c>
      <c r="I65" s="748">
        <v>9495000000</v>
      </c>
      <c r="J65" s="804">
        <v>0.46328372773847282</v>
      </c>
      <c r="K65" s="749">
        <v>0.18990000000000001</v>
      </c>
    </row>
    <row r="66" spans="2:12">
      <c r="B66" s="857"/>
      <c r="C66" s="134"/>
      <c r="D66" s="134"/>
      <c r="E66" s="513"/>
      <c r="F66" s="134"/>
      <c r="G66" s="134"/>
      <c r="H66" s="191"/>
      <c r="I66" s="134"/>
      <c r="J66" s="801"/>
      <c r="K66" s="591"/>
      <c r="L66" s="8"/>
    </row>
    <row r="67" spans="2:12" ht="16.2" thickBot="1">
      <c r="B67" s="857"/>
      <c r="C67" s="134"/>
      <c r="D67" s="134"/>
      <c r="E67" s="134"/>
      <c r="F67" s="134"/>
      <c r="G67" s="134"/>
      <c r="H67" s="134"/>
      <c r="I67" s="134"/>
      <c r="J67" s="801"/>
      <c r="K67" s="134"/>
    </row>
    <row r="68" spans="2:12" ht="16.2" thickBot="1">
      <c r="B68" s="1148" t="s">
        <v>36</v>
      </c>
      <c r="C68" s="1148"/>
      <c r="D68" s="1148"/>
      <c r="E68" s="1148"/>
      <c r="F68" s="1148"/>
      <c r="G68" s="1148"/>
      <c r="H68" s="1148"/>
      <c r="I68" s="1148"/>
      <c r="J68" s="1148"/>
      <c r="K68" s="134"/>
    </row>
    <row r="69" spans="2:12" ht="63" thickBot="1">
      <c r="B69" s="858" t="s">
        <v>37</v>
      </c>
      <c r="C69" s="253" t="s">
        <v>38</v>
      </c>
      <c r="D69" s="253" t="s">
        <v>39</v>
      </c>
      <c r="E69" s="253" t="s">
        <v>40</v>
      </c>
      <c r="F69" s="253" t="s">
        <v>41</v>
      </c>
      <c r="G69" s="253" t="s">
        <v>42</v>
      </c>
      <c r="H69" s="253" t="s">
        <v>43</v>
      </c>
      <c r="I69" s="253" t="s">
        <v>44</v>
      </c>
      <c r="J69" s="802" t="s">
        <v>49</v>
      </c>
      <c r="K69" s="134"/>
    </row>
    <row r="70" spans="2:12">
      <c r="B70" s="859">
        <v>1</v>
      </c>
      <c r="C70" s="252" t="s">
        <v>1301</v>
      </c>
      <c r="D70" s="254" t="s">
        <v>46</v>
      </c>
      <c r="E70" s="741" t="s">
        <v>1303</v>
      </c>
      <c r="F70" s="742">
        <v>1000000</v>
      </c>
      <c r="G70" s="254" t="s">
        <v>1305</v>
      </c>
      <c r="H70" s="742">
        <v>1000000</v>
      </c>
      <c r="I70" s="743">
        <v>10000000000</v>
      </c>
      <c r="J70" s="803">
        <v>0.48792388387411562</v>
      </c>
      <c r="K70" s="749">
        <v>0.2</v>
      </c>
    </row>
    <row r="71" spans="2:12">
      <c r="B71" s="862">
        <v>2</v>
      </c>
      <c r="C71" s="667" t="s">
        <v>1302</v>
      </c>
      <c r="D71" s="254" t="s">
        <v>46</v>
      </c>
      <c r="E71" s="744" t="s">
        <v>1304</v>
      </c>
      <c r="F71" s="745">
        <v>100000</v>
      </c>
      <c r="G71" s="254" t="s">
        <v>1305</v>
      </c>
      <c r="H71" s="745">
        <v>100000</v>
      </c>
      <c r="I71" s="746">
        <v>1000000000</v>
      </c>
      <c r="J71" s="803">
        <v>4.8792388387411567E-2</v>
      </c>
      <c r="K71" s="749">
        <v>0.02</v>
      </c>
    </row>
    <row r="72" spans="2:12" ht="16.2" thickBot="1">
      <c r="B72" s="861">
        <v>3</v>
      </c>
      <c r="C72" s="669" t="s">
        <v>1301</v>
      </c>
      <c r="D72" s="668" t="s">
        <v>46</v>
      </c>
      <c r="E72" s="668" t="s">
        <v>1540</v>
      </c>
      <c r="F72" s="747">
        <v>949500</v>
      </c>
      <c r="G72" s="668" t="s">
        <v>1305</v>
      </c>
      <c r="H72" s="747">
        <v>949500</v>
      </c>
      <c r="I72" s="748">
        <v>9495000000</v>
      </c>
      <c r="J72" s="804">
        <v>0.46328372773847282</v>
      </c>
      <c r="K72" s="749">
        <v>0.18990000000000001</v>
      </c>
    </row>
    <row r="73" spans="2:12">
      <c r="B73" s="857"/>
      <c r="C73" s="134"/>
      <c r="D73" s="134"/>
      <c r="E73" s="134"/>
      <c r="F73" s="134"/>
      <c r="G73" s="134"/>
      <c r="H73" s="134"/>
      <c r="I73" s="134"/>
      <c r="J73" s="801"/>
      <c r="K73" s="134"/>
    </row>
    <row r="74" spans="2:12">
      <c r="B74" s="857"/>
      <c r="C74" s="134"/>
      <c r="D74" s="134"/>
      <c r="E74" s="134"/>
      <c r="F74" s="134"/>
      <c r="G74" s="134"/>
      <c r="H74" s="134"/>
      <c r="I74" s="134"/>
      <c r="J74" s="801"/>
      <c r="K74" s="134"/>
    </row>
    <row r="75" spans="2:12">
      <c r="B75" s="857"/>
      <c r="C75" s="134"/>
      <c r="D75" s="134"/>
      <c r="E75" s="134"/>
      <c r="F75" s="134"/>
      <c r="G75" s="134"/>
      <c r="H75" s="134"/>
      <c r="I75" s="134"/>
      <c r="J75" s="801"/>
      <c r="K75" s="134"/>
    </row>
    <row r="76" spans="2:12">
      <c r="B76" s="857" t="s">
        <v>1438</v>
      </c>
      <c r="C76" s="128" t="s">
        <v>50</v>
      </c>
      <c r="D76" s="134"/>
      <c r="E76" s="134"/>
      <c r="F76" s="134"/>
      <c r="G76" s="134"/>
      <c r="H76" s="134"/>
      <c r="I76" s="134"/>
      <c r="J76" s="801"/>
      <c r="K76" s="134"/>
    </row>
    <row r="77" spans="2:12">
      <c r="B77" s="591"/>
      <c r="C77" s="134"/>
      <c r="D77" s="134"/>
      <c r="E77" s="134"/>
      <c r="F77" s="134"/>
      <c r="G77" s="134"/>
      <c r="H77" s="134"/>
      <c r="I77" s="134"/>
      <c r="J77" s="801"/>
      <c r="K77" s="134"/>
    </row>
    <row r="78" spans="2:12">
      <c r="B78" s="857" t="s">
        <v>1439</v>
      </c>
      <c r="C78" s="128" t="s">
        <v>1408</v>
      </c>
      <c r="D78" s="134"/>
      <c r="E78" s="134"/>
      <c r="F78" s="134"/>
      <c r="G78" s="134"/>
      <c r="H78" s="134"/>
      <c r="I78" s="134"/>
      <c r="J78" s="801"/>
      <c r="K78" s="134"/>
    </row>
    <row r="79" spans="2:12">
      <c r="B79" s="857" t="s">
        <v>1440</v>
      </c>
      <c r="C79" s="128" t="s">
        <v>1584</v>
      </c>
      <c r="D79" s="134"/>
      <c r="E79" s="135"/>
      <c r="F79" s="135"/>
      <c r="G79" s="134"/>
      <c r="H79" s="134"/>
      <c r="I79" s="134"/>
      <c r="J79" s="801"/>
      <c r="K79" s="134"/>
    </row>
    <row r="80" spans="2:12">
      <c r="B80" s="857"/>
      <c r="C80" s="134"/>
      <c r="D80" s="134"/>
      <c r="E80" s="134"/>
      <c r="F80" s="134"/>
      <c r="G80" s="134"/>
      <c r="H80" s="134"/>
      <c r="I80" s="134"/>
      <c r="J80" s="801"/>
      <c r="K80" s="134"/>
    </row>
    <row r="81" spans="2:11">
      <c r="B81" s="857"/>
      <c r="C81" s="134"/>
      <c r="D81" s="134"/>
      <c r="E81" s="134"/>
      <c r="F81" s="134"/>
      <c r="G81" s="134"/>
      <c r="H81" s="134"/>
      <c r="I81" s="134"/>
      <c r="J81" s="801"/>
      <c r="K81" s="134"/>
    </row>
    <row r="82" spans="2:11">
      <c r="B82" s="857" t="s">
        <v>1441</v>
      </c>
      <c r="C82" s="128" t="s">
        <v>51</v>
      </c>
      <c r="D82" s="134"/>
      <c r="E82" s="134"/>
      <c r="F82" s="134"/>
      <c r="G82" s="134"/>
      <c r="H82" s="134"/>
      <c r="I82" s="134"/>
      <c r="J82" s="801"/>
      <c r="K82" s="134"/>
    </row>
    <row r="83" spans="2:11">
      <c r="B83" s="857"/>
      <c r="C83" s="134"/>
      <c r="D83" s="134"/>
      <c r="E83" s="134"/>
      <c r="F83" s="134"/>
      <c r="G83" s="134"/>
      <c r="H83" s="134"/>
      <c r="I83" s="134"/>
      <c r="J83" s="801"/>
      <c r="K83" s="134"/>
    </row>
    <row r="84" spans="2:11">
      <c r="B84" s="857"/>
      <c r="C84" s="539" t="s">
        <v>51</v>
      </c>
      <c r="D84" s="250"/>
      <c r="E84" s="539" t="s">
        <v>567</v>
      </c>
      <c r="F84" s="249"/>
      <c r="G84" s="250"/>
      <c r="H84" s="134"/>
      <c r="I84" s="134"/>
      <c r="J84" s="801"/>
      <c r="K84" s="134"/>
    </row>
    <row r="85" spans="2:11">
      <c r="B85" s="863"/>
      <c r="C85" s="536" t="s">
        <v>1289</v>
      </c>
      <c r="D85" s="529"/>
      <c r="E85" s="536" t="s">
        <v>28</v>
      </c>
      <c r="F85" s="134"/>
      <c r="G85" s="529"/>
      <c r="H85" s="134"/>
      <c r="I85" s="134"/>
      <c r="J85" s="801"/>
      <c r="K85" s="134"/>
    </row>
    <row r="86" spans="2:11">
      <c r="B86" s="863"/>
      <c r="C86" s="536" t="s">
        <v>1290</v>
      </c>
      <c r="D86" s="529"/>
      <c r="E86" s="536" t="s">
        <v>1292</v>
      </c>
      <c r="F86" s="134"/>
      <c r="G86" s="529"/>
      <c r="H86" s="134"/>
      <c r="I86" s="134"/>
      <c r="J86" s="801"/>
      <c r="K86" s="134"/>
    </row>
    <row r="87" spans="2:11">
      <c r="B87" s="857"/>
      <c r="C87" s="536" t="s">
        <v>1293</v>
      </c>
      <c r="D87" s="529"/>
      <c r="E87" s="536" t="s">
        <v>1295</v>
      </c>
      <c r="F87" s="134"/>
      <c r="G87" s="529"/>
      <c r="H87" s="134"/>
      <c r="I87" s="134"/>
      <c r="J87" s="801"/>
      <c r="K87" s="134"/>
    </row>
    <row r="88" spans="2:11">
      <c r="B88" s="857"/>
      <c r="C88" s="536" t="s">
        <v>1296</v>
      </c>
      <c r="D88" s="529"/>
      <c r="E88" s="536" t="s">
        <v>1294</v>
      </c>
      <c r="F88" s="134"/>
      <c r="G88" s="529"/>
      <c r="H88" s="134"/>
      <c r="I88" s="134"/>
      <c r="J88" s="801"/>
      <c r="K88" s="134"/>
    </row>
    <row r="89" spans="2:11">
      <c r="B89" s="857"/>
      <c r="C89" s="536" t="s">
        <v>1297</v>
      </c>
      <c r="D89" s="529"/>
      <c r="E89" s="536" t="s">
        <v>794</v>
      </c>
      <c r="F89" s="134"/>
      <c r="G89" s="529"/>
      <c r="H89" s="134"/>
      <c r="I89" s="134"/>
      <c r="J89" s="801"/>
      <c r="K89" s="134"/>
    </row>
    <row r="90" spans="2:11">
      <c r="B90" s="857"/>
      <c r="C90" s="536" t="s">
        <v>1298</v>
      </c>
      <c r="D90" s="529"/>
      <c r="E90" s="536" t="s">
        <v>1306</v>
      </c>
      <c r="F90" s="134"/>
      <c r="G90" s="529"/>
      <c r="H90" s="134"/>
      <c r="I90" s="134"/>
      <c r="J90" s="801"/>
      <c r="K90" s="134"/>
    </row>
    <row r="91" spans="2:11">
      <c r="B91" s="857"/>
      <c r="C91" s="537" t="s">
        <v>1307</v>
      </c>
      <c r="D91" s="529"/>
      <c r="E91" s="536" t="s">
        <v>52</v>
      </c>
      <c r="F91" s="134"/>
      <c r="G91" s="529"/>
      <c r="H91" s="134"/>
      <c r="I91" s="134"/>
      <c r="J91" s="801"/>
      <c r="K91" s="134"/>
    </row>
    <row r="92" spans="2:11">
      <c r="B92" s="857"/>
      <c r="C92" s="536" t="s">
        <v>1302</v>
      </c>
      <c r="D92" s="529"/>
      <c r="E92" s="536" t="s">
        <v>52</v>
      </c>
      <c r="F92" s="134"/>
      <c r="G92" s="529"/>
      <c r="H92" s="134"/>
      <c r="I92" s="134"/>
      <c r="J92" s="801"/>
      <c r="K92" s="134"/>
    </row>
    <row r="93" spans="2:11">
      <c r="B93" s="857"/>
      <c r="C93" s="536" t="s">
        <v>1535</v>
      </c>
      <c r="D93" s="529"/>
      <c r="E93" s="536" t="s">
        <v>1523</v>
      </c>
      <c r="F93" s="134"/>
      <c r="G93" s="529"/>
      <c r="H93" s="134"/>
      <c r="I93" s="134"/>
      <c r="J93" s="801"/>
      <c r="K93" s="134"/>
    </row>
    <row r="94" spans="2:11">
      <c r="B94" s="857"/>
      <c r="C94" s="536" t="s">
        <v>1446</v>
      </c>
      <c r="D94" s="529"/>
      <c r="E94" s="536" t="s">
        <v>736</v>
      </c>
      <c r="F94" s="134"/>
      <c r="G94" s="529"/>
      <c r="H94" s="134"/>
      <c r="I94" s="134"/>
      <c r="J94" s="801"/>
      <c r="K94" s="134"/>
    </row>
    <row r="95" spans="2:11">
      <c r="B95" s="857"/>
      <c r="C95" s="536" t="s">
        <v>1619</v>
      </c>
      <c r="D95" s="529"/>
      <c r="E95" s="536" t="s">
        <v>736</v>
      </c>
      <c r="F95" s="134"/>
      <c r="G95" s="529"/>
      <c r="H95" s="134"/>
      <c r="I95" s="134"/>
      <c r="J95" s="801"/>
      <c r="K95" s="134"/>
    </row>
    <row r="96" spans="2:11">
      <c r="B96" s="857"/>
      <c r="C96" s="538"/>
      <c r="D96" s="533"/>
      <c r="E96" s="538"/>
      <c r="F96" s="255"/>
      <c r="G96" s="533"/>
      <c r="H96" s="134"/>
      <c r="I96" s="134"/>
      <c r="J96" s="801"/>
      <c r="K96" s="134"/>
    </row>
    <row r="97" spans="2:11">
      <c r="B97" s="857"/>
      <c r="C97" s="256"/>
      <c r="D97" s="134"/>
      <c r="E97" s="169"/>
      <c r="F97" s="134"/>
      <c r="G97" s="134"/>
      <c r="H97" s="134"/>
      <c r="I97" s="134"/>
      <c r="J97" s="801"/>
      <c r="K97" s="134"/>
    </row>
    <row r="98" spans="2:11">
      <c r="B98" s="857"/>
      <c r="C98" s="134"/>
      <c r="D98" s="134"/>
      <c r="E98" s="134"/>
      <c r="F98" s="134"/>
      <c r="G98" s="134"/>
      <c r="H98" s="134"/>
      <c r="I98" s="134"/>
      <c r="J98" s="801"/>
      <c r="K98" s="134"/>
    </row>
    <row r="99" spans="2:11">
      <c r="B99" s="857"/>
      <c r="C99" s="135" t="s">
        <v>1371</v>
      </c>
      <c r="D99" s="134"/>
      <c r="E99" s="134"/>
      <c r="F99" s="134"/>
      <c r="G99" s="134"/>
      <c r="H99" s="134"/>
      <c r="I99" s="134"/>
      <c r="J99" s="801"/>
      <c r="K99" s="134"/>
    </row>
    <row r="100" spans="2:11">
      <c r="B100" s="857"/>
      <c r="C100" s="5" t="s">
        <v>1372</v>
      </c>
      <c r="D100" s="134"/>
      <c r="E100" s="134"/>
      <c r="F100" s="134"/>
      <c r="G100" s="134"/>
      <c r="H100" s="134"/>
      <c r="I100" s="134"/>
      <c r="J100" s="801"/>
      <c r="K100" s="134"/>
    </row>
    <row r="101" spans="2:11">
      <c r="B101" s="857"/>
      <c r="C101" s="131" t="s">
        <v>1373</v>
      </c>
      <c r="D101" s="134"/>
      <c r="E101" s="692"/>
      <c r="F101" s="134"/>
      <c r="G101" s="134"/>
      <c r="H101" s="134"/>
      <c r="I101" s="134"/>
      <c r="J101" s="801"/>
      <c r="K101" s="134"/>
    </row>
    <row r="102" spans="2:11">
      <c r="B102" s="857"/>
      <c r="C102" s="5" t="s">
        <v>1374</v>
      </c>
      <c r="D102" s="134"/>
      <c r="E102" s="134"/>
      <c r="F102" s="134"/>
      <c r="G102" s="134"/>
      <c r="H102" s="134"/>
      <c r="I102" s="134"/>
      <c r="J102" s="801"/>
      <c r="K102" s="134"/>
    </row>
    <row r="103" spans="2:11" ht="16.2" thickBot="1">
      <c r="B103" s="857"/>
      <c r="C103" s="5"/>
      <c r="D103" s="134"/>
      <c r="E103" s="134"/>
      <c r="F103" s="134"/>
      <c r="G103" s="134"/>
      <c r="H103" s="134"/>
      <c r="I103" s="134"/>
      <c r="J103" s="801"/>
      <c r="K103" s="134"/>
    </row>
    <row r="104" spans="2:11" ht="16.2" thickBot="1">
      <c r="B104" s="857"/>
      <c r="C104" s="1158" t="s">
        <v>1545</v>
      </c>
      <c r="D104" s="1159"/>
      <c r="E104" s="1159"/>
      <c r="F104" s="1159"/>
      <c r="G104" s="1160"/>
      <c r="H104" s="963"/>
      <c r="I104" s="963"/>
      <c r="J104" s="963"/>
      <c r="K104" s="134"/>
    </row>
    <row r="105" spans="2:11" ht="16.2" thickBot="1">
      <c r="B105" s="857"/>
      <c r="C105" s="961" t="s">
        <v>38</v>
      </c>
      <c r="D105" s="960" t="s">
        <v>1543</v>
      </c>
      <c r="E105" s="960"/>
      <c r="F105" s="960" t="s">
        <v>1544</v>
      </c>
      <c r="G105" s="962"/>
      <c r="H105" s="963"/>
      <c r="I105" s="963"/>
      <c r="J105" s="963"/>
      <c r="K105" s="134"/>
    </row>
    <row r="106" spans="2:11" ht="16.2" thickBot="1">
      <c r="B106" s="857"/>
      <c r="C106" s="1064" t="s">
        <v>1546</v>
      </c>
      <c r="D106" s="1065">
        <v>2.3029999999999998E-2</v>
      </c>
      <c r="E106" s="1161" t="s">
        <v>1547</v>
      </c>
      <c r="F106" s="1162"/>
      <c r="G106" s="1163"/>
      <c r="I106" s="1068"/>
      <c r="J106" s="1068"/>
      <c r="K106" s="134"/>
    </row>
    <row r="107" spans="2:11" ht="16.2" thickBot="1">
      <c r="B107" s="857"/>
      <c r="C107" s="1069" t="s">
        <v>1548</v>
      </c>
      <c r="D107" s="1070">
        <v>3.6400000000000002E-2</v>
      </c>
      <c r="E107" s="1161" t="s">
        <v>1547</v>
      </c>
      <c r="F107" s="1162"/>
      <c r="G107" s="1163"/>
      <c r="I107" s="1068"/>
      <c r="J107" s="1068"/>
      <c r="K107" s="134"/>
    </row>
    <row r="108" spans="2:11" ht="16.2" thickBot="1">
      <c r="B108" s="857"/>
      <c r="C108" s="1069" t="s">
        <v>1549</v>
      </c>
      <c r="D108" s="1070">
        <v>3.1859999999999999E-2</v>
      </c>
      <c r="E108" s="1161" t="s">
        <v>1547</v>
      </c>
      <c r="F108" s="1162"/>
      <c r="G108" s="1163"/>
      <c r="I108" s="1068"/>
      <c r="J108" s="1068"/>
      <c r="K108" s="134"/>
    </row>
    <row r="109" spans="2:11" ht="16.2" thickBot="1">
      <c r="B109" s="857"/>
      <c r="C109" s="1069" t="s">
        <v>1550</v>
      </c>
      <c r="D109" s="1070">
        <v>5.1500000000000001E-3</v>
      </c>
      <c r="E109" s="1161" t="s">
        <v>1547</v>
      </c>
      <c r="F109" s="1162"/>
      <c r="G109" s="1163"/>
      <c r="I109" s="1068"/>
      <c r="J109" s="1068"/>
      <c r="K109" s="134"/>
    </row>
    <row r="110" spans="2:11" ht="16.2" thickBot="1">
      <c r="B110" s="857"/>
      <c r="C110" s="1069" t="s">
        <v>1551</v>
      </c>
      <c r="D110" s="1070">
        <v>1.167E-2</v>
      </c>
      <c r="E110" s="1161" t="s">
        <v>1547</v>
      </c>
      <c r="F110" s="1162"/>
      <c r="G110" s="1163"/>
      <c r="I110" s="1068"/>
      <c r="J110" s="1068"/>
      <c r="K110" s="134"/>
    </row>
    <row r="111" spans="2:11" ht="16.2" thickBot="1">
      <c r="B111" s="857"/>
      <c r="C111" s="1069" t="s">
        <v>1552</v>
      </c>
      <c r="D111" s="1070">
        <v>1.248E-2</v>
      </c>
      <c r="E111" s="1161" t="s">
        <v>1547</v>
      </c>
      <c r="F111" s="1162"/>
      <c r="G111" s="1163"/>
      <c r="I111" s="1068"/>
      <c r="J111" s="1068"/>
      <c r="K111" s="134"/>
    </row>
    <row r="112" spans="2:11" ht="16.2" thickBot="1">
      <c r="B112" s="857"/>
      <c r="C112" s="1069" t="s">
        <v>1553</v>
      </c>
      <c r="D112" s="1070">
        <v>1.3480000000000001E-2</v>
      </c>
      <c r="E112" s="1161" t="s">
        <v>1547</v>
      </c>
      <c r="F112" s="1162"/>
      <c r="G112" s="1163"/>
      <c r="I112" s="1068"/>
      <c r="J112" s="1068"/>
      <c r="K112" s="134"/>
    </row>
    <row r="113" spans="2:11" ht="16.2" thickBot="1">
      <c r="B113" s="857"/>
      <c r="C113" s="1069" t="s">
        <v>1554</v>
      </c>
      <c r="D113" s="1070">
        <v>1.473E-2</v>
      </c>
      <c r="E113" s="1161" t="s">
        <v>1547</v>
      </c>
      <c r="F113" s="1162"/>
      <c r="G113" s="1163"/>
      <c r="I113" s="1068"/>
      <c r="J113" s="1068"/>
      <c r="K113" s="134"/>
    </row>
    <row r="114" spans="2:11" ht="16.2" thickBot="1">
      <c r="B114" s="857"/>
      <c r="C114" s="1069" t="s">
        <v>1555</v>
      </c>
      <c r="D114" s="1070">
        <v>1.01E-2</v>
      </c>
      <c r="E114" s="1161" t="s">
        <v>1547</v>
      </c>
      <c r="F114" s="1162"/>
      <c r="G114" s="1163"/>
      <c r="I114" s="1068"/>
      <c r="J114" s="1068"/>
      <c r="K114" s="134"/>
    </row>
    <row r="115" spans="2:11" ht="16.2" thickBot="1">
      <c r="B115" s="857"/>
      <c r="C115" s="1069" t="s">
        <v>1302</v>
      </c>
      <c r="D115" s="1070">
        <v>3.6000000000000002E-4</v>
      </c>
      <c r="E115" s="1161" t="s">
        <v>1547</v>
      </c>
      <c r="F115" s="1162"/>
      <c r="G115" s="1163"/>
      <c r="I115" s="1068"/>
      <c r="J115" s="1068"/>
      <c r="K115" s="134"/>
    </row>
    <row r="116" spans="2:11" ht="16.2" thickBot="1">
      <c r="B116" s="857"/>
      <c r="C116" s="1069" t="s">
        <v>1556</v>
      </c>
      <c r="D116" s="1070">
        <v>1.0869999999999999E-2</v>
      </c>
      <c r="E116" s="1161" t="s">
        <v>1547</v>
      </c>
      <c r="F116" s="1162"/>
      <c r="G116" s="1163"/>
      <c r="I116" s="1068"/>
      <c r="J116" s="1068"/>
      <c r="K116" s="134"/>
    </row>
    <row r="117" spans="2:11" ht="16.2" thickBot="1">
      <c r="B117" s="857"/>
      <c r="C117" s="1069" t="s">
        <v>1557</v>
      </c>
      <c r="D117" s="1070">
        <v>1.3480000000000001E-2</v>
      </c>
      <c r="E117" s="1161" t="s">
        <v>1547</v>
      </c>
      <c r="F117" s="1162"/>
      <c r="G117" s="1163"/>
      <c r="I117" s="1068"/>
      <c r="J117" s="1068"/>
      <c r="K117" s="134"/>
    </row>
    <row r="118" spans="2:11" ht="16.2" thickBot="1">
      <c r="B118" s="857"/>
      <c r="C118" s="1069" t="s">
        <v>1558</v>
      </c>
      <c r="D118" s="1070">
        <v>4.4119999999999999E-2</v>
      </c>
      <c r="E118" s="1161" t="s">
        <v>1547</v>
      </c>
      <c r="F118" s="1162"/>
      <c r="G118" s="1163"/>
      <c r="I118" s="1068"/>
      <c r="J118" s="1068"/>
      <c r="K118" s="134"/>
    </row>
    <row r="119" spans="2:11" ht="16.2" thickBot="1">
      <c r="B119" s="857"/>
      <c r="C119" s="1069" t="s">
        <v>1559</v>
      </c>
      <c r="D119" s="1070">
        <v>9.0600000000000003E-3</v>
      </c>
      <c r="E119" s="1161" t="s">
        <v>1547</v>
      </c>
      <c r="F119" s="1162"/>
      <c r="G119" s="1163"/>
      <c r="I119" s="1068"/>
      <c r="J119" s="1068"/>
      <c r="K119" s="134"/>
    </row>
    <row r="120" spans="2:11" ht="16.2" thickBot="1">
      <c r="B120" s="857"/>
      <c r="C120" s="1069" t="s">
        <v>1560</v>
      </c>
      <c r="D120" s="1070">
        <v>4.4119999999999999E-2</v>
      </c>
      <c r="E120" s="1161" t="s">
        <v>1547</v>
      </c>
      <c r="F120" s="1162"/>
      <c r="G120" s="1163"/>
      <c r="I120" s="1068"/>
      <c r="J120" s="1068"/>
      <c r="K120" s="134"/>
    </row>
    <row r="121" spans="2:11" ht="16.2" thickBot="1">
      <c r="B121" s="857"/>
      <c r="C121" s="1069" t="s">
        <v>1561</v>
      </c>
      <c r="D121" s="1070">
        <v>2.5600000000000001E-2</v>
      </c>
      <c r="E121" s="1161" t="s">
        <v>1547</v>
      </c>
      <c r="F121" s="1162"/>
      <c r="G121" s="1163"/>
      <c r="I121" s="1068"/>
      <c r="J121" s="1068"/>
      <c r="K121" s="134"/>
    </row>
    <row r="122" spans="2:11" ht="16.2" thickBot="1">
      <c r="B122" s="857"/>
      <c r="C122" s="1069" t="s">
        <v>1562</v>
      </c>
      <c r="D122" s="1070">
        <v>1.6150000000000001E-2</v>
      </c>
      <c r="E122" s="1161" t="s">
        <v>1563</v>
      </c>
      <c r="F122" s="1162"/>
      <c r="G122" s="1163"/>
      <c r="I122" s="1068"/>
      <c r="J122" s="1068"/>
      <c r="K122" s="134"/>
    </row>
    <row r="123" spans="2:11" ht="16.2" thickBot="1">
      <c r="B123" s="857"/>
      <c r="C123" s="1069" t="s">
        <v>1564</v>
      </c>
      <c r="D123" s="1070">
        <v>2.009E-2</v>
      </c>
      <c r="E123" s="1161" t="s">
        <v>1565</v>
      </c>
      <c r="F123" s="1162"/>
      <c r="G123" s="1163"/>
      <c r="I123" s="1068"/>
      <c r="J123" s="1068"/>
      <c r="K123" s="134"/>
    </row>
    <row r="124" spans="2:11" ht="16.2" thickBot="1">
      <c r="B124" s="857"/>
      <c r="C124" s="1069" t="s">
        <v>1566</v>
      </c>
      <c r="D124" s="1070">
        <v>4.4119999999999999E-2</v>
      </c>
      <c r="E124" s="1161" t="s">
        <v>1547</v>
      </c>
      <c r="F124" s="1162"/>
      <c r="G124" s="1163"/>
      <c r="I124" s="1068"/>
      <c r="J124" s="1068"/>
      <c r="K124" s="134"/>
    </row>
    <row r="125" spans="2:11" ht="16.2" thickBot="1">
      <c r="B125" s="857"/>
      <c r="C125" s="1069" t="s">
        <v>1567</v>
      </c>
      <c r="D125" s="1070">
        <v>1.473E-2</v>
      </c>
      <c r="E125" s="1161" t="s">
        <v>1547</v>
      </c>
      <c r="F125" s="1162"/>
      <c r="G125" s="1163"/>
      <c r="I125" s="1068"/>
      <c r="J125" s="1068"/>
      <c r="K125" s="134"/>
    </row>
    <row r="126" spans="2:11" ht="16.2" thickBot="1">
      <c r="B126" s="857"/>
      <c r="C126" s="1069" t="s">
        <v>1568</v>
      </c>
      <c r="D126" s="1070">
        <v>2.009E-2</v>
      </c>
      <c r="E126" s="1161" t="s">
        <v>1565</v>
      </c>
      <c r="F126" s="1162"/>
      <c r="G126" s="1163"/>
      <c r="I126" s="1068"/>
      <c r="J126" s="1068"/>
      <c r="K126" s="134"/>
    </row>
    <row r="127" spans="2:11" ht="16.2" thickBot="1">
      <c r="B127" s="857"/>
      <c r="C127" s="1069" t="s">
        <v>1569</v>
      </c>
      <c r="D127" s="1070">
        <v>4.4130000000000003E-2</v>
      </c>
      <c r="E127" s="1161" t="s">
        <v>1547</v>
      </c>
      <c r="F127" s="1162"/>
      <c r="G127" s="1163"/>
      <c r="I127" s="1068"/>
      <c r="J127" s="1068"/>
      <c r="K127" s="134"/>
    </row>
    <row r="128" spans="2:11" ht="16.2" thickBot="1">
      <c r="B128" s="857"/>
      <c r="C128" s="1069" t="s">
        <v>1570</v>
      </c>
      <c r="D128" s="1070">
        <v>5.1500000000000001E-3</v>
      </c>
      <c r="E128" s="1161" t="s">
        <v>1547</v>
      </c>
      <c r="F128" s="1162"/>
      <c r="G128" s="1163"/>
      <c r="I128" s="1068"/>
      <c r="J128" s="1068"/>
      <c r="K128" s="134"/>
    </row>
    <row r="129" spans="2:14" ht="16.2" thickBot="1">
      <c r="B129" s="857"/>
      <c r="C129" s="1069" t="s">
        <v>1571</v>
      </c>
      <c r="D129" s="1070">
        <v>2.009E-2</v>
      </c>
      <c r="E129" s="1161" t="s">
        <v>1565</v>
      </c>
      <c r="F129" s="1162"/>
      <c r="G129" s="1163"/>
      <c r="I129" s="1068"/>
      <c r="J129" s="1068"/>
      <c r="K129" s="134"/>
    </row>
    <row r="130" spans="2:14" ht="16.2" thickBot="1">
      <c r="B130" s="857"/>
      <c r="C130" s="1069" t="s">
        <v>1572</v>
      </c>
      <c r="D130" s="1070">
        <v>1.473E-2</v>
      </c>
      <c r="E130" s="1161" t="s">
        <v>1583</v>
      </c>
      <c r="F130" s="1162"/>
      <c r="G130" s="1163"/>
      <c r="I130" s="1068"/>
      <c r="J130" s="1068"/>
      <c r="K130" s="134"/>
    </row>
    <row r="131" spans="2:14" ht="16.2" thickBot="1">
      <c r="B131" s="857"/>
      <c r="C131" s="1069" t="s">
        <v>1573</v>
      </c>
      <c r="D131" s="1070">
        <v>3.9910000000000001E-2</v>
      </c>
      <c r="E131" s="1161" t="s">
        <v>1547</v>
      </c>
      <c r="F131" s="1162"/>
      <c r="G131" s="1163"/>
      <c r="I131" s="1068"/>
      <c r="J131" s="1068"/>
      <c r="K131" s="134"/>
    </row>
    <row r="132" spans="2:14" ht="16.2" thickBot="1">
      <c r="B132" s="857"/>
      <c r="C132" s="1069" t="s">
        <v>1574</v>
      </c>
      <c r="D132" s="1070">
        <v>2.3029999999999998E-2</v>
      </c>
      <c r="E132" s="1161" t="s">
        <v>1547</v>
      </c>
      <c r="F132" s="1162"/>
      <c r="G132" s="1163"/>
      <c r="I132" s="1068"/>
      <c r="J132" s="1068"/>
      <c r="K132" s="134"/>
    </row>
    <row r="133" spans="2:14" ht="16.2" thickBot="1">
      <c r="B133" s="857"/>
      <c r="C133" s="1069" t="s">
        <v>1575</v>
      </c>
      <c r="D133" s="1070">
        <v>4.4119999999999999E-2</v>
      </c>
      <c r="E133" s="1161" t="s">
        <v>1547</v>
      </c>
      <c r="F133" s="1162"/>
      <c r="G133" s="1163"/>
      <c r="I133" s="1068"/>
      <c r="J133" s="1068"/>
      <c r="K133" s="134"/>
    </row>
    <row r="134" spans="2:14" ht="16.2" thickBot="1">
      <c r="B134" s="857"/>
      <c r="C134" s="1069" t="s">
        <v>1576</v>
      </c>
      <c r="D134" s="1070">
        <v>4.4119999999999999E-2</v>
      </c>
      <c r="E134" s="1161" t="s">
        <v>1547</v>
      </c>
      <c r="F134" s="1162"/>
      <c r="G134" s="1163"/>
      <c r="I134" s="1068"/>
      <c r="J134" s="1068"/>
      <c r="K134" s="134"/>
    </row>
    <row r="135" spans="2:14" ht="16.2" thickBot="1">
      <c r="B135" s="857"/>
      <c r="C135" s="1069" t="s">
        <v>1577</v>
      </c>
      <c r="D135" s="1070">
        <v>1.342E-2</v>
      </c>
      <c r="E135" s="1161" t="s">
        <v>1547</v>
      </c>
      <c r="F135" s="1162"/>
      <c r="G135" s="1163"/>
      <c r="I135" s="1068"/>
      <c r="J135" s="1068"/>
      <c r="K135" s="134"/>
    </row>
    <row r="136" spans="2:14" ht="16.2" thickBot="1">
      <c r="B136" s="857"/>
      <c r="C136" s="1069" t="s">
        <v>1578</v>
      </c>
      <c r="D136" s="1070">
        <v>1.3480000000000001E-2</v>
      </c>
      <c r="E136" s="1161" t="s">
        <v>1547</v>
      </c>
      <c r="F136" s="1162"/>
      <c r="G136" s="1163"/>
      <c r="I136" s="1068"/>
      <c r="J136" s="1068"/>
      <c r="K136" s="134"/>
    </row>
    <row r="137" spans="2:14" ht="16.2" thickBot="1">
      <c r="B137" s="857"/>
      <c r="C137" s="1069" t="s">
        <v>1579</v>
      </c>
      <c r="D137" s="1070">
        <v>1.473E-2</v>
      </c>
      <c r="E137" s="1161" t="s">
        <v>1547</v>
      </c>
      <c r="F137" s="1162"/>
      <c r="G137" s="1163"/>
      <c r="I137" s="1068"/>
      <c r="J137" s="1068"/>
      <c r="K137" s="134"/>
    </row>
    <row r="138" spans="2:14" ht="16.2" thickBot="1">
      <c r="B138" s="857"/>
      <c r="C138" s="1069" t="s">
        <v>1580</v>
      </c>
      <c r="D138" s="1070">
        <v>5.1500000000000001E-3</v>
      </c>
      <c r="E138" s="1161" t="s">
        <v>1547</v>
      </c>
      <c r="F138" s="1162"/>
      <c r="G138" s="1163"/>
      <c r="I138" s="1068"/>
      <c r="J138" s="1068"/>
      <c r="K138" s="134"/>
    </row>
    <row r="139" spans="2:14" ht="16.2" thickBot="1">
      <c r="B139" s="857"/>
      <c r="C139" s="1069" t="s">
        <v>1581</v>
      </c>
      <c r="D139" s="1070">
        <v>5.4600000000000003E-2</v>
      </c>
      <c r="E139" s="1161" t="s">
        <v>1547</v>
      </c>
      <c r="F139" s="1162"/>
      <c r="G139" s="1163"/>
      <c r="I139" s="1068"/>
      <c r="J139" s="1068"/>
      <c r="K139" s="134"/>
    </row>
    <row r="140" spans="2:14" ht="16.2" thickBot="1">
      <c r="B140" s="857"/>
      <c r="C140" s="1069" t="s">
        <v>1582</v>
      </c>
      <c r="D140" s="1070">
        <v>0.24160000000000001</v>
      </c>
      <c r="E140" s="1064"/>
      <c r="F140" s="1066"/>
      <c r="G140" s="1067"/>
      <c r="I140" s="1068"/>
      <c r="J140" s="1068"/>
      <c r="K140" s="134"/>
    </row>
    <row r="141" spans="2:14">
      <c r="B141" s="857"/>
      <c r="C141" s="5"/>
      <c r="D141" s="964"/>
      <c r="E141" s="134"/>
      <c r="F141" s="134"/>
      <c r="G141" s="134"/>
      <c r="H141" s="134"/>
      <c r="I141" s="134"/>
      <c r="J141" s="801"/>
      <c r="K141" s="134"/>
    </row>
    <row r="142" spans="2:14">
      <c r="B142" s="857"/>
      <c r="C142" s="5"/>
      <c r="D142" s="134"/>
      <c r="E142" s="965"/>
      <c r="F142" s="964"/>
      <c r="G142" s="134"/>
      <c r="H142" s="134"/>
      <c r="I142" s="134"/>
      <c r="J142" s="801"/>
      <c r="K142" s="134"/>
    </row>
    <row r="143" spans="2:14">
      <c r="C143" s="135" t="s">
        <v>1536</v>
      </c>
      <c r="D143" s="801"/>
      <c r="E143" s="801"/>
      <c r="F143" s="801"/>
      <c r="G143" s="801"/>
      <c r="H143" s="801"/>
      <c r="I143" s="801"/>
      <c r="J143" s="801"/>
      <c r="K143" s="801"/>
      <c r="N143" s="1"/>
    </row>
    <row r="144" spans="2:14">
      <c r="C144" s="5" t="s">
        <v>1537</v>
      </c>
      <c r="D144" s="801"/>
      <c r="E144" s="801"/>
      <c r="F144" s="801"/>
      <c r="G144" s="801"/>
      <c r="H144" s="801"/>
      <c r="I144" s="801"/>
      <c r="J144" s="801"/>
      <c r="K144" s="801"/>
      <c r="N144" s="1"/>
    </row>
    <row r="145" spans="1:16">
      <c r="C145" s="131" t="s">
        <v>1538</v>
      </c>
      <c r="D145" s="801"/>
      <c r="E145" s="959"/>
      <c r="F145" s="801"/>
      <c r="G145" s="801"/>
      <c r="H145" s="801"/>
      <c r="I145" s="801"/>
      <c r="J145" s="801"/>
      <c r="K145" s="801"/>
      <c r="N145" s="1"/>
    </row>
    <row r="146" spans="1:16">
      <c r="C146" s="5" t="s">
        <v>1539</v>
      </c>
      <c r="D146" s="801"/>
      <c r="E146" s="801"/>
      <c r="F146" s="801"/>
      <c r="G146" s="801"/>
      <c r="H146" s="801"/>
      <c r="I146" s="801"/>
      <c r="J146" s="801"/>
      <c r="K146" s="801"/>
      <c r="N146" s="1"/>
    </row>
    <row r="147" spans="1:16">
      <c r="C147" s="857"/>
      <c r="D147" s="134"/>
      <c r="E147" s="134"/>
      <c r="F147" s="134"/>
      <c r="G147" s="134"/>
      <c r="H147" s="134"/>
      <c r="I147" s="134"/>
      <c r="J147" s="801"/>
      <c r="K147" s="134"/>
    </row>
    <row r="148" spans="1:16">
      <c r="B148" s="857"/>
      <c r="C148" s="9" t="s">
        <v>327</v>
      </c>
      <c r="D148" s="134"/>
      <c r="E148" s="134"/>
      <c r="F148" s="134"/>
      <c r="G148" s="134"/>
      <c r="H148" s="134"/>
      <c r="I148" s="134"/>
      <c r="J148" s="801"/>
      <c r="K148" s="134"/>
    </row>
    <row r="149" spans="1:16">
      <c r="B149" s="857"/>
      <c r="C149" s="9"/>
      <c r="D149" s="134"/>
      <c r="E149" s="134"/>
      <c r="F149" s="134"/>
      <c r="G149" s="134"/>
      <c r="H149" s="134"/>
      <c r="I149" s="134"/>
      <c r="J149" s="801"/>
      <c r="K149" s="134"/>
    </row>
    <row r="150" spans="1:16">
      <c r="C150" s="10" t="s">
        <v>328</v>
      </c>
    </row>
    <row r="151" spans="1:16" s="213" customFormat="1" ht="15.75" customHeight="1">
      <c r="A151" s="864"/>
      <c r="B151" s="864"/>
      <c r="C151" s="1135" t="s">
        <v>1727</v>
      </c>
      <c r="D151" s="1135"/>
      <c r="E151" s="1135"/>
      <c r="F151" s="1135"/>
      <c r="G151" s="1135"/>
      <c r="H151" s="1135"/>
      <c r="I151" s="1135"/>
      <c r="J151" s="1135"/>
      <c r="K151" s="1135"/>
      <c r="L151" s="1135"/>
      <c r="M151" s="1164"/>
      <c r="N151" s="1164"/>
      <c r="O151" s="1164"/>
      <c r="P151" s="1164"/>
    </row>
    <row r="152" spans="1:16" s="213" customFormat="1" ht="40.5" customHeight="1">
      <c r="A152" s="864"/>
      <c r="B152" s="864"/>
      <c r="C152" s="1135"/>
      <c r="D152" s="1135"/>
      <c r="E152" s="1135"/>
      <c r="F152" s="1135"/>
      <c r="G152" s="1135"/>
      <c r="H152" s="1135"/>
      <c r="I152" s="1135"/>
      <c r="J152" s="1135"/>
      <c r="K152" s="1135"/>
      <c r="L152" s="1135"/>
      <c r="M152" s="638"/>
      <c r="N152" s="638"/>
      <c r="O152" s="638"/>
      <c r="P152" s="638"/>
    </row>
    <row r="153" spans="1:16" s="213" customFormat="1">
      <c r="A153" s="864"/>
      <c r="B153" s="864"/>
      <c r="C153" s="966"/>
      <c r="D153" s="966"/>
      <c r="E153" s="966"/>
      <c r="F153" s="966"/>
      <c r="G153" s="966"/>
      <c r="H153" s="966"/>
      <c r="I153" s="966"/>
      <c r="J153" s="966"/>
      <c r="K153" s="966"/>
      <c r="L153" s="966"/>
      <c r="M153" s="638"/>
      <c r="N153" s="638"/>
      <c r="O153" s="638"/>
      <c r="P153" s="638"/>
    </row>
    <row r="154" spans="1:16">
      <c r="C154" s="10" t="s">
        <v>329</v>
      </c>
    </row>
    <row r="156" spans="1:16">
      <c r="C156" s="10" t="s">
        <v>330</v>
      </c>
    </row>
    <row r="158" spans="1:16">
      <c r="C158" s="1134" t="s">
        <v>1311</v>
      </c>
      <c r="D158" s="1134"/>
      <c r="E158" s="1134"/>
      <c r="F158" s="1134"/>
      <c r="G158" s="1134"/>
      <c r="H158" s="1134"/>
      <c r="I158" s="1134"/>
      <c r="J158" s="1134"/>
      <c r="K158" s="1134"/>
      <c r="L158" s="1134"/>
      <c r="N158" s="214"/>
    </row>
    <row r="159" spans="1:16">
      <c r="C159" s="1134"/>
      <c r="D159" s="1134"/>
      <c r="E159" s="1134"/>
      <c r="F159" s="1134"/>
      <c r="G159" s="1134"/>
      <c r="H159" s="1134"/>
      <c r="I159" s="1134"/>
      <c r="J159" s="1134"/>
      <c r="K159" s="1134"/>
      <c r="L159" s="1134"/>
    </row>
    <row r="160" spans="1:16">
      <c r="C160" s="1134"/>
      <c r="D160" s="1134"/>
      <c r="E160" s="1134"/>
      <c r="F160" s="1134"/>
      <c r="G160" s="1134"/>
      <c r="H160" s="1134"/>
      <c r="I160" s="1134"/>
      <c r="J160" s="1134"/>
      <c r="K160" s="1134"/>
      <c r="L160" s="1134"/>
    </row>
    <row r="161" spans="3:12">
      <c r="C161" s="1134"/>
      <c r="D161" s="1134"/>
      <c r="E161" s="1134"/>
      <c r="F161" s="1134"/>
      <c r="G161" s="1134"/>
      <c r="H161" s="1134"/>
      <c r="I161" s="1134"/>
      <c r="J161" s="1134"/>
      <c r="K161" s="1134"/>
      <c r="L161" s="1134"/>
    </row>
    <row r="162" spans="3:12">
      <c r="C162" s="1134"/>
      <c r="D162" s="1134"/>
      <c r="E162" s="1134"/>
      <c r="F162" s="1134"/>
      <c r="G162" s="1134"/>
      <c r="H162" s="1134"/>
      <c r="I162" s="1134"/>
      <c r="J162" s="1134"/>
      <c r="K162" s="1134"/>
      <c r="L162" s="1134"/>
    </row>
    <row r="163" spans="3:12">
      <c r="C163" s="1134"/>
      <c r="D163" s="1134"/>
      <c r="E163" s="1134"/>
      <c r="F163" s="1134"/>
      <c r="G163" s="1134"/>
      <c r="H163" s="1134"/>
      <c r="I163" s="1134"/>
      <c r="J163" s="1134"/>
      <c r="K163" s="1134"/>
      <c r="L163" s="1134"/>
    </row>
    <row r="164" spans="3:12">
      <c r="C164" s="213"/>
      <c r="D164" s="213"/>
      <c r="E164" s="213"/>
      <c r="F164" s="213"/>
      <c r="G164" s="213"/>
      <c r="H164" s="213"/>
      <c r="I164" s="213"/>
      <c r="J164" s="213"/>
      <c r="K164" s="213"/>
      <c r="L164" s="213"/>
    </row>
    <row r="165" spans="3:12">
      <c r="C165" s="215" t="s">
        <v>331</v>
      </c>
    </row>
    <row r="167" spans="3:12">
      <c r="C167" s="1" t="s">
        <v>332</v>
      </c>
    </row>
    <row r="168" spans="3:12" ht="16.2" thickBot="1"/>
    <row r="169" spans="3:12" ht="31.8" thickBot="1">
      <c r="C169" s="1146" t="s">
        <v>324</v>
      </c>
      <c r="D169" s="1136" t="s">
        <v>333</v>
      </c>
      <c r="E169" s="1137"/>
      <c r="F169" s="1146" t="s">
        <v>334</v>
      </c>
      <c r="G169" s="216" t="s">
        <v>335</v>
      </c>
      <c r="H169" s="216" t="s">
        <v>336</v>
      </c>
      <c r="I169" s="216" t="s">
        <v>337</v>
      </c>
    </row>
    <row r="170" spans="3:12" ht="16.2" thickBot="1">
      <c r="C170" s="1147"/>
      <c r="D170" s="165" t="s">
        <v>338</v>
      </c>
      <c r="E170" s="705" t="s">
        <v>339</v>
      </c>
      <c r="F170" s="1147"/>
      <c r="G170" s="165" t="s">
        <v>340</v>
      </c>
      <c r="H170" s="165" t="s">
        <v>340</v>
      </c>
      <c r="I170" s="165" t="s">
        <v>340</v>
      </c>
    </row>
    <row r="171" spans="3:12" ht="16.2" thickBot="1">
      <c r="C171" s="217" t="s">
        <v>1722</v>
      </c>
      <c r="D171" s="218" t="s">
        <v>47</v>
      </c>
      <c r="E171" s="219">
        <v>2049500</v>
      </c>
      <c r="F171" s="218" t="s">
        <v>341</v>
      </c>
      <c r="G171" s="220">
        <v>10000</v>
      </c>
      <c r="H171" s="220">
        <v>20495000000</v>
      </c>
      <c r="I171" s="220">
        <v>50000000000</v>
      </c>
    </row>
    <row r="172" spans="3:12" ht="16.2" thickBot="1">
      <c r="C172" s="217" t="s">
        <v>1449</v>
      </c>
      <c r="D172" s="218" t="s">
        <v>47</v>
      </c>
      <c r="E172" s="219">
        <v>2049500</v>
      </c>
      <c r="F172" s="218" t="s">
        <v>341</v>
      </c>
      <c r="G172" s="220">
        <v>10000</v>
      </c>
      <c r="H172" s="220">
        <v>20495000000</v>
      </c>
      <c r="I172" s="220">
        <v>50000000000</v>
      </c>
    </row>
    <row r="175" spans="3:12">
      <c r="C175" s="215" t="s">
        <v>342</v>
      </c>
    </row>
    <row r="177" spans="1:14" s="213" customFormat="1">
      <c r="A177" s="864"/>
      <c r="B177" s="864"/>
      <c r="C177" s="1135" t="s">
        <v>1312</v>
      </c>
      <c r="D177" s="1135"/>
      <c r="E177" s="1135"/>
      <c r="F177" s="1135"/>
      <c r="G177" s="1135"/>
      <c r="H177" s="1135"/>
      <c r="I177" s="1135"/>
      <c r="J177" s="1135"/>
      <c r="K177" s="1135"/>
      <c r="L177" s="1135"/>
      <c r="N177" s="214"/>
    </row>
    <row r="178" spans="1:14" s="213" customFormat="1">
      <c r="A178" s="864"/>
      <c r="B178" s="864"/>
      <c r="N178" s="214"/>
    </row>
    <row r="179" spans="1:14" s="213" customFormat="1">
      <c r="A179" s="864"/>
      <c r="B179" s="864"/>
      <c r="C179" s="1138" t="s">
        <v>1313</v>
      </c>
      <c r="D179" s="1138"/>
      <c r="E179" s="1138"/>
      <c r="F179" s="1138"/>
      <c r="G179" s="1138"/>
      <c r="H179" s="1138"/>
      <c r="I179" s="1138"/>
      <c r="J179" s="1138"/>
      <c r="K179" s="1138"/>
      <c r="L179" s="1138"/>
      <c r="N179" s="214"/>
    </row>
    <row r="180" spans="1:14" s="213" customFormat="1" ht="16.2" thickBot="1">
      <c r="A180" s="864"/>
      <c r="B180" s="864"/>
      <c r="N180" s="214"/>
    </row>
    <row r="181" spans="1:14" s="213" customFormat="1" ht="30" customHeight="1" thickBot="1">
      <c r="A181" s="864"/>
      <c r="B181" s="864"/>
      <c r="E181" s="1136" t="s">
        <v>343</v>
      </c>
      <c r="F181" s="1139"/>
      <c r="G181" s="221" t="s">
        <v>344</v>
      </c>
      <c r="H181" s="222" t="s">
        <v>345</v>
      </c>
      <c r="I181" s="222" t="s">
        <v>346</v>
      </c>
      <c r="L181" s="214"/>
    </row>
    <row r="182" spans="1:14" ht="16.2" thickBot="1">
      <c r="E182" s="1140" t="s">
        <v>341</v>
      </c>
      <c r="F182" s="1141"/>
      <c r="G182" s="218" t="s">
        <v>341</v>
      </c>
      <c r="H182" s="223">
        <v>600000000</v>
      </c>
      <c r="I182" s="224">
        <v>2.1700000000000001E-2</v>
      </c>
      <c r="L182" s="32"/>
      <c r="N182" s="1"/>
    </row>
    <row r="183" spans="1:14">
      <c r="C183" s="225"/>
      <c r="D183" s="226"/>
      <c r="E183" s="226"/>
      <c r="F183" s="225"/>
      <c r="G183" s="225"/>
      <c r="H183" s="225"/>
      <c r="I183" s="225"/>
    </row>
    <row r="184" spans="1:14">
      <c r="C184" s="225"/>
      <c r="D184" s="226"/>
      <c r="E184" s="226"/>
      <c r="F184" s="225"/>
      <c r="G184" s="225"/>
      <c r="H184" s="225"/>
      <c r="I184" s="225"/>
    </row>
    <row r="185" spans="1:14">
      <c r="C185" s="10" t="s">
        <v>347</v>
      </c>
    </row>
    <row r="187" spans="1:14">
      <c r="C187" s="10" t="s">
        <v>348</v>
      </c>
    </row>
    <row r="188" spans="1:14">
      <c r="C188" s="10"/>
      <c r="D188" s="90"/>
      <c r="E188" s="90"/>
      <c r="F188" s="90"/>
      <c r="G188" s="90"/>
      <c r="H188" s="90"/>
      <c r="I188" s="90"/>
      <c r="J188" s="90"/>
      <c r="K188" s="90"/>
      <c r="L188" s="90"/>
    </row>
    <row r="189" spans="1:14">
      <c r="C189" s="1" t="s">
        <v>349</v>
      </c>
    </row>
    <row r="191" spans="1:14">
      <c r="C191" s="10" t="s">
        <v>1314</v>
      </c>
    </row>
    <row r="192" spans="1:14">
      <c r="C192" s="10"/>
      <c r="D192" s="90"/>
      <c r="E192" s="90"/>
      <c r="F192" s="90"/>
      <c r="G192" s="90"/>
      <c r="H192" s="90"/>
      <c r="I192" s="90"/>
      <c r="J192" s="90"/>
      <c r="K192" s="90"/>
      <c r="L192" s="90"/>
    </row>
    <row r="193" spans="3:12" ht="85.2" customHeight="1">
      <c r="C193" s="1134" t="s">
        <v>1628</v>
      </c>
      <c r="D193" s="1134"/>
      <c r="E193" s="1134"/>
      <c r="F193" s="1134"/>
      <c r="G193" s="1134"/>
      <c r="H193" s="1134"/>
      <c r="I193" s="1134"/>
      <c r="J193" s="1134"/>
      <c r="K193" s="1134"/>
      <c r="L193" s="1134"/>
    </row>
    <row r="194" spans="3:12">
      <c r="C194" s="10" t="s">
        <v>1315</v>
      </c>
    </row>
    <row r="195" spans="3:12">
      <c r="C195" s="10"/>
      <c r="D195" s="90"/>
      <c r="E195" s="90"/>
      <c r="F195" s="90"/>
      <c r="G195" s="90"/>
      <c r="H195" s="90"/>
      <c r="I195" s="90"/>
      <c r="J195" s="90"/>
      <c r="K195" s="90"/>
      <c r="L195" s="90"/>
    </row>
    <row r="196" spans="3:12" ht="45.75" customHeight="1">
      <c r="C196" s="1167" t="s">
        <v>1629</v>
      </c>
      <c r="D196" s="1167"/>
      <c r="E196" s="1167"/>
      <c r="F196" s="1167"/>
      <c r="G196" s="1167"/>
      <c r="H196" s="1167"/>
      <c r="I196" s="1167"/>
      <c r="J196" s="1167"/>
      <c r="K196" s="1167"/>
      <c r="L196" s="1167"/>
    </row>
    <row r="197" spans="3:12" ht="45.75" customHeight="1">
      <c r="C197" s="1167"/>
      <c r="D197" s="1167"/>
      <c r="E197" s="1167"/>
      <c r="F197" s="1167"/>
      <c r="G197" s="1167"/>
      <c r="H197" s="1167"/>
      <c r="I197" s="1167"/>
      <c r="J197" s="1167"/>
      <c r="K197" s="1167"/>
      <c r="L197" s="1167"/>
    </row>
    <row r="198" spans="3:12" ht="45.75" customHeight="1">
      <c r="C198" s="1167"/>
      <c r="D198" s="1167"/>
      <c r="E198" s="1167"/>
      <c r="F198" s="1167"/>
      <c r="G198" s="1167"/>
      <c r="H198" s="1167"/>
      <c r="I198" s="1167"/>
      <c r="J198" s="1167"/>
      <c r="K198" s="1167"/>
      <c r="L198" s="1167"/>
    </row>
    <row r="199" spans="3:12">
      <c r="C199" s="90"/>
      <c r="D199" s="90"/>
      <c r="E199" s="90"/>
      <c r="F199" s="90"/>
      <c r="G199" s="90"/>
      <c r="H199" s="90"/>
      <c r="I199" s="90"/>
      <c r="J199" s="90"/>
      <c r="K199" s="90"/>
      <c r="L199" s="90"/>
    </row>
    <row r="200" spans="3:12">
      <c r="C200" s="9" t="s">
        <v>1316</v>
      </c>
      <c r="D200" s="90"/>
      <c r="E200" s="90"/>
      <c r="F200" s="90"/>
      <c r="G200" s="90"/>
      <c r="H200" s="90"/>
      <c r="I200" s="90"/>
      <c r="J200" s="90"/>
      <c r="K200" s="90"/>
      <c r="L200" s="90"/>
    </row>
    <row r="201" spans="3:12">
      <c r="C201" s="10"/>
      <c r="D201" s="90"/>
      <c r="E201" s="90"/>
      <c r="F201" s="90"/>
      <c r="G201" s="90"/>
      <c r="H201" s="90"/>
      <c r="I201" s="90"/>
      <c r="J201" s="90"/>
      <c r="K201" s="90"/>
      <c r="L201" s="90"/>
    </row>
    <row r="202" spans="3:12" ht="34.950000000000003" customHeight="1">
      <c r="C202" s="1134" t="s">
        <v>350</v>
      </c>
      <c r="D202" s="1134"/>
      <c r="E202" s="1134"/>
      <c r="F202" s="1134"/>
      <c r="G202" s="1134"/>
      <c r="H202" s="1134"/>
      <c r="I202" s="1134"/>
      <c r="J202" s="1134"/>
      <c r="K202" s="1134"/>
      <c r="L202" s="1134"/>
    </row>
    <row r="203" spans="3:12">
      <c r="C203" s="90"/>
      <c r="D203" s="90"/>
      <c r="E203" s="90"/>
      <c r="F203" s="90"/>
      <c r="G203" s="90"/>
      <c r="H203" s="90"/>
      <c r="I203" s="90"/>
      <c r="J203" s="90"/>
      <c r="K203" s="90"/>
      <c r="L203" s="90"/>
    </row>
    <row r="204" spans="3:12">
      <c r="C204" s="10" t="s">
        <v>351</v>
      </c>
      <c r="D204" s="90"/>
      <c r="E204" s="90"/>
      <c r="F204" s="90"/>
      <c r="G204" s="90"/>
      <c r="H204" s="90"/>
      <c r="I204" s="90"/>
      <c r="J204" s="90"/>
      <c r="K204" s="90"/>
      <c r="L204" s="90"/>
    </row>
    <row r="205" spans="3:12">
      <c r="C205" s="10"/>
    </row>
    <row r="206" spans="3:12">
      <c r="C206" s="9" t="s">
        <v>352</v>
      </c>
      <c r="D206" s="90"/>
      <c r="E206" s="90"/>
      <c r="F206" s="90"/>
      <c r="G206" s="90"/>
      <c r="H206" s="90"/>
      <c r="I206" s="90"/>
      <c r="J206" s="90"/>
      <c r="K206" s="90"/>
      <c r="L206" s="90"/>
    </row>
    <row r="207" spans="3:12">
      <c r="C207" s="10"/>
      <c r="D207" s="90"/>
      <c r="E207" s="90"/>
      <c r="F207" s="90"/>
      <c r="G207" s="90"/>
      <c r="H207" s="90"/>
      <c r="I207" s="90"/>
      <c r="J207" s="90"/>
      <c r="K207" s="90"/>
      <c r="L207" s="90"/>
    </row>
    <row r="208" spans="3:12" ht="30.6" customHeight="1">
      <c r="C208" s="1135" t="s">
        <v>1521</v>
      </c>
      <c r="D208" s="1135"/>
      <c r="E208" s="1135"/>
      <c r="F208" s="1135"/>
      <c r="G208" s="1135"/>
      <c r="H208" s="1135"/>
      <c r="I208" s="1135"/>
      <c r="J208" s="1135"/>
      <c r="K208" s="1135"/>
      <c r="L208" s="1135"/>
    </row>
    <row r="209" spans="3:12">
      <c r="C209" s="90"/>
      <c r="D209" s="90"/>
      <c r="E209" s="90"/>
      <c r="F209" s="90"/>
      <c r="G209" s="90"/>
      <c r="H209" s="90"/>
      <c r="I209" s="90"/>
      <c r="J209" s="90"/>
      <c r="K209" s="90"/>
      <c r="L209" s="90"/>
    </row>
    <row r="210" spans="3:12">
      <c r="C210" s="9" t="s">
        <v>353</v>
      </c>
      <c r="D210" s="9"/>
      <c r="E210" s="9"/>
      <c r="F210" s="9"/>
      <c r="G210" s="9"/>
      <c r="H210" s="9"/>
      <c r="I210" s="9"/>
      <c r="J210" s="9"/>
      <c r="K210" s="9"/>
      <c r="L210" s="9"/>
    </row>
    <row r="211" spans="3:12">
      <c r="C211" s="10"/>
      <c r="D211" s="90"/>
      <c r="E211" s="90"/>
      <c r="F211" s="90"/>
      <c r="G211" s="90"/>
      <c r="H211" s="90"/>
      <c r="I211" s="90"/>
      <c r="J211" s="90"/>
      <c r="K211" s="90"/>
      <c r="L211" s="90"/>
    </row>
    <row r="212" spans="3:12">
      <c r="C212" s="10" t="s">
        <v>354</v>
      </c>
    </row>
    <row r="213" spans="3:12">
      <c r="C213" s="10"/>
      <c r="D213" s="90"/>
      <c r="E213" s="90"/>
      <c r="F213" s="90"/>
      <c r="G213" s="90"/>
      <c r="H213" s="90"/>
      <c r="I213" s="90"/>
      <c r="J213" s="90"/>
      <c r="K213" s="90"/>
      <c r="L213" s="90"/>
    </row>
    <row r="214" spans="3:12" ht="51.75" customHeight="1">
      <c r="C214" s="1135" t="s">
        <v>644</v>
      </c>
      <c r="D214" s="1135"/>
      <c r="E214" s="1135"/>
      <c r="F214" s="1135"/>
      <c r="G214" s="1135"/>
      <c r="H214" s="1135"/>
      <c r="I214" s="1135"/>
      <c r="J214" s="1135"/>
      <c r="K214" s="1135"/>
      <c r="L214" s="1135"/>
    </row>
    <row r="215" spans="3:12" ht="51.75" customHeight="1">
      <c r="C215" s="1135" t="s">
        <v>644</v>
      </c>
      <c r="D215" s="1135"/>
      <c r="E215" s="1135"/>
      <c r="F215" s="1135"/>
      <c r="G215" s="1135"/>
      <c r="H215" s="1135"/>
      <c r="I215" s="1135"/>
      <c r="J215" s="1135"/>
      <c r="K215" s="1135"/>
      <c r="L215" s="1135"/>
    </row>
    <row r="216" spans="3:12">
      <c r="C216" s="10" t="s">
        <v>795</v>
      </c>
      <c r="D216" s="90"/>
      <c r="E216" s="90"/>
      <c r="F216" s="90"/>
      <c r="G216" s="90"/>
      <c r="H216" s="90"/>
      <c r="I216" s="90"/>
      <c r="J216" s="90"/>
      <c r="K216" s="90"/>
      <c r="L216" s="90"/>
    </row>
    <row r="217" spans="3:12">
      <c r="C217" s="10"/>
      <c r="D217" s="90"/>
      <c r="E217" s="90"/>
      <c r="F217" s="90"/>
      <c r="G217" s="90"/>
      <c r="H217" s="90"/>
      <c r="I217" s="90"/>
      <c r="J217" s="90"/>
      <c r="K217" s="90"/>
      <c r="L217" s="90"/>
    </row>
    <row r="218" spans="3:12">
      <c r="C218" s="1165" t="s">
        <v>663</v>
      </c>
      <c r="D218" s="1165"/>
      <c r="E218" s="1165"/>
      <c r="F218" s="1165"/>
      <c r="G218" s="1165"/>
      <c r="H218" s="1165"/>
      <c r="I218" s="1165"/>
      <c r="J218" s="1165"/>
      <c r="K218" s="1165"/>
      <c r="L218" s="1165"/>
    </row>
    <row r="219" spans="3:12">
      <c r="C219" s="90"/>
      <c r="D219" s="90"/>
      <c r="E219" s="90"/>
      <c r="F219" s="90"/>
      <c r="G219" s="90"/>
      <c r="H219" s="90"/>
      <c r="I219" s="90"/>
      <c r="J219" s="90"/>
      <c r="K219" s="90"/>
      <c r="L219" s="90"/>
    </row>
    <row r="220" spans="3:12">
      <c r="C220" s="10" t="s">
        <v>355</v>
      </c>
      <c r="D220" s="90"/>
      <c r="E220" s="90"/>
      <c r="F220" s="90"/>
      <c r="G220" s="90"/>
      <c r="H220" s="90"/>
      <c r="I220" s="90"/>
      <c r="J220" s="90"/>
      <c r="K220" s="90"/>
      <c r="L220" s="90"/>
    </row>
    <row r="221" spans="3:12">
      <c r="C221" s="10"/>
      <c r="D221" s="90"/>
      <c r="E221" s="90"/>
      <c r="F221" s="90"/>
      <c r="G221" s="90"/>
      <c r="H221" s="90"/>
      <c r="I221" s="90"/>
      <c r="J221" s="90"/>
      <c r="K221" s="90"/>
      <c r="L221" s="90"/>
    </row>
    <row r="222" spans="3:12" ht="39.75" customHeight="1" thickBot="1">
      <c r="C222" s="1135" t="s">
        <v>1317</v>
      </c>
      <c r="D222" s="1135"/>
      <c r="E222" s="1135"/>
      <c r="F222" s="1135"/>
      <c r="G222" s="1135"/>
      <c r="H222" s="1135"/>
      <c r="I222" s="1135"/>
      <c r="J222" s="1135"/>
      <c r="K222" s="1135"/>
      <c r="L222" s="1135"/>
    </row>
    <row r="223" spans="3:12" ht="27.6" customHeight="1" thickBot="1">
      <c r="C223" s="670" t="s">
        <v>1318</v>
      </c>
      <c r="D223" s="671" t="s">
        <v>1319</v>
      </c>
      <c r="E223" s="671" t="s">
        <v>1320</v>
      </c>
      <c r="F223" s="636"/>
      <c r="G223" s="636"/>
      <c r="H223" s="636"/>
      <c r="I223" s="636"/>
      <c r="J223" s="90"/>
      <c r="K223" s="636"/>
      <c r="L223" s="636"/>
    </row>
    <row r="224" spans="3:12" ht="16.2" thickBot="1">
      <c r="C224" s="672" t="s">
        <v>1321</v>
      </c>
      <c r="D224" s="673">
        <v>5</v>
      </c>
      <c r="E224" s="674">
        <v>0.1</v>
      </c>
      <c r="F224" s="636"/>
      <c r="G224" s="636"/>
      <c r="H224" s="636"/>
      <c r="I224" s="636"/>
      <c r="J224" s="90"/>
      <c r="K224" s="636"/>
      <c r="L224" s="636"/>
    </row>
    <row r="225" spans="1:14" ht="16.2" thickBot="1">
      <c r="C225" s="672" t="s">
        <v>1322</v>
      </c>
      <c r="D225" s="673">
        <v>2</v>
      </c>
      <c r="E225" s="674">
        <v>0.1</v>
      </c>
      <c r="F225" s="636"/>
      <c r="G225" s="636"/>
      <c r="H225" s="636"/>
      <c r="I225" s="636"/>
      <c r="J225" s="90"/>
      <c r="K225" s="636"/>
      <c r="L225" s="636"/>
    </row>
    <row r="226" spans="1:14" ht="16.2" thickBot="1">
      <c r="C226" s="672" t="s">
        <v>1323</v>
      </c>
      <c r="D226" s="673">
        <v>5</v>
      </c>
      <c r="E226" s="674">
        <v>0.1</v>
      </c>
      <c r="F226" s="636"/>
      <c r="G226" s="636"/>
      <c r="H226" s="636"/>
      <c r="I226" s="636"/>
      <c r="J226" s="90"/>
      <c r="K226" s="636"/>
      <c r="L226" s="636"/>
    </row>
    <row r="227" spans="1:14" ht="16.2" thickBot="1">
      <c r="C227" s="672" t="s">
        <v>1324</v>
      </c>
      <c r="D227" s="673">
        <v>5</v>
      </c>
      <c r="E227" s="674">
        <v>0</v>
      </c>
      <c r="F227" s="636"/>
      <c r="G227" s="636"/>
      <c r="H227" s="636"/>
      <c r="I227" s="636"/>
      <c r="J227" s="90"/>
      <c r="K227" s="636"/>
      <c r="L227" s="636"/>
    </row>
    <row r="228" spans="1:14">
      <c r="C228" s="675"/>
      <c r="D228" s="676"/>
      <c r="E228" s="677"/>
      <c r="F228" s="636"/>
      <c r="G228" s="636"/>
      <c r="H228" s="636"/>
      <c r="I228" s="636"/>
      <c r="J228" s="90"/>
      <c r="K228" s="636"/>
      <c r="L228" s="636"/>
    </row>
    <row r="229" spans="1:14" s="89" customFormat="1">
      <c r="A229" s="865"/>
      <c r="B229" s="865"/>
      <c r="C229" s="1138" t="s">
        <v>1325</v>
      </c>
      <c r="D229" s="1138"/>
      <c r="E229" s="1138"/>
      <c r="F229" s="1138"/>
      <c r="G229" s="1138"/>
      <c r="H229" s="213"/>
      <c r="I229" s="213"/>
      <c r="J229" s="213"/>
      <c r="K229" s="213"/>
      <c r="L229" s="213"/>
      <c r="N229" s="227"/>
    </row>
    <row r="230" spans="1:14" s="89" customFormat="1">
      <c r="A230" s="865"/>
      <c r="B230" s="865"/>
      <c r="C230" s="213"/>
      <c r="D230" s="213"/>
      <c r="E230" s="213"/>
      <c r="F230" s="213"/>
      <c r="G230" s="213"/>
      <c r="H230" s="213"/>
      <c r="I230" s="213"/>
      <c r="J230" s="213"/>
      <c r="K230" s="213"/>
      <c r="L230" s="213"/>
      <c r="N230" s="227"/>
    </row>
    <row r="231" spans="1:14">
      <c r="C231" s="10" t="s">
        <v>1327</v>
      </c>
    </row>
    <row r="232" spans="1:14">
      <c r="C232" s="10"/>
      <c r="D232" s="90"/>
      <c r="E232" s="90"/>
      <c r="F232" s="90"/>
      <c r="G232" s="90"/>
      <c r="H232" s="90"/>
      <c r="I232" s="90"/>
      <c r="J232" s="90"/>
      <c r="K232" s="90"/>
      <c r="L232" s="90"/>
    </row>
    <row r="233" spans="1:14" s="89" customFormat="1" ht="37.5" customHeight="1">
      <c r="A233" s="865"/>
      <c r="B233" s="865"/>
      <c r="C233" s="1165" t="s">
        <v>1326</v>
      </c>
      <c r="D233" s="1165"/>
      <c r="E233" s="1165"/>
      <c r="F233" s="1165"/>
      <c r="G233" s="1165"/>
      <c r="H233" s="1165"/>
      <c r="I233" s="1165"/>
      <c r="J233" s="1165"/>
      <c r="K233" s="1165"/>
      <c r="L233" s="1165"/>
      <c r="N233" s="227"/>
    </row>
    <row r="234" spans="1:14">
      <c r="C234" s="10" t="s">
        <v>1328</v>
      </c>
    </row>
    <row r="235" spans="1:14">
      <c r="C235" s="10"/>
      <c r="D235" s="90"/>
      <c r="E235" s="90"/>
      <c r="F235" s="90"/>
      <c r="G235" s="90"/>
      <c r="H235" s="90"/>
      <c r="I235" s="90"/>
      <c r="J235" s="90"/>
      <c r="K235" s="90"/>
      <c r="L235" s="90"/>
    </row>
    <row r="236" spans="1:14" s="89" customFormat="1">
      <c r="A236" s="865"/>
      <c r="B236" s="865"/>
      <c r="C236" s="1165" t="s">
        <v>965</v>
      </c>
      <c r="D236" s="1165"/>
      <c r="E236" s="1165"/>
      <c r="F236" s="1165"/>
      <c r="G236" s="1165"/>
      <c r="H236" s="1165"/>
      <c r="I236" s="1165"/>
      <c r="J236" s="1165"/>
      <c r="K236" s="1165"/>
      <c r="L236" s="1165"/>
      <c r="N236" s="227"/>
    </row>
    <row r="237" spans="1:14" s="89" customFormat="1">
      <c r="A237" s="865"/>
      <c r="B237" s="865"/>
      <c r="C237" s="637"/>
      <c r="D237" s="637"/>
      <c r="E237" s="637"/>
      <c r="F237" s="637"/>
      <c r="G237" s="637"/>
      <c r="H237" s="637"/>
      <c r="I237" s="637"/>
      <c r="J237" s="800"/>
      <c r="K237" s="637"/>
      <c r="L237" s="637"/>
      <c r="N237" s="227"/>
    </row>
    <row r="238" spans="1:14">
      <c r="C238" s="10" t="s">
        <v>1329</v>
      </c>
    </row>
    <row r="239" spans="1:14">
      <c r="C239" s="10"/>
      <c r="D239" s="90"/>
      <c r="E239" s="90"/>
      <c r="F239" s="90"/>
      <c r="G239" s="90"/>
      <c r="H239" s="90"/>
      <c r="I239" s="90"/>
      <c r="J239" s="90"/>
      <c r="K239" s="90"/>
      <c r="L239" s="90"/>
    </row>
    <row r="240" spans="1:14">
      <c r="C240" s="1165" t="s">
        <v>643</v>
      </c>
      <c r="D240" s="1165"/>
      <c r="E240" s="1165"/>
      <c r="F240" s="1165"/>
      <c r="G240" s="1165"/>
      <c r="H240" s="1165"/>
      <c r="I240" s="1165"/>
      <c r="J240" s="1165"/>
      <c r="K240" s="1165"/>
      <c r="L240" s="1165"/>
    </row>
    <row r="241" spans="1:14" s="89" customFormat="1">
      <c r="A241" s="865"/>
      <c r="B241" s="865"/>
      <c r="C241" s="213"/>
      <c r="D241" s="213"/>
      <c r="E241" s="213"/>
      <c r="F241" s="213"/>
      <c r="G241" s="213"/>
      <c r="H241" s="213"/>
      <c r="I241" s="213"/>
      <c r="J241" s="213"/>
      <c r="K241" s="213"/>
      <c r="L241" s="213"/>
      <c r="N241" s="227"/>
    </row>
    <row r="242" spans="1:14">
      <c r="C242" s="10" t="s">
        <v>1330</v>
      </c>
      <c r="D242" s="213"/>
      <c r="E242" s="213"/>
      <c r="F242" s="213"/>
      <c r="G242" s="213"/>
      <c r="H242" s="213"/>
      <c r="I242" s="213"/>
      <c r="J242" s="213"/>
      <c r="K242" s="213"/>
      <c r="L242" s="213"/>
    </row>
    <row r="243" spans="1:14">
      <c r="C243" s="1166" t="s">
        <v>1725</v>
      </c>
      <c r="D243" s="1166"/>
      <c r="E243" s="1166"/>
      <c r="F243" s="1166"/>
      <c r="G243" s="1166"/>
      <c r="H243" s="1166"/>
      <c r="I243" s="1166"/>
      <c r="J243" s="1166"/>
      <c r="K243" s="1166"/>
      <c r="L243" s="1166"/>
    </row>
    <row r="244" spans="1:14">
      <c r="C244" s="1166"/>
      <c r="D244" s="1166"/>
      <c r="E244" s="1166"/>
      <c r="F244" s="1166"/>
      <c r="G244" s="1166"/>
      <c r="H244" s="1166"/>
      <c r="I244" s="1166"/>
      <c r="J244" s="1166"/>
      <c r="K244" s="1166"/>
      <c r="L244" s="1166"/>
    </row>
    <row r="245" spans="1:14">
      <c r="C245" s="1166"/>
      <c r="D245" s="1166"/>
      <c r="E245" s="1166"/>
      <c r="F245" s="1166"/>
      <c r="G245" s="1166"/>
      <c r="H245" s="1166"/>
      <c r="I245" s="1166"/>
      <c r="J245" s="1166"/>
      <c r="K245" s="1166"/>
      <c r="L245" s="1166"/>
    </row>
    <row r="246" spans="1:14">
      <c r="C246" s="1166"/>
      <c r="D246" s="1166"/>
      <c r="E246" s="1166"/>
      <c r="F246" s="1166"/>
      <c r="G246" s="1166"/>
      <c r="H246" s="1166"/>
      <c r="I246" s="1166"/>
      <c r="J246" s="1166"/>
      <c r="K246" s="1166"/>
      <c r="L246" s="1166"/>
    </row>
    <row r="247" spans="1:14">
      <c r="C247" s="1166"/>
      <c r="D247" s="1166"/>
      <c r="E247" s="1166"/>
      <c r="F247" s="1166"/>
      <c r="G247" s="1166"/>
      <c r="H247" s="1166"/>
      <c r="I247" s="1166"/>
      <c r="J247" s="1166"/>
      <c r="K247" s="1166"/>
      <c r="L247" s="1166"/>
    </row>
    <row r="248" spans="1:14">
      <c r="C248" s="1166"/>
      <c r="D248" s="1166"/>
      <c r="E248" s="1166"/>
      <c r="F248" s="1166"/>
      <c r="G248" s="1166"/>
      <c r="H248" s="1166"/>
      <c r="I248" s="1166"/>
      <c r="J248" s="1166"/>
      <c r="K248" s="1166"/>
      <c r="L248" s="1166"/>
    </row>
    <row r="249" spans="1:14">
      <c r="C249" s="1166"/>
      <c r="D249" s="1166"/>
      <c r="E249" s="1166"/>
      <c r="F249" s="1166"/>
      <c r="G249" s="1166"/>
      <c r="H249" s="1166"/>
      <c r="I249" s="1166"/>
      <c r="J249" s="1166"/>
      <c r="K249" s="1166"/>
      <c r="L249" s="1166"/>
    </row>
    <row r="250" spans="1:14">
      <c r="C250" s="1166"/>
      <c r="D250" s="1166"/>
      <c r="E250" s="1166"/>
      <c r="F250" s="1166"/>
      <c r="G250" s="1166"/>
      <c r="H250" s="1166"/>
      <c r="I250" s="1166"/>
      <c r="J250" s="1166"/>
      <c r="K250" s="1166"/>
      <c r="L250" s="1166"/>
    </row>
    <row r="251" spans="1:14">
      <c r="C251" s="1166"/>
      <c r="D251" s="1166"/>
      <c r="E251" s="1166"/>
      <c r="F251" s="1166"/>
      <c r="G251" s="1166"/>
      <c r="H251" s="1166"/>
      <c r="I251" s="1166"/>
      <c r="J251" s="1166"/>
      <c r="K251" s="1166"/>
      <c r="L251" s="1166"/>
    </row>
    <row r="252" spans="1:14">
      <c r="C252" s="1166"/>
      <c r="D252" s="1166"/>
      <c r="E252" s="1166"/>
      <c r="F252" s="1166"/>
      <c r="G252" s="1166"/>
      <c r="H252" s="1166"/>
      <c r="I252" s="1166"/>
      <c r="J252" s="1166"/>
      <c r="K252" s="1166"/>
      <c r="L252" s="1166"/>
    </row>
    <row r="254" spans="1:14">
      <c r="C254" s="10" t="s">
        <v>356</v>
      </c>
      <c r="D254" s="10"/>
      <c r="E254" s="10"/>
      <c r="F254" s="10"/>
      <c r="G254" s="10"/>
      <c r="H254" s="10"/>
    </row>
    <row r="255" spans="1:14">
      <c r="C255" s="10"/>
      <c r="D255" s="90"/>
      <c r="E255" s="90"/>
      <c r="F255" s="90"/>
      <c r="G255" s="90"/>
      <c r="H255" s="90"/>
      <c r="I255" s="90"/>
      <c r="J255" s="90"/>
      <c r="K255" s="90"/>
      <c r="L255" s="90"/>
    </row>
    <row r="256" spans="1:14">
      <c r="C256" s="1135" t="s">
        <v>1630</v>
      </c>
      <c r="D256" s="1135"/>
      <c r="E256" s="1135"/>
      <c r="F256" s="1135"/>
      <c r="G256" s="1135"/>
      <c r="H256" s="1135"/>
      <c r="I256" s="1135"/>
      <c r="J256" s="1135"/>
      <c r="K256" s="1135"/>
      <c r="L256" s="1135"/>
    </row>
    <row r="258" spans="3:10">
      <c r="C258" s="74" t="s">
        <v>366</v>
      </c>
      <c r="D258" s="138"/>
      <c r="E258" s="138"/>
      <c r="F258" s="138"/>
      <c r="G258" s="138"/>
      <c r="H258" s="138"/>
      <c r="I258" s="138"/>
      <c r="J258" s="805"/>
    </row>
    <row r="259" spans="3:10">
      <c r="C259" s="74"/>
      <c r="D259" s="138"/>
      <c r="E259" s="138"/>
      <c r="F259" s="138"/>
      <c r="G259" s="138"/>
      <c r="H259" s="138"/>
      <c r="I259" s="138"/>
      <c r="J259" s="805"/>
    </row>
    <row r="260" spans="3:10" ht="49.95" customHeight="1">
      <c r="C260" s="1149" t="s">
        <v>1471</v>
      </c>
      <c r="D260" s="1149"/>
      <c r="E260" s="1149"/>
      <c r="F260" s="1149"/>
      <c r="G260" s="1149"/>
      <c r="H260" s="1149"/>
      <c r="I260" s="1149"/>
      <c r="J260" s="1149"/>
    </row>
    <row r="261" spans="3:10" ht="16.2" thickBot="1">
      <c r="D261" s="138"/>
      <c r="E261" s="138"/>
      <c r="F261" s="138"/>
      <c r="G261" s="138"/>
      <c r="H261" s="138"/>
      <c r="I261" s="138"/>
      <c r="J261" s="805"/>
    </row>
    <row r="262" spans="3:10" ht="48" customHeight="1">
      <c r="C262" s="340" t="s">
        <v>367</v>
      </c>
      <c r="D262" s="139" t="s">
        <v>1631</v>
      </c>
      <c r="E262" s="760" t="s">
        <v>1588</v>
      </c>
      <c r="F262" s="760" t="s">
        <v>1632</v>
      </c>
      <c r="G262" s="140"/>
      <c r="H262" s="140"/>
      <c r="I262" s="140"/>
      <c r="J262" s="806"/>
    </row>
    <row r="263" spans="3:10">
      <c r="C263" s="141" t="s">
        <v>368</v>
      </c>
      <c r="D263" s="275">
        <v>7784.15</v>
      </c>
      <c r="E263" s="275">
        <v>7263.59</v>
      </c>
      <c r="F263" s="275">
        <v>7539.62</v>
      </c>
      <c r="G263" s="138"/>
      <c r="H263" s="138"/>
      <c r="I263" s="138"/>
      <c r="J263" s="805"/>
    </row>
    <row r="264" spans="3:10" ht="16.2" thickBot="1">
      <c r="C264" s="142" t="s">
        <v>369</v>
      </c>
      <c r="D264" s="276">
        <v>7784.15</v>
      </c>
      <c r="E264" s="276">
        <v>7283.62</v>
      </c>
      <c r="F264" s="276">
        <v>7539.62</v>
      </c>
      <c r="G264" s="138"/>
      <c r="H264" s="138"/>
      <c r="I264" s="138"/>
      <c r="J264" s="805"/>
    </row>
    <row r="265" spans="3:10">
      <c r="C265" s="138"/>
      <c r="D265" s="138"/>
      <c r="E265" s="143"/>
      <c r="F265" s="143"/>
      <c r="G265" s="138"/>
      <c r="H265" s="138"/>
      <c r="I265" s="138"/>
      <c r="J265" s="805"/>
    </row>
    <row r="266" spans="3:10">
      <c r="C266" s="138"/>
      <c r="D266" s="138"/>
      <c r="E266" s="143"/>
      <c r="F266" s="143"/>
      <c r="G266" s="138"/>
      <c r="H266" s="138"/>
      <c r="I266" s="138"/>
      <c r="J266" s="805"/>
    </row>
    <row r="267" spans="3:10">
      <c r="C267" s="74" t="s">
        <v>370</v>
      </c>
      <c r="D267" s="138"/>
      <c r="E267" s="138"/>
      <c r="F267" s="138"/>
      <c r="G267" s="138"/>
      <c r="H267" s="138"/>
      <c r="I267" s="138"/>
      <c r="J267" s="805"/>
    </row>
    <row r="268" spans="3:10">
      <c r="C268" s="74"/>
      <c r="D268" s="138"/>
      <c r="E268" s="138"/>
      <c r="F268" s="138"/>
      <c r="G268" s="138"/>
      <c r="H268" s="138"/>
      <c r="I268" s="138"/>
      <c r="J268" s="805"/>
    </row>
    <row r="269" spans="3:10">
      <c r="C269" s="1138" t="s">
        <v>371</v>
      </c>
      <c r="D269" s="1138"/>
      <c r="E269" s="1138"/>
      <c r="F269" s="1138"/>
      <c r="G269" s="1138"/>
      <c r="H269" s="1138"/>
      <c r="I269" s="1138"/>
      <c r="J269" s="805"/>
    </row>
    <row r="270" spans="3:10" ht="16.2" thickBot="1">
      <c r="C270" s="1152" t="s">
        <v>372</v>
      </c>
      <c r="D270" s="1152"/>
      <c r="E270" s="1152"/>
      <c r="F270" s="1152"/>
      <c r="G270" s="1152"/>
      <c r="H270" s="1152"/>
      <c r="I270" s="1152"/>
      <c r="J270" s="805"/>
    </row>
    <row r="271" spans="3:10" ht="33" customHeight="1" thickBot="1">
      <c r="C271" s="1153" t="s">
        <v>373</v>
      </c>
      <c r="D271" s="210" t="s">
        <v>374</v>
      </c>
      <c r="E271" s="210" t="s">
        <v>374</v>
      </c>
      <c r="F271" s="210" t="s">
        <v>375</v>
      </c>
      <c r="G271" s="210" t="s">
        <v>1707</v>
      </c>
      <c r="H271" s="210" t="s">
        <v>375</v>
      </c>
      <c r="I271" s="144" t="s">
        <v>1614</v>
      </c>
      <c r="J271" s="807"/>
    </row>
    <row r="272" spans="3:10" ht="30.75" customHeight="1" thickBot="1">
      <c r="C272" s="1154"/>
      <c r="D272" s="336" t="s">
        <v>376</v>
      </c>
      <c r="E272" s="336" t="s">
        <v>377</v>
      </c>
      <c r="F272" s="338">
        <v>45838</v>
      </c>
      <c r="G272" s="339" t="s">
        <v>340</v>
      </c>
      <c r="H272" s="338">
        <v>45657</v>
      </c>
      <c r="I272" s="334" t="s">
        <v>340</v>
      </c>
      <c r="J272" s="808"/>
    </row>
    <row r="273" spans="3:10">
      <c r="C273" s="264" t="s">
        <v>378</v>
      </c>
      <c r="D273" s="828"/>
      <c r="E273" s="832"/>
      <c r="F273" s="829"/>
      <c r="G273" s="829"/>
      <c r="H273" s="829"/>
      <c r="I273" s="830"/>
      <c r="J273" s="808"/>
    </row>
    <row r="274" spans="3:10">
      <c r="C274" s="127" t="s">
        <v>379</v>
      </c>
      <c r="D274" s="831"/>
      <c r="F274" s="833"/>
      <c r="G274" s="833"/>
      <c r="H274" s="833"/>
      <c r="I274" s="132"/>
      <c r="J274" s="834"/>
    </row>
    <row r="275" spans="3:10">
      <c r="C275" s="129" t="s">
        <v>58</v>
      </c>
      <c r="D275" s="831" t="s">
        <v>380</v>
      </c>
      <c r="E275" s="1014">
        <v>134963.17999999406</v>
      </c>
      <c r="F275" s="835">
        <v>7784.15</v>
      </c>
      <c r="G275" s="329">
        <v>1050573637.5969536</v>
      </c>
      <c r="H275" s="835">
        <v>7263.59</v>
      </c>
      <c r="I275" s="305">
        <v>294365238</v>
      </c>
      <c r="J275" s="836"/>
    </row>
    <row r="276" spans="3:10">
      <c r="C276" s="127" t="s">
        <v>381</v>
      </c>
      <c r="D276" s="837"/>
      <c r="E276" s="1014"/>
      <c r="F276" s="835"/>
      <c r="G276" s="328"/>
      <c r="H276" s="835"/>
      <c r="I276" s="305"/>
      <c r="J276" s="834"/>
    </row>
    <row r="277" spans="3:10">
      <c r="C277" s="129" t="s">
        <v>382</v>
      </c>
      <c r="D277" s="831" t="s">
        <v>380</v>
      </c>
      <c r="E277" s="1017">
        <v>27360.380001068115</v>
      </c>
      <c r="F277" s="835">
        <v>7784.15</v>
      </c>
      <c r="G277" s="1060">
        <v>212977301.98531437</v>
      </c>
      <c r="H277" s="835">
        <v>7263.59</v>
      </c>
      <c r="I277" s="305">
        <v>123175695</v>
      </c>
      <c r="J277" s="836"/>
    </row>
    <row r="278" spans="3:10" hidden="1">
      <c r="C278" s="129" t="s">
        <v>213</v>
      </c>
      <c r="D278" s="831" t="s">
        <v>380</v>
      </c>
      <c r="E278" s="1015">
        <v>0</v>
      </c>
      <c r="F278" s="835">
        <v>7784.15</v>
      </c>
      <c r="G278" s="640">
        <v>0</v>
      </c>
      <c r="H278" s="835">
        <v>7263.59</v>
      </c>
      <c r="I278" s="305">
        <v>0</v>
      </c>
      <c r="J278" s="836"/>
    </row>
    <row r="279" spans="3:10">
      <c r="C279" s="129" t="s">
        <v>62</v>
      </c>
      <c r="D279" s="831" t="s">
        <v>380</v>
      </c>
      <c r="E279" s="1014">
        <v>22116.620000000003</v>
      </c>
      <c r="F279" s="835">
        <v>7784.15</v>
      </c>
      <c r="G279" s="1060">
        <v>172159087.57300001</v>
      </c>
      <c r="H279" s="835">
        <v>7263.59</v>
      </c>
      <c r="I279" s="305">
        <v>267303223</v>
      </c>
      <c r="J279" s="836"/>
    </row>
    <row r="280" spans="3:10" hidden="1">
      <c r="C280" s="127" t="s">
        <v>740</v>
      </c>
      <c r="D280" s="831"/>
      <c r="E280" s="1014"/>
      <c r="F280" s="835"/>
      <c r="G280" s="329"/>
      <c r="H280" s="835"/>
      <c r="I280" s="305"/>
      <c r="J280" s="836"/>
    </row>
    <row r="281" spans="3:10" hidden="1">
      <c r="C281" s="129" t="s">
        <v>740</v>
      </c>
      <c r="D281" s="831" t="s">
        <v>380</v>
      </c>
      <c r="E281" s="1015">
        <v>0</v>
      </c>
      <c r="F281" s="835">
        <v>7784.15</v>
      </c>
      <c r="G281" s="469">
        <v>0</v>
      </c>
      <c r="H281" s="835">
        <v>7263.59</v>
      </c>
      <c r="I281" s="1007">
        <v>0</v>
      </c>
      <c r="J281" s="836"/>
    </row>
    <row r="282" spans="3:10">
      <c r="C282" s="127" t="s">
        <v>383</v>
      </c>
      <c r="D282" s="831"/>
      <c r="E282" s="1014"/>
      <c r="F282" s="835"/>
      <c r="G282" s="329"/>
      <c r="H282" s="835"/>
      <c r="I282" s="305"/>
      <c r="J282" s="808"/>
    </row>
    <row r="283" spans="3:10">
      <c r="C283" s="129" t="s">
        <v>1510</v>
      </c>
      <c r="D283" s="831" t="s">
        <v>380</v>
      </c>
      <c r="E283" s="1016">
        <v>1214000</v>
      </c>
      <c r="F283" s="835">
        <v>7784.15</v>
      </c>
      <c r="G283" s="329">
        <v>9449958100</v>
      </c>
      <c r="H283" s="835">
        <v>7263.59</v>
      </c>
      <c r="I283" s="1005">
        <v>4479480720</v>
      </c>
      <c r="J283" s="808"/>
    </row>
    <row r="284" spans="3:10">
      <c r="C284" s="129" t="s">
        <v>1511</v>
      </c>
      <c r="D284" s="831" t="s">
        <v>380</v>
      </c>
      <c r="E284" s="1017">
        <v>65000</v>
      </c>
      <c r="F284" s="835">
        <v>7784.15</v>
      </c>
      <c r="G284" s="329">
        <v>505969750</v>
      </c>
      <c r="H284" s="835">
        <v>7263.59</v>
      </c>
      <c r="I284" s="305">
        <v>86143860</v>
      </c>
      <c r="J284" s="808"/>
    </row>
    <row r="285" spans="3:10">
      <c r="C285" s="129" t="s">
        <v>1512</v>
      </c>
      <c r="D285" s="831" t="s">
        <v>380</v>
      </c>
      <c r="E285" s="1017">
        <v>5000</v>
      </c>
      <c r="F285" s="835">
        <v>7784.15</v>
      </c>
      <c r="G285" s="329">
        <v>38920750</v>
      </c>
      <c r="H285" s="835">
        <v>7263.59</v>
      </c>
      <c r="I285" s="469">
        <v>0</v>
      </c>
      <c r="J285" s="808"/>
    </row>
    <row r="286" spans="3:10">
      <c r="C286" s="129" t="s">
        <v>1507</v>
      </c>
      <c r="D286" s="831" t="s">
        <v>380</v>
      </c>
      <c r="E286" s="1019">
        <v>3467000</v>
      </c>
      <c r="F286" s="835">
        <v>7784.15</v>
      </c>
      <c r="G286" s="329">
        <v>26987648050</v>
      </c>
      <c r="H286" s="835">
        <v>7263.59</v>
      </c>
      <c r="I286" s="1006">
        <v>30244326120</v>
      </c>
      <c r="J286" s="808"/>
    </row>
    <row r="287" spans="3:10">
      <c r="C287" s="129" t="s">
        <v>1513</v>
      </c>
      <c r="D287" s="831" t="s">
        <v>380</v>
      </c>
      <c r="E287" s="1018">
        <v>8055.019999999553</v>
      </c>
      <c r="F287" s="835">
        <v>7784.15</v>
      </c>
      <c r="G287" s="329">
        <v>62701483.932996519</v>
      </c>
      <c r="H287" s="835">
        <v>7263.59</v>
      </c>
      <c r="I287" s="1006">
        <v>3445754400</v>
      </c>
      <c r="J287" s="808"/>
    </row>
    <row r="288" spans="3:10">
      <c r="C288" s="129" t="s">
        <v>1515</v>
      </c>
      <c r="D288" s="831" t="s">
        <v>380</v>
      </c>
      <c r="E288" s="1014">
        <v>512895.93999999954</v>
      </c>
      <c r="F288" s="835">
        <v>7784.15</v>
      </c>
      <c r="G288" s="329">
        <v>3992458931.350996</v>
      </c>
      <c r="H288" s="835">
        <v>7263.59</v>
      </c>
      <c r="I288" s="305">
        <v>2291316255</v>
      </c>
      <c r="J288" s="808"/>
    </row>
    <row r="289" spans="3:10">
      <c r="C289" s="129" t="s">
        <v>384</v>
      </c>
      <c r="D289" s="831" t="s">
        <v>380</v>
      </c>
      <c r="E289" s="1014">
        <v>-498368.36999999947</v>
      </c>
      <c r="F289" s="835">
        <v>7784.15</v>
      </c>
      <c r="G289" s="329">
        <v>-3879374147.3354955</v>
      </c>
      <c r="H289" s="835">
        <v>7263.59</v>
      </c>
      <c r="I289" s="305">
        <v>-2235012001</v>
      </c>
      <c r="J289" s="808"/>
    </row>
    <row r="290" spans="3:10">
      <c r="C290" s="129" t="s">
        <v>385</v>
      </c>
      <c r="D290" s="831" t="s">
        <v>380</v>
      </c>
      <c r="E290" s="1014">
        <v>25.930000000000028</v>
      </c>
      <c r="F290" s="835">
        <v>7784.15</v>
      </c>
      <c r="G290" s="329">
        <v>201843.00950000022</v>
      </c>
      <c r="H290" s="835">
        <v>7263.59</v>
      </c>
      <c r="I290" s="305">
        <v>3223425</v>
      </c>
      <c r="J290" s="808"/>
    </row>
    <row r="291" spans="3:10">
      <c r="C291" s="129" t="s">
        <v>1516</v>
      </c>
      <c r="D291" s="831" t="s">
        <v>380</v>
      </c>
      <c r="E291" s="1014">
        <v>1352355.5700000003</v>
      </c>
      <c r="F291" s="835">
        <v>7784.15</v>
      </c>
      <c r="G291" s="329">
        <v>10526938610.215502</v>
      </c>
      <c r="H291" s="835">
        <v>7263.59</v>
      </c>
      <c r="I291" s="305">
        <v>13661078304</v>
      </c>
      <c r="J291" s="808"/>
    </row>
    <row r="292" spans="3:10">
      <c r="C292" s="129" t="s">
        <v>1517</v>
      </c>
      <c r="D292" s="831" t="s">
        <v>380</v>
      </c>
      <c r="E292" s="1014">
        <v>-1302449.4400000013</v>
      </c>
      <c r="F292" s="835">
        <v>7784.15</v>
      </c>
      <c r="G292" s="329">
        <v>-10138461808.376011</v>
      </c>
      <c r="H292" s="835">
        <v>7263.59</v>
      </c>
      <c r="I292" s="305">
        <v>-13273565866</v>
      </c>
      <c r="J292" s="808"/>
    </row>
    <row r="293" spans="3:10">
      <c r="C293" s="129" t="s">
        <v>1518</v>
      </c>
      <c r="D293" s="831" t="s">
        <v>380</v>
      </c>
      <c r="E293" s="835">
        <v>1015.5300000000002</v>
      </c>
      <c r="F293" s="835">
        <v>7784.15</v>
      </c>
      <c r="G293" s="329">
        <v>7905037.8495000014</v>
      </c>
      <c r="H293" s="835">
        <v>7263.59</v>
      </c>
      <c r="I293" s="305">
        <v>1253.5</v>
      </c>
      <c r="J293" s="808"/>
    </row>
    <row r="294" spans="3:10" hidden="1">
      <c r="C294" s="129" t="s">
        <v>1519</v>
      </c>
      <c r="D294" s="831" t="s">
        <v>380</v>
      </c>
      <c r="E294" s="469">
        <v>0</v>
      </c>
      <c r="F294" s="835">
        <v>7784.15</v>
      </c>
      <c r="G294" s="794">
        <v>0</v>
      </c>
      <c r="H294" s="835">
        <v>7263.59</v>
      </c>
      <c r="I294" s="1006">
        <v>0</v>
      </c>
      <c r="J294" s="808"/>
    </row>
    <row r="295" spans="3:10">
      <c r="C295" s="129"/>
      <c r="D295" s="831"/>
      <c r="E295" s="835"/>
      <c r="F295" s="835"/>
      <c r="G295" s="329"/>
      <c r="H295" s="835"/>
      <c r="I295" s="1006"/>
      <c r="J295" s="808"/>
    </row>
    <row r="296" spans="3:10">
      <c r="C296" s="127" t="s">
        <v>387</v>
      </c>
      <c r="D296" s="831" t="s">
        <v>380</v>
      </c>
      <c r="E296" s="838">
        <v>5008970.3600010611</v>
      </c>
      <c r="F296" s="835"/>
      <c r="G296" s="693">
        <v>38990576628.802261</v>
      </c>
      <c r="H296" s="835"/>
      <c r="I296" s="693">
        <v>39387590626.5</v>
      </c>
      <c r="J296" s="839"/>
    </row>
    <row r="297" spans="3:10">
      <c r="C297" s="127"/>
      <c r="D297" s="831"/>
      <c r="E297" s="838"/>
      <c r="F297" s="835"/>
      <c r="G297" s="693"/>
      <c r="H297" s="835"/>
      <c r="I297" s="1000"/>
      <c r="J297" s="839"/>
    </row>
    <row r="298" spans="3:10">
      <c r="C298" s="127" t="s">
        <v>388</v>
      </c>
      <c r="D298" s="840"/>
      <c r="E298" s="838"/>
      <c r="F298" s="835"/>
      <c r="G298" s="328"/>
      <c r="H298" s="835"/>
      <c r="I298" s="315"/>
      <c r="J298" s="841"/>
    </row>
    <row r="299" spans="3:10">
      <c r="C299" s="1063" t="s">
        <v>62</v>
      </c>
      <c r="D299" s="840"/>
      <c r="E299" s="838"/>
      <c r="F299" s="835"/>
      <c r="G299" s="328"/>
      <c r="H299" s="835"/>
      <c r="I299" s="315"/>
      <c r="J299" s="808"/>
    </row>
    <row r="300" spans="3:10">
      <c r="C300" s="129" t="s">
        <v>72</v>
      </c>
      <c r="D300" s="831" t="s">
        <v>380</v>
      </c>
      <c r="E300" s="794">
        <v>0</v>
      </c>
      <c r="F300" s="835">
        <v>7784.15</v>
      </c>
      <c r="G300" s="794">
        <v>0</v>
      </c>
      <c r="H300" s="835">
        <v>7283.62</v>
      </c>
      <c r="I300" s="305">
        <v>-17017015</v>
      </c>
      <c r="J300" s="842"/>
    </row>
    <row r="301" spans="3:10">
      <c r="C301" s="129" t="s">
        <v>389</v>
      </c>
      <c r="D301" s="831" t="s">
        <v>380</v>
      </c>
      <c r="E301" s="835">
        <v>-17756.379999998957</v>
      </c>
      <c r="F301" s="835">
        <v>7784.15</v>
      </c>
      <c r="G301" s="329">
        <v>-138218325.37699187</v>
      </c>
      <c r="H301" s="835">
        <v>7283.62</v>
      </c>
      <c r="I301" s="305">
        <v>-112928720.925</v>
      </c>
      <c r="J301" s="842"/>
    </row>
    <row r="302" spans="3:10">
      <c r="C302" s="127" t="s">
        <v>1398</v>
      </c>
      <c r="D302" s="831"/>
      <c r="E302" s="835"/>
      <c r="F302" s="835"/>
      <c r="G302" s="329"/>
      <c r="H302" s="835"/>
      <c r="I302" s="305"/>
      <c r="J302" s="808"/>
    </row>
    <row r="303" spans="3:10">
      <c r="C303" s="129" t="s">
        <v>1507</v>
      </c>
      <c r="D303" s="831" t="s">
        <v>380</v>
      </c>
      <c r="E303" s="835">
        <v>-3477402.2599999979</v>
      </c>
      <c r="F303" s="835">
        <v>7784.15</v>
      </c>
      <c r="G303" s="329">
        <v>-27068620802.178982</v>
      </c>
      <c r="H303" s="835">
        <v>7283.62</v>
      </c>
      <c r="I303" s="305">
        <v>-29256248371</v>
      </c>
      <c r="J303" s="842"/>
    </row>
    <row r="304" spans="3:10">
      <c r="C304" s="129" t="s">
        <v>386</v>
      </c>
      <c r="D304" s="831" t="s">
        <v>380</v>
      </c>
      <c r="E304" s="835">
        <v>-133.26000000000022</v>
      </c>
      <c r="F304" s="835">
        <v>7784.15</v>
      </c>
      <c r="G304" s="329">
        <v>-1037315.8290000017</v>
      </c>
      <c r="H304" s="835">
        <v>7283.62</v>
      </c>
      <c r="I304" s="305">
        <v>-11202774</v>
      </c>
      <c r="J304" s="808"/>
    </row>
    <row r="305" spans="3:10" hidden="1">
      <c r="C305" s="129" t="s">
        <v>1508</v>
      </c>
      <c r="D305" s="831" t="s">
        <v>380</v>
      </c>
      <c r="E305" s="794">
        <v>0</v>
      </c>
      <c r="F305" s="835">
        <v>7784.15</v>
      </c>
      <c r="G305" s="794">
        <v>0</v>
      </c>
      <c r="H305" s="835">
        <v>7283.62</v>
      </c>
      <c r="I305" s="469">
        <v>0</v>
      </c>
      <c r="J305" s="808"/>
    </row>
    <row r="306" spans="3:10">
      <c r="C306" s="129" t="s">
        <v>1399</v>
      </c>
      <c r="D306" s="831" t="s">
        <v>380</v>
      </c>
      <c r="E306" s="835">
        <v>-58855.570000000014</v>
      </c>
      <c r="F306" s="835">
        <v>7784.15</v>
      </c>
      <c r="G306" s="329">
        <v>-458140585.21550012</v>
      </c>
      <c r="H306" s="835">
        <v>7283.62</v>
      </c>
      <c r="I306" s="305">
        <v>-554769277</v>
      </c>
      <c r="J306" s="842"/>
    </row>
    <row r="307" spans="3:10">
      <c r="C307" s="129" t="s">
        <v>458</v>
      </c>
      <c r="D307" s="831" t="s">
        <v>380</v>
      </c>
      <c r="E307" s="835">
        <v>26592.439999999988</v>
      </c>
      <c r="F307" s="835">
        <v>7784.15</v>
      </c>
      <c r="G307" s="329">
        <v>206999541.82599989</v>
      </c>
      <c r="H307" s="835">
        <v>7283.62</v>
      </c>
      <c r="I307" s="305">
        <v>399484241</v>
      </c>
      <c r="J307" s="842"/>
    </row>
    <row r="308" spans="3:10">
      <c r="C308" s="127" t="s">
        <v>390</v>
      </c>
      <c r="D308" s="831"/>
      <c r="E308" s="835"/>
      <c r="F308" s="835"/>
      <c r="G308" s="329"/>
      <c r="H308" s="835"/>
      <c r="I308" s="305"/>
      <c r="J308" s="808"/>
    </row>
    <row r="309" spans="3:10">
      <c r="C309" s="129" t="s">
        <v>191</v>
      </c>
      <c r="D309" s="831" t="s">
        <v>380</v>
      </c>
      <c r="E309" s="835">
        <v>-741261.83999999985</v>
      </c>
      <c r="F309" s="835">
        <v>7784.15</v>
      </c>
      <c r="G309" s="329">
        <v>-5770093351.8359985</v>
      </c>
      <c r="H309" s="835">
        <v>7283.62</v>
      </c>
      <c r="I309" s="305">
        <v>-5434467480</v>
      </c>
      <c r="J309" s="808"/>
    </row>
    <row r="310" spans="3:10">
      <c r="C310" s="127" t="s">
        <v>391</v>
      </c>
      <c r="D310" s="840"/>
      <c r="E310" s="838"/>
      <c r="F310" s="835"/>
      <c r="G310" s="328"/>
      <c r="H310" s="835"/>
      <c r="I310" s="304"/>
      <c r="J310" s="808"/>
    </row>
    <row r="311" spans="3:10" hidden="1">
      <c r="C311" s="116" t="s">
        <v>1509</v>
      </c>
      <c r="D311" s="831" t="s">
        <v>380</v>
      </c>
      <c r="E311" s="469">
        <v>0</v>
      </c>
      <c r="F311" s="835">
        <v>7784.15</v>
      </c>
      <c r="G311" s="469">
        <v>0</v>
      </c>
      <c r="H311" s="835">
        <v>7283.62</v>
      </c>
      <c r="I311" s="305">
        <v>0</v>
      </c>
      <c r="J311" s="808"/>
    </row>
    <row r="312" spans="3:10" hidden="1">
      <c r="C312" s="116" t="s">
        <v>217</v>
      </c>
      <c r="D312" s="831" t="s">
        <v>380</v>
      </c>
      <c r="E312" s="469">
        <v>0</v>
      </c>
      <c r="F312" s="835">
        <v>7784.15</v>
      </c>
      <c r="G312" s="469">
        <v>0</v>
      </c>
      <c r="H312" s="835">
        <v>7283.62</v>
      </c>
      <c r="I312" s="305">
        <v>0</v>
      </c>
      <c r="J312" s="843"/>
    </row>
    <row r="313" spans="3:10">
      <c r="C313" s="116" t="s">
        <v>214</v>
      </c>
      <c r="D313" s="831"/>
      <c r="E313" s="835">
        <v>-2636.36</v>
      </c>
      <c r="F313" s="835">
        <v>7784.15</v>
      </c>
      <c r="G313" s="329">
        <v>-20521822</v>
      </c>
      <c r="H313" s="835">
        <v>7283.62</v>
      </c>
      <c r="I313" s="305">
        <v>-23493780</v>
      </c>
      <c r="J313" s="843"/>
    </row>
    <row r="314" spans="3:10">
      <c r="C314" s="129"/>
      <c r="D314" s="831"/>
      <c r="E314" s="835"/>
      <c r="F314" s="329"/>
      <c r="G314" s="329"/>
      <c r="H314" s="329"/>
      <c r="I314" s="315"/>
      <c r="J314" s="808"/>
    </row>
    <row r="315" spans="3:10">
      <c r="C315" s="120" t="s">
        <v>220</v>
      </c>
      <c r="D315" s="831" t="s">
        <v>380</v>
      </c>
      <c r="E315" s="838">
        <v>-4271453.2299999967</v>
      </c>
      <c r="F315" s="329"/>
      <c r="G315" s="328">
        <v>-33249632660.61047</v>
      </c>
      <c r="H315" s="329"/>
      <c r="I315" s="313">
        <v>-35010643176.925003</v>
      </c>
      <c r="J315" s="844"/>
    </row>
    <row r="316" spans="3:10">
      <c r="C316" s="129"/>
      <c r="D316" s="831"/>
      <c r="E316" s="835"/>
      <c r="F316" s="329"/>
      <c r="G316" s="329"/>
      <c r="H316" s="329"/>
      <c r="I316" s="315"/>
      <c r="J316" s="808"/>
    </row>
    <row r="317" spans="3:10" ht="16.2" thickBot="1">
      <c r="C317" s="123" t="s">
        <v>392</v>
      </c>
      <c r="D317" s="175"/>
      <c r="E317" s="845">
        <v>737517.13000106439</v>
      </c>
      <c r="F317" s="331"/>
      <c r="G317" s="342">
        <v>5740943968.1917915</v>
      </c>
      <c r="H317" s="330"/>
      <c r="I317" s="342">
        <v>4400546005.7055359</v>
      </c>
      <c r="J317" s="922"/>
    </row>
    <row r="318" spans="3:10">
      <c r="C318" s="524" t="s">
        <v>550</v>
      </c>
      <c r="D318" s="138"/>
      <c r="E318" s="138"/>
      <c r="F318" s="138"/>
      <c r="G318" s="138"/>
      <c r="H318" s="138"/>
      <c r="I318" s="138"/>
      <c r="J318" s="805"/>
    </row>
    <row r="319" spans="3:10">
      <c r="C319" s="138"/>
      <c r="D319" s="138"/>
      <c r="E319" s="138"/>
      <c r="F319" s="138"/>
      <c r="G319" s="138"/>
      <c r="H319" s="138"/>
      <c r="I319" s="138"/>
      <c r="J319" s="805"/>
    </row>
    <row r="320" spans="3:10">
      <c r="C320" s="74" t="s">
        <v>393</v>
      </c>
      <c r="D320" s="138"/>
      <c r="E320" s="138"/>
      <c r="F320" s="138"/>
      <c r="G320" s="138"/>
      <c r="H320" s="138"/>
      <c r="I320" s="138"/>
      <c r="J320" s="805"/>
    </row>
    <row r="321" spans="3:10" ht="16.2" thickBot="1">
      <c r="C321" s="138"/>
      <c r="D321" s="138"/>
      <c r="E321" s="138"/>
      <c r="F321" s="138"/>
      <c r="G321" s="138"/>
      <c r="H321" s="138"/>
      <c r="I321" s="138"/>
      <c r="J321" s="805"/>
    </row>
    <row r="322" spans="3:10">
      <c r="C322" s="1155" t="s">
        <v>394</v>
      </c>
      <c r="D322" s="1155" t="s">
        <v>375</v>
      </c>
      <c r="E322" s="148" t="s">
        <v>395</v>
      </c>
      <c r="F322" s="1155" t="s">
        <v>375</v>
      </c>
      <c r="G322" s="148" t="s">
        <v>395</v>
      </c>
      <c r="H322" s="149"/>
      <c r="I322" s="150"/>
      <c r="J322" s="805"/>
    </row>
    <row r="323" spans="3:10" ht="16.2" thickBot="1">
      <c r="C323" s="1156"/>
      <c r="D323" s="1157"/>
      <c r="E323" s="136" t="s">
        <v>396</v>
      </c>
      <c r="F323" s="1157"/>
      <c r="G323" s="136" t="s">
        <v>396</v>
      </c>
      <c r="H323" s="151"/>
      <c r="I323" s="151"/>
      <c r="J323" s="805"/>
    </row>
    <row r="324" spans="3:10" ht="16.2" thickBot="1">
      <c r="C324" s="1156"/>
      <c r="D324" s="341" t="s">
        <v>1633</v>
      </c>
      <c r="E324" s="341" t="s">
        <v>1634</v>
      </c>
      <c r="F324" s="341" t="s">
        <v>1635</v>
      </c>
      <c r="G324" s="341" t="s">
        <v>1635</v>
      </c>
      <c r="H324" s="151"/>
      <c r="I324" s="151"/>
      <c r="J324" s="809"/>
    </row>
    <row r="325" spans="3:10" ht="31.2">
      <c r="C325" s="343" t="s">
        <v>397</v>
      </c>
      <c r="D325" s="346">
        <v>7784.15</v>
      </c>
      <c r="E325" s="846">
        <v>6156861531</v>
      </c>
      <c r="F325" s="346">
        <v>7539.62</v>
      </c>
      <c r="G325" s="846">
        <v>456056347</v>
      </c>
      <c r="H325" s="151"/>
      <c r="I325" s="152"/>
      <c r="J325" s="805"/>
    </row>
    <row r="326" spans="3:10" ht="31.8" thickBot="1">
      <c r="C326" s="344" t="s">
        <v>398</v>
      </c>
      <c r="D326" s="337">
        <v>7784.15</v>
      </c>
      <c r="E326" s="847">
        <v>2650085481</v>
      </c>
      <c r="F326" s="337">
        <v>7539.62</v>
      </c>
      <c r="G326" s="847">
        <v>425916857</v>
      </c>
      <c r="H326" s="151"/>
      <c r="I326" s="152"/>
      <c r="J326" s="805"/>
    </row>
    <row r="327" spans="3:10" ht="16.2" thickBot="1">
      <c r="C327" s="648" t="s">
        <v>399</v>
      </c>
      <c r="D327" s="649"/>
      <c r="E327" s="848">
        <v>8806947012</v>
      </c>
      <c r="F327" s="492"/>
      <c r="G327" s="848">
        <v>881973204</v>
      </c>
      <c r="H327" s="151"/>
      <c r="I327" s="152"/>
      <c r="J327" s="805"/>
    </row>
    <row r="328" spans="3:10">
      <c r="C328" s="345"/>
      <c r="D328" s="266"/>
      <c r="E328" s="849"/>
      <c r="F328" s="266"/>
      <c r="G328" s="849"/>
      <c r="H328" s="151"/>
      <c r="I328" s="152"/>
      <c r="J328" s="805"/>
    </row>
    <row r="329" spans="3:10" ht="31.2">
      <c r="C329" s="344" t="s">
        <v>400</v>
      </c>
      <c r="D329" s="337">
        <v>7784.15</v>
      </c>
      <c r="E329" s="933">
        <v>-4426072081</v>
      </c>
      <c r="F329" s="337">
        <v>7539.62</v>
      </c>
      <c r="G329" s="933">
        <v>-658445746</v>
      </c>
      <c r="H329" s="151"/>
      <c r="I329" s="152"/>
      <c r="J329" s="805"/>
    </row>
    <row r="330" spans="3:10" ht="31.8" thickBot="1">
      <c r="C330" s="344" t="s">
        <v>401</v>
      </c>
      <c r="D330" s="470">
        <v>7784.15</v>
      </c>
      <c r="E330" s="933">
        <v>-4447228774</v>
      </c>
      <c r="F330" s="470">
        <v>7539.62</v>
      </c>
      <c r="G330" s="933">
        <v>-168388918</v>
      </c>
      <c r="H330" s="151"/>
      <c r="I330" s="152"/>
      <c r="J330" s="805"/>
    </row>
    <row r="331" spans="3:10" ht="16.2" thickBot="1">
      <c r="C331" s="648" t="s">
        <v>402</v>
      </c>
      <c r="D331" s="930"/>
      <c r="E331" s="932">
        <v>-8873300855</v>
      </c>
      <c r="F331" s="931"/>
      <c r="G331" s="932">
        <v>-826834664</v>
      </c>
      <c r="H331" s="151"/>
      <c r="I331" s="152"/>
      <c r="J331" s="805"/>
    </row>
    <row r="332" spans="3:10" ht="16.2" thickBot="1">
      <c r="C332" s="345"/>
      <c r="D332" s="266"/>
      <c r="E332" s="849"/>
      <c r="F332" s="471"/>
      <c r="G332" s="849"/>
      <c r="H332" s="195"/>
      <c r="I332" s="348"/>
      <c r="J332" s="810"/>
    </row>
    <row r="333" spans="3:10" ht="16.2" thickBot="1">
      <c r="C333" s="648" t="s">
        <v>403</v>
      </c>
      <c r="D333" s="649"/>
      <c r="E333" s="932">
        <v>-66353843</v>
      </c>
      <c r="F333" s="649"/>
      <c r="G333" s="848">
        <v>55138540</v>
      </c>
      <c r="H333" s="195"/>
      <c r="I333" s="348"/>
      <c r="J333" s="810"/>
    </row>
    <row r="334" spans="3:10">
      <c r="C334" s="138"/>
      <c r="D334" s="138"/>
      <c r="E334" s="280"/>
      <c r="F334" s="138"/>
      <c r="G334" s="280"/>
      <c r="H334" s="138"/>
      <c r="I334" s="138"/>
      <c r="J334" s="805"/>
    </row>
    <row r="335" spans="3:10">
      <c r="C335" s="138"/>
      <c r="D335" s="138"/>
      <c r="E335" s="153"/>
      <c r="F335" s="138"/>
      <c r="G335" s="138"/>
      <c r="H335" s="138"/>
      <c r="I335" s="138"/>
      <c r="J335" s="805"/>
    </row>
    <row r="336" spans="3:10">
      <c r="C336" s="74" t="s">
        <v>404</v>
      </c>
      <c r="D336" s="138"/>
      <c r="E336" s="154"/>
      <c r="F336" s="138"/>
      <c r="G336" s="138"/>
      <c r="H336" s="138"/>
      <c r="I336" s="138"/>
      <c r="J336" s="805"/>
    </row>
    <row r="337" spans="1:14">
      <c r="C337" s="74"/>
      <c r="D337" s="138"/>
      <c r="E337" s="154"/>
      <c r="F337" s="138"/>
      <c r="G337" s="138"/>
      <c r="H337" s="138"/>
      <c r="I337" s="138"/>
      <c r="J337" s="805"/>
    </row>
    <row r="338" spans="1:14">
      <c r="C338" s="138" t="s">
        <v>405</v>
      </c>
      <c r="D338" s="138"/>
      <c r="E338" s="138"/>
      <c r="F338" s="138"/>
      <c r="G338" s="138"/>
      <c r="H338" s="138"/>
      <c r="I338" s="138"/>
      <c r="J338" s="805"/>
    </row>
    <row r="339" spans="1:14" ht="16.2" thickBot="1">
      <c r="C339" s="74"/>
      <c r="D339" s="138"/>
      <c r="E339" s="138"/>
      <c r="F339" s="138"/>
      <c r="G339" s="138"/>
      <c r="H339" s="138"/>
      <c r="I339" s="138"/>
      <c r="J339" s="805"/>
    </row>
    <row r="340" spans="1:14">
      <c r="C340" s="1150" t="s">
        <v>406</v>
      </c>
      <c r="D340" s="721">
        <v>45838</v>
      </c>
      <c r="E340" s="159">
        <v>45657</v>
      </c>
      <c r="F340" s="138"/>
      <c r="G340" s="138"/>
      <c r="H340" s="138"/>
      <c r="I340" s="138"/>
      <c r="J340" s="805"/>
    </row>
    <row r="341" spans="1:14" ht="16.2" thickBot="1">
      <c r="C341" s="1151"/>
      <c r="D341" s="160" t="s">
        <v>340</v>
      </c>
      <c r="E341" s="161" t="s">
        <v>340</v>
      </c>
      <c r="F341" s="138"/>
      <c r="G341" s="138"/>
      <c r="H341" s="138"/>
      <c r="I341" s="138"/>
      <c r="J341" s="805"/>
    </row>
    <row r="342" spans="1:14">
      <c r="C342" s="851" t="s">
        <v>407</v>
      </c>
      <c r="D342" s="852"/>
      <c r="E342" s="852"/>
      <c r="F342" s="138"/>
      <c r="G342" s="138"/>
      <c r="H342" s="138"/>
      <c r="I342" s="138"/>
      <c r="J342" s="805"/>
    </row>
    <row r="343" spans="1:14" hidden="1">
      <c r="C343" s="162" t="s">
        <v>408</v>
      </c>
      <c r="D343" s="853">
        <v>0</v>
      </c>
      <c r="E343" s="853">
        <v>0</v>
      </c>
      <c r="F343" s="138"/>
      <c r="G343" s="138"/>
      <c r="H343" s="138"/>
      <c r="I343" s="138"/>
      <c r="J343" s="805"/>
    </row>
    <row r="344" spans="1:14" hidden="1">
      <c r="C344" s="162" t="s">
        <v>409</v>
      </c>
      <c r="D344" s="853">
        <v>0</v>
      </c>
      <c r="E344" s="853">
        <v>0</v>
      </c>
      <c r="F344" s="138"/>
      <c r="G344" s="138"/>
      <c r="H344" s="138"/>
      <c r="I344" s="138"/>
      <c r="J344" s="805"/>
    </row>
    <row r="345" spans="1:14" hidden="1">
      <c r="C345" s="162" t="s">
        <v>741</v>
      </c>
      <c r="D345" s="853">
        <v>0</v>
      </c>
      <c r="E345" s="853">
        <v>0</v>
      </c>
      <c r="F345" s="138"/>
      <c r="G345" s="138"/>
      <c r="H345" s="138"/>
      <c r="I345" s="138"/>
      <c r="J345" s="805"/>
    </row>
    <row r="346" spans="1:14">
      <c r="B346" s="8">
        <v>1111411101</v>
      </c>
      <c r="C346" s="162" t="s">
        <v>1331</v>
      </c>
      <c r="D346" s="853">
        <v>188253848</v>
      </c>
      <c r="E346" s="853">
        <v>0</v>
      </c>
      <c r="F346" s="156"/>
      <c r="G346" s="156"/>
      <c r="H346" s="138"/>
      <c r="I346" s="138"/>
      <c r="J346" s="805"/>
    </row>
    <row r="347" spans="1:14">
      <c r="B347" s="8">
        <v>1111411102</v>
      </c>
      <c r="C347" s="162" t="s">
        <v>1332</v>
      </c>
      <c r="D347" s="853">
        <v>882425645</v>
      </c>
      <c r="E347" s="853">
        <v>0</v>
      </c>
      <c r="F347" s="156"/>
      <c r="G347" s="156"/>
      <c r="H347" s="138"/>
      <c r="I347" s="138"/>
      <c r="J347" s="805"/>
    </row>
    <row r="348" spans="1:14">
      <c r="C348" s="162"/>
      <c r="D348" s="853"/>
      <c r="E348" s="853"/>
      <c r="F348" s="138"/>
      <c r="G348" s="138"/>
      <c r="H348" s="138"/>
      <c r="I348" s="138"/>
      <c r="J348" s="805"/>
    </row>
    <row r="349" spans="1:14">
      <c r="C349" s="851" t="s">
        <v>410</v>
      </c>
      <c r="D349" s="852"/>
      <c r="E349" s="852"/>
      <c r="F349" s="138"/>
      <c r="G349" s="138"/>
      <c r="H349" s="138"/>
      <c r="I349" s="138"/>
      <c r="J349" s="805"/>
    </row>
    <row r="350" spans="1:14" s="770" customFormat="1">
      <c r="A350" s="890"/>
      <c r="B350" s="890">
        <v>1111411201</v>
      </c>
      <c r="C350" s="923" t="s">
        <v>1333</v>
      </c>
      <c r="D350" s="924">
        <v>198043</v>
      </c>
      <c r="E350" s="924">
        <v>367822</v>
      </c>
      <c r="F350" s="891"/>
      <c r="G350" s="891"/>
      <c r="H350" s="891"/>
      <c r="I350" s="891"/>
      <c r="J350" s="892"/>
      <c r="N350" s="769"/>
    </row>
    <row r="351" spans="1:14" s="770" customFormat="1">
      <c r="A351" s="890"/>
      <c r="B351" s="890">
        <v>1111411202</v>
      </c>
      <c r="C351" s="923" t="s">
        <v>1334</v>
      </c>
      <c r="D351" s="924">
        <v>1085033</v>
      </c>
      <c r="E351" s="924">
        <v>1297170.4063999921</v>
      </c>
      <c r="F351" s="891"/>
      <c r="G351" s="891"/>
      <c r="H351" s="891"/>
      <c r="I351" s="891"/>
      <c r="J351" s="892"/>
      <c r="N351" s="769"/>
    </row>
    <row r="352" spans="1:14" s="770" customFormat="1">
      <c r="A352" s="890"/>
      <c r="B352" s="890"/>
      <c r="C352" s="923"/>
      <c r="D352" s="924"/>
      <c r="E352" s="924"/>
      <c r="F352" s="891"/>
      <c r="G352" s="891"/>
      <c r="H352" s="891"/>
      <c r="I352" s="891"/>
      <c r="J352" s="892"/>
      <c r="N352" s="769"/>
    </row>
    <row r="353" spans="1:14" s="770" customFormat="1">
      <c r="A353" s="890"/>
      <c r="B353" s="890"/>
      <c r="C353" s="925" t="s">
        <v>569</v>
      </c>
      <c r="D353" s="924"/>
      <c r="E353" s="926"/>
      <c r="F353" s="891"/>
      <c r="G353" s="891"/>
      <c r="H353" s="891"/>
      <c r="I353" s="891"/>
      <c r="J353" s="892"/>
      <c r="N353" s="769"/>
    </row>
    <row r="354" spans="1:14" s="770" customFormat="1" hidden="1">
      <c r="A354" s="890"/>
      <c r="B354" s="890">
        <v>1111411301</v>
      </c>
      <c r="C354" s="923" t="s">
        <v>1335</v>
      </c>
      <c r="D354" s="924">
        <v>0</v>
      </c>
      <c r="E354" s="924">
        <v>0</v>
      </c>
      <c r="F354" s="891"/>
      <c r="G354" s="891"/>
      <c r="H354" s="891"/>
      <c r="I354" s="891"/>
      <c r="J354" s="892"/>
      <c r="N354" s="769"/>
    </row>
    <row r="355" spans="1:14" s="770" customFormat="1" hidden="1">
      <c r="A355" s="890"/>
      <c r="B355" s="890">
        <v>1111411302</v>
      </c>
      <c r="C355" s="923" t="s">
        <v>1336</v>
      </c>
      <c r="D355" s="924">
        <v>0</v>
      </c>
      <c r="E355" s="924">
        <v>0</v>
      </c>
      <c r="F355" s="891"/>
      <c r="G355" s="891"/>
      <c r="H355" s="891"/>
      <c r="I355" s="891"/>
      <c r="J355" s="892"/>
      <c r="N355" s="769"/>
    </row>
    <row r="356" spans="1:14" s="770" customFormat="1">
      <c r="A356" s="890"/>
      <c r="B356" s="890">
        <v>1111411401</v>
      </c>
      <c r="C356" s="923" t="s">
        <v>1337</v>
      </c>
      <c r="D356" s="924">
        <v>0</v>
      </c>
      <c r="E356" s="924">
        <v>11313</v>
      </c>
      <c r="F356" s="891"/>
      <c r="G356" s="891"/>
      <c r="H356" s="891"/>
      <c r="I356" s="891"/>
      <c r="J356" s="892"/>
      <c r="N356" s="769"/>
    </row>
    <row r="357" spans="1:14">
      <c r="B357" s="8">
        <v>1111412412</v>
      </c>
      <c r="C357" s="162" t="s">
        <v>1421</v>
      </c>
      <c r="D357" s="853">
        <v>23352450</v>
      </c>
      <c r="E357" s="853">
        <v>45324357.001200154</v>
      </c>
      <c r="F357" s="138"/>
      <c r="G357" s="138"/>
      <c r="H357" s="138"/>
      <c r="I357" s="138"/>
      <c r="J357" s="805"/>
    </row>
    <row r="358" spans="1:14">
      <c r="B358" s="8">
        <v>1111412502</v>
      </c>
      <c r="C358" s="162" t="s">
        <v>1338</v>
      </c>
      <c r="D358" s="853">
        <v>3280822</v>
      </c>
      <c r="E358" s="853">
        <v>5216783</v>
      </c>
      <c r="F358" s="138"/>
      <c r="G358" s="138"/>
      <c r="H358" s="138"/>
      <c r="I358" s="138"/>
      <c r="J358" s="805"/>
    </row>
    <row r="359" spans="1:14">
      <c r="B359" s="8">
        <v>1111412503</v>
      </c>
      <c r="C359" s="162" t="s">
        <v>1339</v>
      </c>
      <c r="D359" s="853">
        <v>6085000</v>
      </c>
      <c r="E359" s="853">
        <v>6070000</v>
      </c>
      <c r="F359" s="138"/>
      <c r="G359" s="138"/>
      <c r="H359" s="138"/>
      <c r="I359" s="138"/>
      <c r="J359" s="805"/>
    </row>
    <row r="360" spans="1:14">
      <c r="B360" s="8">
        <v>1111412401</v>
      </c>
      <c r="C360" s="162" t="s">
        <v>1397</v>
      </c>
      <c r="D360" s="853">
        <v>2035580</v>
      </c>
      <c r="E360" s="853">
        <v>8111397</v>
      </c>
      <c r="F360" s="138"/>
      <c r="G360" s="138"/>
      <c r="H360" s="138"/>
      <c r="I360" s="138"/>
      <c r="J360" s="805"/>
    </row>
    <row r="361" spans="1:14">
      <c r="B361" s="8">
        <v>1111412513</v>
      </c>
      <c r="C361" s="162" t="s">
        <v>1620</v>
      </c>
      <c r="D361" s="853">
        <v>38622539</v>
      </c>
      <c r="E361" s="853">
        <v>0</v>
      </c>
      <c r="F361" s="138"/>
      <c r="G361" s="138"/>
      <c r="H361" s="138"/>
      <c r="I361" s="138"/>
      <c r="J361" s="805"/>
    </row>
    <row r="362" spans="1:14">
      <c r="B362" s="8">
        <v>1111412507</v>
      </c>
      <c r="C362" s="162" t="s">
        <v>1589</v>
      </c>
      <c r="D362" s="853">
        <v>7323973</v>
      </c>
      <c r="E362" s="853">
        <v>5500000</v>
      </c>
      <c r="F362" s="138"/>
      <c r="G362" s="138"/>
      <c r="H362" s="138"/>
      <c r="I362" s="138"/>
      <c r="J362" s="805"/>
    </row>
    <row r="363" spans="1:14">
      <c r="B363" s="8">
        <v>114100895</v>
      </c>
      <c r="C363" s="162" t="s">
        <v>1406</v>
      </c>
      <c r="D363" s="853">
        <v>0</v>
      </c>
      <c r="E363" s="853">
        <v>74452650.258600011</v>
      </c>
      <c r="F363" s="138"/>
      <c r="G363" s="138"/>
      <c r="H363" s="138"/>
      <c r="I363" s="138"/>
      <c r="J363" s="805"/>
    </row>
    <row r="364" spans="1:14">
      <c r="B364" s="8">
        <v>1111412403</v>
      </c>
      <c r="C364" s="162" t="s">
        <v>1340</v>
      </c>
      <c r="D364" s="853">
        <v>5316829</v>
      </c>
      <c r="E364" s="853">
        <v>0</v>
      </c>
      <c r="F364" s="138"/>
      <c r="G364" s="138"/>
      <c r="H364" s="138"/>
      <c r="I364" s="138"/>
      <c r="J364" s="805"/>
    </row>
    <row r="365" spans="1:14">
      <c r="B365" s="8">
        <v>1111412516</v>
      </c>
      <c r="C365" s="162" t="s">
        <v>1350</v>
      </c>
      <c r="D365" s="853">
        <v>7788665</v>
      </c>
      <c r="E365" s="853">
        <v>6358</v>
      </c>
      <c r="F365" s="138"/>
      <c r="G365" s="138"/>
      <c r="H365" s="138"/>
      <c r="I365" s="138"/>
      <c r="J365" s="805"/>
    </row>
    <row r="366" spans="1:14">
      <c r="B366" s="8">
        <v>1111412404</v>
      </c>
      <c r="C366" s="162" t="s">
        <v>1341</v>
      </c>
      <c r="D366" s="853">
        <v>1000274</v>
      </c>
      <c r="E366" s="853">
        <v>37195</v>
      </c>
      <c r="F366" s="138"/>
      <c r="G366" s="138"/>
      <c r="H366" s="138"/>
      <c r="I366" s="138"/>
      <c r="J366" s="805"/>
    </row>
    <row r="367" spans="1:14">
      <c r="B367" s="8">
        <v>1111412414</v>
      </c>
      <c r="C367" s="162" t="s">
        <v>1341</v>
      </c>
      <c r="D367" s="853">
        <v>21126728</v>
      </c>
      <c r="E367" s="853">
        <v>0</v>
      </c>
      <c r="F367" s="138"/>
      <c r="G367" s="138"/>
      <c r="H367" s="138"/>
      <c r="I367" s="138"/>
      <c r="J367" s="805"/>
    </row>
    <row r="368" spans="1:14">
      <c r="B368" s="8">
        <v>1111412504</v>
      </c>
      <c r="C368" s="162" t="s">
        <v>1394</v>
      </c>
      <c r="D368" s="853">
        <v>18619931</v>
      </c>
      <c r="E368" s="853">
        <v>12842465</v>
      </c>
      <c r="F368" s="138"/>
      <c r="G368" s="138"/>
      <c r="H368" s="138"/>
      <c r="I368" s="138"/>
      <c r="J368" s="805"/>
    </row>
    <row r="369" spans="2:10">
      <c r="B369" s="8">
        <v>1111412405</v>
      </c>
      <c r="C369" s="162" t="s">
        <v>1342</v>
      </c>
      <c r="D369" s="853">
        <v>2804</v>
      </c>
      <c r="E369" s="853">
        <v>0</v>
      </c>
      <c r="F369" s="138"/>
      <c r="G369" s="138"/>
      <c r="H369" s="138"/>
      <c r="I369" s="138"/>
      <c r="J369" s="805"/>
    </row>
    <row r="370" spans="2:10">
      <c r="B370" s="8">
        <v>1111412505</v>
      </c>
      <c r="C370" s="162" t="s">
        <v>1343</v>
      </c>
      <c r="D370" s="853">
        <v>10000000</v>
      </c>
      <c r="E370" s="853">
        <v>13529691</v>
      </c>
      <c r="F370" s="138"/>
      <c r="G370" s="138"/>
      <c r="H370" s="138"/>
      <c r="I370" s="138"/>
      <c r="J370" s="805"/>
    </row>
    <row r="371" spans="2:10">
      <c r="B371" s="8">
        <v>1111412406</v>
      </c>
      <c r="C371" s="162" t="s">
        <v>1344</v>
      </c>
      <c r="D371" s="853">
        <v>1368118</v>
      </c>
      <c r="E371" s="853">
        <v>811331</v>
      </c>
      <c r="F371" s="138"/>
      <c r="G371" s="138"/>
      <c r="H371" s="138"/>
      <c r="I371" s="138"/>
      <c r="J371" s="805"/>
    </row>
    <row r="372" spans="2:10">
      <c r="B372" s="8">
        <v>1111412506</v>
      </c>
      <c r="C372" s="162" t="s">
        <v>1345</v>
      </c>
      <c r="D372" s="853">
        <v>5500000</v>
      </c>
      <c r="E372" s="853">
        <v>20000000</v>
      </c>
      <c r="F372" s="138"/>
      <c r="G372" s="138"/>
      <c r="H372" s="138"/>
      <c r="I372" s="138"/>
      <c r="J372" s="805"/>
    </row>
    <row r="373" spans="2:10">
      <c r="B373" s="8">
        <v>1111412407</v>
      </c>
      <c r="C373" s="162" t="s">
        <v>1450</v>
      </c>
      <c r="D373" s="853">
        <v>5781104</v>
      </c>
      <c r="E373" s="853">
        <v>9875798</v>
      </c>
      <c r="F373" s="138"/>
      <c r="G373" s="138"/>
      <c r="H373" s="138"/>
      <c r="I373" s="138"/>
      <c r="J373" s="805"/>
    </row>
    <row r="374" spans="2:10">
      <c r="B374" s="8">
        <v>1111412514</v>
      </c>
      <c r="C374" s="162" t="s">
        <v>1591</v>
      </c>
      <c r="D374" s="853">
        <v>77841500</v>
      </c>
      <c r="E374" s="853">
        <v>0</v>
      </c>
      <c r="F374" s="138"/>
      <c r="G374" s="138"/>
      <c r="H374" s="138"/>
      <c r="I374" s="138"/>
      <c r="J374" s="805"/>
    </row>
    <row r="375" spans="2:10">
      <c r="B375" s="8">
        <v>1111412515</v>
      </c>
      <c r="C375" s="162" t="s">
        <v>1590</v>
      </c>
      <c r="D375" s="853">
        <v>39499162</v>
      </c>
      <c r="E375" s="853">
        <v>0</v>
      </c>
      <c r="F375" s="138"/>
      <c r="G375" s="138"/>
      <c r="H375" s="138"/>
      <c r="I375" s="138"/>
      <c r="J375" s="805"/>
    </row>
    <row r="376" spans="2:10">
      <c r="B376" s="8">
        <v>1111412501</v>
      </c>
      <c r="C376" s="162" t="s">
        <v>1346</v>
      </c>
      <c r="D376" s="853">
        <v>85114456</v>
      </c>
      <c r="E376" s="853">
        <v>400000</v>
      </c>
      <c r="F376" s="138"/>
      <c r="G376" s="138"/>
      <c r="H376" s="138"/>
      <c r="I376" s="138"/>
      <c r="J376" s="805"/>
    </row>
    <row r="377" spans="2:10">
      <c r="B377" s="8">
        <v>1111412508</v>
      </c>
      <c r="C377" s="162" t="s">
        <v>1346</v>
      </c>
      <c r="D377" s="853">
        <v>21650757</v>
      </c>
      <c r="E377" s="853">
        <v>1018.0638</v>
      </c>
      <c r="F377" s="138"/>
      <c r="G377" s="138"/>
      <c r="H377" s="138"/>
      <c r="I377" s="138"/>
      <c r="J377" s="805"/>
    </row>
    <row r="378" spans="2:10">
      <c r="B378" s="8">
        <v>1111412509</v>
      </c>
      <c r="C378" s="162" t="s">
        <v>1347</v>
      </c>
      <c r="D378" s="853">
        <v>46704900</v>
      </c>
      <c r="E378" s="853">
        <v>46987560</v>
      </c>
      <c r="F378" s="138"/>
      <c r="G378" s="138"/>
      <c r="H378" s="138"/>
      <c r="I378" s="138"/>
      <c r="J378" s="805"/>
    </row>
    <row r="379" spans="2:10">
      <c r="B379" s="8">
        <v>1111412510</v>
      </c>
      <c r="C379" s="162" t="s">
        <v>1395</v>
      </c>
      <c r="D379" s="853">
        <v>778415</v>
      </c>
      <c r="E379" s="853">
        <v>783126</v>
      </c>
      <c r="F379" s="138"/>
      <c r="G379" s="138"/>
      <c r="H379" s="138"/>
      <c r="I379" s="138"/>
      <c r="J379" s="805"/>
    </row>
    <row r="380" spans="2:10">
      <c r="B380" s="8">
        <v>1111412415</v>
      </c>
      <c r="C380" s="162" t="s">
        <v>1585</v>
      </c>
      <c r="D380" s="853">
        <v>2832185</v>
      </c>
      <c r="E380" s="853">
        <v>0</v>
      </c>
      <c r="F380" s="138"/>
      <c r="G380" s="138"/>
      <c r="H380" s="138"/>
      <c r="I380" s="138"/>
      <c r="J380" s="805"/>
    </row>
    <row r="381" spans="2:10">
      <c r="B381" s="890">
        <v>1111412511</v>
      </c>
      <c r="C381" s="923" t="s">
        <v>1348</v>
      </c>
      <c r="D381" s="924">
        <v>42812825</v>
      </c>
      <c r="E381" s="924">
        <v>74445993.687600002</v>
      </c>
      <c r="F381" s="138"/>
      <c r="G381" s="138"/>
      <c r="H381" s="138"/>
      <c r="I381" s="138"/>
      <c r="J381" s="805"/>
    </row>
    <row r="382" spans="2:10">
      <c r="B382" s="890">
        <v>1111412512</v>
      </c>
      <c r="C382" s="923" t="s">
        <v>1396</v>
      </c>
      <c r="D382" s="924">
        <v>42812825</v>
      </c>
      <c r="E382" s="924">
        <v>39156300</v>
      </c>
      <c r="F382" s="138"/>
      <c r="G382" s="138"/>
      <c r="H382" s="138"/>
      <c r="I382" s="138"/>
      <c r="J382" s="805"/>
    </row>
    <row r="383" spans="2:10">
      <c r="B383" s="890">
        <v>1111412411</v>
      </c>
      <c r="C383" s="923" t="s">
        <v>1349</v>
      </c>
      <c r="D383" s="924">
        <v>7804700</v>
      </c>
      <c r="E383" s="924">
        <v>11917063</v>
      </c>
      <c r="F383" s="138"/>
      <c r="G383" s="138"/>
      <c r="H383" s="138"/>
      <c r="I383" s="138"/>
      <c r="J383" s="805"/>
    </row>
    <row r="384" spans="2:10">
      <c r="B384" s="890">
        <v>1111412517</v>
      </c>
      <c r="C384" s="923" t="s">
        <v>1621</v>
      </c>
      <c r="D384" s="924">
        <v>234226552</v>
      </c>
      <c r="E384" s="924">
        <v>0</v>
      </c>
      <c r="F384" s="138"/>
      <c r="G384" s="138"/>
      <c r="H384" s="138"/>
      <c r="I384" s="138"/>
      <c r="J384" s="805"/>
    </row>
    <row r="385" spans="1:16" ht="16.2" thickBot="1">
      <c r="C385" s="162"/>
      <c r="D385" s="853"/>
      <c r="E385" s="853"/>
      <c r="F385" s="138"/>
      <c r="G385" s="138"/>
      <c r="H385" s="138"/>
      <c r="I385" s="138"/>
      <c r="J385" s="805"/>
    </row>
    <row r="386" spans="1:16" ht="16.2" thickBot="1">
      <c r="C386" s="163" t="s">
        <v>253</v>
      </c>
      <c r="D386" s="164">
        <v>1831245663</v>
      </c>
      <c r="E386" s="164">
        <v>377145391.41760015</v>
      </c>
      <c r="F386" s="272"/>
      <c r="G386" s="272"/>
      <c r="H386" s="138"/>
      <c r="I386" s="138"/>
      <c r="J386" s="805"/>
    </row>
    <row r="387" spans="1:16">
      <c r="C387" s="138"/>
      <c r="D387" s="513"/>
      <c r="E387" s="154"/>
      <c r="F387" s="138"/>
      <c r="G387" s="138"/>
      <c r="H387" s="138"/>
      <c r="I387" s="138"/>
      <c r="J387" s="805"/>
    </row>
    <row r="388" spans="1:16">
      <c r="D388" s="761"/>
    </row>
    <row r="389" spans="1:16">
      <c r="A389" s="866"/>
      <c r="B389" s="866"/>
      <c r="C389" s="74" t="s">
        <v>365</v>
      </c>
      <c r="D389" s="74"/>
      <c r="E389" s="74"/>
      <c r="F389" s="74"/>
      <c r="G389" s="138"/>
      <c r="H389" s="138"/>
      <c r="I389" s="138"/>
      <c r="J389" s="805"/>
      <c r="K389" s="134"/>
      <c r="L389" s="138"/>
      <c r="M389" s="138"/>
    </row>
    <row r="390" spans="1:16">
      <c r="A390" s="866"/>
      <c r="B390" s="866"/>
      <c r="C390" s="138"/>
      <c r="D390" s="138"/>
      <c r="E390" s="138"/>
      <c r="F390" s="138"/>
      <c r="G390" s="138"/>
      <c r="H390" s="138"/>
      <c r="I390" s="138"/>
      <c r="J390" s="805"/>
      <c r="K390" s="138"/>
      <c r="L390" s="138"/>
      <c r="M390" s="138"/>
    </row>
    <row r="391" spans="1:16">
      <c r="A391" s="866"/>
      <c r="B391" s="866"/>
      <c r="C391" s="138"/>
      <c r="D391" s="138"/>
      <c r="E391" s="138"/>
      <c r="F391" s="138"/>
      <c r="G391" s="138"/>
      <c r="H391" s="138"/>
      <c r="I391" s="138"/>
      <c r="J391" s="805"/>
      <c r="K391" s="134"/>
      <c r="L391" s="138"/>
      <c r="M391" s="138"/>
    </row>
    <row r="392" spans="1:16">
      <c r="A392" s="591"/>
      <c r="B392" s="866"/>
      <c r="C392" s="74" t="s">
        <v>411</v>
      </c>
      <c r="D392" s="134"/>
      <c r="E392" s="167"/>
      <c r="F392" s="134"/>
      <c r="G392" s="134"/>
      <c r="H392" s="134"/>
      <c r="I392" s="134"/>
      <c r="J392" s="801"/>
      <c r="K392" s="134"/>
      <c r="L392" s="134"/>
      <c r="M392" s="134"/>
    </row>
    <row r="393" spans="1:16">
      <c r="A393" s="591"/>
      <c r="B393" s="866"/>
      <c r="C393" s="74"/>
      <c r="D393" s="134"/>
      <c r="E393" s="134"/>
      <c r="F393" s="134"/>
      <c r="G393" s="134"/>
      <c r="H393" s="134"/>
      <c r="I393" s="134"/>
      <c r="J393" s="801"/>
      <c r="K393" s="134"/>
      <c r="L393" s="134"/>
      <c r="M393" s="134"/>
    </row>
    <row r="394" spans="1:16">
      <c r="A394" s="591"/>
      <c r="B394" s="866"/>
      <c r="C394" s="138" t="s">
        <v>1636</v>
      </c>
      <c r="D394" s="134"/>
      <c r="E394" s="134"/>
      <c r="F394" s="134"/>
      <c r="G394" s="134"/>
      <c r="H394" s="134"/>
      <c r="I394" s="134"/>
      <c r="J394" s="801"/>
      <c r="K394" s="134"/>
      <c r="L394" s="134"/>
      <c r="M394" s="134"/>
    </row>
    <row r="395" spans="1:16" ht="16.2" thickBot="1">
      <c r="A395" s="591"/>
      <c r="B395" s="866"/>
      <c r="C395" s="74"/>
      <c r="D395" s="134"/>
      <c r="E395" s="134"/>
      <c r="F395" s="134"/>
      <c r="G395" s="134"/>
      <c r="H395" s="134"/>
      <c r="I395" s="134"/>
      <c r="J395" s="801"/>
      <c r="K395" s="134"/>
      <c r="L395" s="134"/>
      <c r="M395" s="134"/>
    </row>
    <row r="396" spans="1:16" ht="33" customHeight="1" thickBot="1">
      <c r="A396" s="591"/>
      <c r="B396" s="867"/>
      <c r="C396" s="1177" t="s">
        <v>412</v>
      </c>
      <c r="D396" s="1178"/>
      <c r="E396" s="1178"/>
      <c r="F396" s="1178"/>
      <c r="G396" s="1178"/>
      <c r="H396" s="1178"/>
      <c r="I396" s="1178"/>
      <c r="J396" s="1179"/>
      <c r="K396" s="1168" t="s">
        <v>413</v>
      </c>
      <c r="L396" s="1169"/>
      <c r="M396" s="1170"/>
      <c r="N396" s="1"/>
    </row>
    <row r="397" spans="1:16" ht="31.8" thickBot="1">
      <c r="A397" s="591"/>
      <c r="B397" s="866"/>
      <c r="C397" s="1171" t="s">
        <v>414</v>
      </c>
      <c r="D397" s="1173" t="s">
        <v>415</v>
      </c>
      <c r="E397" s="1173" t="s">
        <v>416</v>
      </c>
      <c r="F397" s="1175" t="s">
        <v>417</v>
      </c>
      <c r="G397" s="1175"/>
      <c r="H397" s="1146" t="s">
        <v>1445</v>
      </c>
      <c r="I397" s="1146" t="s">
        <v>1444</v>
      </c>
      <c r="J397" s="1146" t="s">
        <v>1443</v>
      </c>
      <c r="K397" s="352" t="s">
        <v>315</v>
      </c>
      <c r="L397" s="352" t="s">
        <v>419</v>
      </c>
      <c r="M397" s="216" t="s">
        <v>73</v>
      </c>
      <c r="N397" s="1"/>
    </row>
    <row r="398" spans="1:16" ht="27.6" customHeight="1" thickBot="1">
      <c r="A398" s="591"/>
      <c r="B398" s="866"/>
      <c r="C398" s="1172"/>
      <c r="D398" s="1172"/>
      <c r="E398" s="1174"/>
      <c r="F398" s="358" t="s">
        <v>340</v>
      </c>
      <c r="G398" s="358" t="s">
        <v>358</v>
      </c>
      <c r="H398" s="1176"/>
      <c r="I398" s="1176"/>
      <c r="J398" s="1176"/>
      <c r="K398" s="574" t="s">
        <v>340</v>
      </c>
      <c r="L398" s="574" t="s">
        <v>340</v>
      </c>
      <c r="M398" s="165" t="s">
        <v>340</v>
      </c>
      <c r="N398" s="1"/>
      <c r="O398" s="753"/>
    </row>
    <row r="399" spans="1:16">
      <c r="A399" s="591"/>
      <c r="B399" s="866"/>
      <c r="C399" s="356" t="s">
        <v>63</v>
      </c>
      <c r="D399" s="353"/>
      <c r="E399" s="353"/>
      <c r="F399" s="353"/>
      <c r="G399" s="353"/>
      <c r="H399" s="779"/>
      <c r="I399" s="353"/>
      <c r="J399" s="811"/>
      <c r="K399" s="353"/>
      <c r="L399" s="353"/>
      <c r="M399" s="349"/>
      <c r="N399" s="1"/>
    </row>
    <row r="400" spans="1:16">
      <c r="A400" s="591"/>
      <c r="B400" s="591"/>
      <c r="C400" s="355" t="s">
        <v>205</v>
      </c>
      <c r="D400" s="359"/>
      <c r="E400" s="355"/>
      <c r="F400" s="364"/>
      <c r="G400" s="509"/>
      <c r="H400" s="778"/>
      <c r="I400" s="1048"/>
      <c r="J400" s="812"/>
      <c r="K400" s="364"/>
      <c r="L400" s="364"/>
      <c r="M400" s="365"/>
      <c r="N400" s="1"/>
      <c r="O400" s="590"/>
      <c r="P400" s="226"/>
    </row>
    <row r="401" spans="1:16">
      <c r="A401" s="591" t="s">
        <v>445</v>
      </c>
      <c r="B401" s="855" t="s">
        <v>1422</v>
      </c>
      <c r="C401" s="180" t="s">
        <v>445</v>
      </c>
      <c r="D401" s="1037" t="s">
        <v>1382</v>
      </c>
      <c r="E401" s="354">
        <v>788</v>
      </c>
      <c r="F401" s="974">
        <v>1000000</v>
      </c>
      <c r="G401" s="1046">
        <v>0</v>
      </c>
      <c r="H401" s="1038">
        <v>806547145.20547962</v>
      </c>
      <c r="I401" s="1049">
        <v>0</v>
      </c>
      <c r="J401" s="1040">
        <v>806547145.20547962</v>
      </c>
      <c r="K401" s="974">
        <v>2000000000000</v>
      </c>
      <c r="L401" s="974">
        <v>650135570909</v>
      </c>
      <c r="M401" s="974">
        <v>6077518636645</v>
      </c>
      <c r="N401" s="854"/>
      <c r="O401" s="92"/>
      <c r="P401" s="976"/>
    </row>
    <row r="402" spans="1:16">
      <c r="A402" s="593" t="s">
        <v>445</v>
      </c>
      <c r="B402" s="855" t="s">
        <v>1592</v>
      </c>
      <c r="C402" s="180" t="s">
        <v>445</v>
      </c>
      <c r="D402" s="1037" t="s">
        <v>1427</v>
      </c>
      <c r="E402" s="354">
        <v>1</v>
      </c>
      <c r="F402" s="974">
        <v>1000000</v>
      </c>
      <c r="G402" s="1046">
        <v>0</v>
      </c>
      <c r="H402" s="1038">
        <v>1024768.4931506847</v>
      </c>
      <c r="I402" s="1049">
        <v>0</v>
      </c>
      <c r="J402" s="1040">
        <v>1024768.4931506847</v>
      </c>
      <c r="K402" s="974">
        <v>2000000000000</v>
      </c>
      <c r="L402" s="974">
        <v>650135570909</v>
      </c>
      <c r="M402" s="974">
        <v>6077518636645</v>
      </c>
      <c r="N402" s="854"/>
      <c r="O402" s="92"/>
    </row>
    <row r="403" spans="1:16">
      <c r="A403" s="593" t="s">
        <v>575</v>
      </c>
      <c r="B403" s="855" t="s">
        <v>1686</v>
      </c>
      <c r="C403" s="180" t="s">
        <v>1637</v>
      </c>
      <c r="D403" s="1037" t="s">
        <v>1427</v>
      </c>
      <c r="E403" s="354">
        <v>130</v>
      </c>
      <c r="F403" s="974">
        <v>1000000</v>
      </c>
      <c r="G403" s="1046">
        <v>0</v>
      </c>
      <c r="H403" s="1038">
        <v>131832821.9178082</v>
      </c>
      <c r="I403" s="1049">
        <v>0</v>
      </c>
      <c r="J403" s="1040">
        <v>131832821.9178082</v>
      </c>
      <c r="K403" s="974">
        <v>670630000000</v>
      </c>
      <c r="L403" s="974">
        <v>67504653230</v>
      </c>
      <c r="M403" s="974">
        <v>1101648153251</v>
      </c>
      <c r="N403" s="854"/>
      <c r="O403" s="92"/>
    </row>
    <row r="404" spans="1:16">
      <c r="A404" s="591" t="s">
        <v>575</v>
      </c>
      <c r="B404" s="993" t="s">
        <v>1687</v>
      </c>
      <c r="C404" s="180" t="s">
        <v>1637</v>
      </c>
      <c r="D404" s="1037" t="s">
        <v>1427</v>
      </c>
      <c r="E404" s="354">
        <v>1650</v>
      </c>
      <c r="F404" s="974">
        <v>1000000</v>
      </c>
      <c r="G404" s="1046">
        <v>0</v>
      </c>
      <c r="H404" s="1038">
        <v>1673262739.726027</v>
      </c>
      <c r="I404" s="1049">
        <v>0</v>
      </c>
      <c r="J404" s="1040">
        <v>1673262739.726027</v>
      </c>
      <c r="K404" s="974">
        <v>670630000000</v>
      </c>
      <c r="L404" s="974">
        <v>67504653230</v>
      </c>
      <c r="M404" s="974">
        <v>1101648153251</v>
      </c>
      <c r="N404" s="854"/>
      <c r="O404" s="92"/>
      <c r="P404" s="975"/>
    </row>
    <row r="405" spans="1:16">
      <c r="A405" s="591" t="s">
        <v>575</v>
      </c>
      <c r="B405" s="993" t="s">
        <v>1688</v>
      </c>
      <c r="C405" s="180" t="s">
        <v>1637</v>
      </c>
      <c r="D405" s="1037" t="s">
        <v>1427</v>
      </c>
      <c r="E405" s="354">
        <v>1200</v>
      </c>
      <c r="F405" s="974">
        <v>1000000</v>
      </c>
      <c r="G405" s="1046">
        <v>0</v>
      </c>
      <c r="H405" s="1038">
        <v>1216918356.1643839</v>
      </c>
      <c r="I405" s="1049">
        <v>0</v>
      </c>
      <c r="J405" s="1040">
        <v>1216918356.1643839</v>
      </c>
      <c r="K405" s="974">
        <v>670630000000</v>
      </c>
      <c r="L405" s="974">
        <v>67504653230</v>
      </c>
      <c r="M405" s="974">
        <v>1101648153251</v>
      </c>
      <c r="N405" s="854"/>
      <c r="O405" s="92"/>
    </row>
    <row r="406" spans="1:16">
      <c r="A406" s="591" t="s">
        <v>575</v>
      </c>
      <c r="B406" s="855" t="s">
        <v>1689</v>
      </c>
      <c r="C406" s="180" t="s">
        <v>1637</v>
      </c>
      <c r="D406" s="1037" t="s">
        <v>1427</v>
      </c>
      <c r="E406" s="354">
        <v>2000</v>
      </c>
      <c r="F406" s="974">
        <v>1000000</v>
      </c>
      <c r="G406" s="1046">
        <v>0</v>
      </c>
      <c r="H406" s="1038">
        <v>2028197260.273973</v>
      </c>
      <c r="I406" s="1049">
        <v>0</v>
      </c>
      <c r="J406" s="1040">
        <v>2028197260.273973</v>
      </c>
      <c r="K406" s="974">
        <v>670630000000</v>
      </c>
      <c r="L406" s="974">
        <v>67504653230</v>
      </c>
      <c r="M406" s="974">
        <v>1101648153251</v>
      </c>
      <c r="N406" s="854"/>
      <c r="O406" s="92"/>
      <c r="P406" s="976"/>
    </row>
    <row r="407" spans="1:16">
      <c r="A407" s="591" t="s">
        <v>575</v>
      </c>
      <c r="B407" s="855" t="s">
        <v>1690</v>
      </c>
      <c r="C407" s="180" t="s">
        <v>1637</v>
      </c>
      <c r="D407" s="1037" t="s">
        <v>1427</v>
      </c>
      <c r="E407" s="354">
        <v>3</v>
      </c>
      <c r="F407" s="974">
        <v>1000000</v>
      </c>
      <c r="G407" s="1046">
        <v>0</v>
      </c>
      <c r="H407" s="1038">
        <v>3053108.6544930409</v>
      </c>
      <c r="I407" s="1049">
        <v>0</v>
      </c>
      <c r="J407" s="1040">
        <v>3053108.6544930409</v>
      </c>
      <c r="K407" s="974">
        <v>670630000000</v>
      </c>
      <c r="L407" s="974">
        <v>67504653230</v>
      </c>
      <c r="M407" s="974">
        <v>1101648153251</v>
      </c>
      <c r="N407" s="854"/>
      <c r="O407" s="92"/>
    </row>
    <row r="408" spans="1:16">
      <c r="A408" s="591" t="s">
        <v>575</v>
      </c>
      <c r="B408" s="993" t="s">
        <v>1691</v>
      </c>
      <c r="C408" s="180" t="s">
        <v>1637</v>
      </c>
      <c r="D408" s="1037" t="s">
        <v>1427</v>
      </c>
      <c r="E408" s="354">
        <v>100</v>
      </c>
      <c r="F408" s="974">
        <v>1000000</v>
      </c>
      <c r="G408" s="1046">
        <v>0</v>
      </c>
      <c r="H408" s="1038">
        <v>101463729.63731971</v>
      </c>
      <c r="I408" s="1049">
        <v>0</v>
      </c>
      <c r="J408" s="1040">
        <v>101463729.63731971</v>
      </c>
      <c r="K408" s="974">
        <v>670630000000</v>
      </c>
      <c r="L408" s="974">
        <v>67504653230</v>
      </c>
      <c r="M408" s="974">
        <v>1101648153251</v>
      </c>
      <c r="N408" s="854"/>
      <c r="O408" s="92"/>
    </row>
    <row r="409" spans="1:16">
      <c r="A409" s="591" t="s">
        <v>575</v>
      </c>
      <c r="B409" s="855" t="s">
        <v>1692</v>
      </c>
      <c r="C409" s="180" t="s">
        <v>1637</v>
      </c>
      <c r="D409" s="1037" t="s">
        <v>1427</v>
      </c>
      <c r="E409" s="354">
        <v>94</v>
      </c>
      <c r="F409" s="974">
        <v>1000000</v>
      </c>
      <c r="G409" s="1046">
        <v>0</v>
      </c>
      <c r="H409" s="1038">
        <v>95318190.087813929</v>
      </c>
      <c r="I409" s="1049">
        <v>0</v>
      </c>
      <c r="J409" s="1040">
        <v>95318190.087813929</v>
      </c>
      <c r="K409" s="974">
        <v>670630000000</v>
      </c>
      <c r="L409" s="974">
        <v>67504653230</v>
      </c>
      <c r="M409" s="974">
        <v>1101648153251</v>
      </c>
      <c r="N409" s="854"/>
      <c r="O409" s="92"/>
      <c r="P409" s="976"/>
    </row>
    <row r="410" spans="1:16">
      <c r="A410" s="591" t="s">
        <v>575</v>
      </c>
      <c r="B410" s="855" t="s">
        <v>1639</v>
      </c>
      <c r="C410" s="180" t="s">
        <v>1638</v>
      </c>
      <c r="D410" s="1037" t="s">
        <v>1427</v>
      </c>
      <c r="E410" s="354">
        <v>500</v>
      </c>
      <c r="F410" s="974">
        <v>1000000</v>
      </c>
      <c r="G410" s="1046">
        <v>0</v>
      </c>
      <c r="H410" s="1038">
        <v>500000000.00000036</v>
      </c>
      <c r="I410" s="1049">
        <v>0</v>
      </c>
      <c r="J410" s="1040">
        <v>500000000.00000036</v>
      </c>
      <c r="K410" s="974">
        <v>2406780558105</v>
      </c>
      <c r="L410" s="974">
        <v>198757087943</v>
      </c>
      <c r="M410" s="974">
        <v>3369782483630</v>
      </c>
      <c r="N410" s="854"/>
      <c r="O410" s="92"/>
    </row>
    <row r="411" spans="1:16">
      <c r="A411" s="591" t="s">
        <v>575</v>
      </c>
      <c r="B411" s="855" t="s">
        <v>1423</v>
      </c>
      <c r="C411" s="180" t="s">
        <v>575</v>
      </c>
      <c r="D411" s="1037" t="s">
        <v>1427</v>
      </c>
      <c r="E411" s="354">
        <v>3100</v>
      </c>
      <c r="F411" s="974">
        <v>1000000</v>
      </c>
      <c r="G411" s="1046">
        <v>0</v>
      </c>
      <c r="H411" s="1038">
        <v>3127178082.191781</v>
      </c>
      <c r="I411" s="1044">
        <v>-294.53311543727102</v>
      </c>
      <c r="J411" s="1040">
        <v>3127177787.6586657</v>
      </c>
      <c r="K411" s="974">
        <v>570000000000</v>
      </c>
      <c r="L411" s="974">
        <v>179446407901</v>
      </c>
      <c r="M411" s="974">
        <v>1391328719639</v>
      </c>
      <c r="N411" s="854"/>
      <c r="O411" s="92"/>
      <c r="P411" s="976"/>
    </row>
    <row r="412" spans="1:16">
      <c r="A412" s="591" t="s">
        <v>575</v>
      </c>
      <c r="B412" s="855" t="s">
        <v>1451</v>
      </c>
      <c r="C412" s="180" t="s">
        <v>575</v>
      </c>
      <c r="D412" s="1037" t="s">
        <v>1427</v>
      </c>
      <c r="E412" s="354">
        <v>300</v>
      </c>
      <c r="F412" s="974">
        <v>1000000</v>
      </c>
      <c r="G412" s="1046">
        <v>0</v>
      </c>
      <c r="H412" s="1038">
        <v>300000000</v>
      </c>
      <c r="I412" s="1049">
        <v>0</v>
      </c>
      <c r="J412" s="1040">
        <v>300000000</v>
      </c>
      <c r="K412" s="974">
        <v>570000000000</v>
      </c>
      <c r="L412" s="974">
        <v>179446407901</v>
      </c>
      <c r="M412" s="974">
        <v>1391328719639</v>
      </c>
      <c r="N412" s="854"/>
      <c r="O412" s="92"/>
    </row>
    <row r="413" spans="1:16">
      <c r="A413" s="591" t="s">
        <v>575</v>
      </c>
      <c r="B413" s="993" t="s">
        <v>1452</v>
      </c>
      <c r="C413" s="180" t="s">
        <v>575</v>
      </c>
      <c r="D413" s="1037" t="s">
        <v>1427</v>
      </c>
      <c r="E413" s="354">
        <v>75</v>
      </c>
      <c r="F413" s="974">
        <v>1000000</v>
      </c>
      <c r="G413" s="1046">
        <v>0</v>
      </c>
      <c r="H413" s="1038">
        <v>75111472.602739722</v>
      </c>
      <c r="I413" s="1049">
        <v>0</v>
      </c>
      <c r="J413" s="1040">
        <v>75111472.602739722</v>
      </c>
      <c r="K413" s="974">
        <v>570000000000</v>
      </c>
      <c r="L413" s="974">
        <v>179446407901</v>
      </c>
      <c r="M413" s="974">
        <v>1391328719639</v>
      </c>
      <c r="N413" s="854"/>
      <c r="O413" s="92"/>
    </row>
    <row r="414" spans="1:16">
      <c r="A414" s="591" t="s">
        <v>575</v>
      </c>
      <c r="B414" s="855" t="s">
        <v>1702</v>
      </c>
      <c r="C414" s="180" t="s">
        <v>575</v>
      </c>
      <c r="D414" s="1037" t="s">
        <v>1427</v>
      </c>
      <c r="E414" s="354">
        <v>10</v>
      </c>
      <c r="F414" s="974">
        <v>1000000</v>
      </c>
      <c r="G414" s="1046">
        <v>0</v>
      </c>
      <c r="H414" s="1038">
        <v>10123788.767123288</v>
      </c>
      <c r="I414" s="1044">
        <v>-1.6765059893522201</v>
      </c>
      <c r="J414" s="1040">
        <v>10123787.090617299</v>
      </c>
      <c r="K414" s="974">
        <v>570000000000</v>
      </c>
      <c r="L414" s="974">
        <v>179446407901</v>
      </c>
      <c r="M414" s="974">
        <v>1391328719639</v>
      </c>
      <c r="N414" s="854"/>
      <c r="O414" s="92"/>
      <c r="P414" s="976"/>
    </row>
    <row r="415" spans="1:16">
      <c r="A415" s="591" t="s">
        <v>575</v>
      </c>
      <c r="B415" s="855" t="s">
        <v>1640</v>
      </c>
      <c r="C415" s="180" t="s">
        <v>575</v>
      </c>
      <c r="D415" s="1037" t="s">
        <v>1427</v>
      </c>
      <c r="E415" s="354">
        <v>36</v>
      </c>
      <c r="F415" s="974">
        <v>1000000</v>
      </c>
      <c r="G415" s="1046">
        <v>0</v>
      </c>
      <c r="H415" s="1038">
        <v>36445638.05479452</v>
      </c>
      <c r="I415" s="1044">
        <v>-3478.0342883980402</v>
      </c>
      <c r="J415" s="1040">
        <v>36442160.020506121</v>
      </c>
      <c r="K415" s="974">
        <v>570000000000</v>
      </c>
      <c r="L415" s="974">
        <v>179446407901</v>
      </c>
      <c r="M415" s="974">
        <v>1391328719639</v>
      </c>
      <c r="N415" s="854"/>
      <c r="O415" s="92"/>
    </row>
    <row r="416" spans="1:16">
      <c r="A416" s="591" t="s">
        <v>1453</v>
      </c>
      <c r="B416" s="855" t="s">
        <v>1455</v>
      </c>
      <c r="C416" s="180" t="s">
        <v>1454</v>
      </c>
      <c r="D416" s="180" t="s">
        <v>1424</v>
      </c>
      <c r="E416" s="354">
        <v>152</v>
      </c>
      <c r="F416" s="974">
        <v>1000000</v>
      </c>
      <c r="G416" s="1046">
        <v>0</v>
      </c>
      <c r="H416" s="1038">
        <v>154741931.86301371</v>
      </c>
      <c r="I416" s="1049">
        <v>0</v>
      </c>
      <c r="J416" s="1040">
        <v>154741931.86301371</v>
      </c>
      <c r="K416" s="974">
        <v>43700000000</v>
      </c>
      <c r="L416" s="974">
        <v>-999888530</v>
      </c>
      <c r="M416" s="974">
        <v>137220319214</v>
      </c>
      <c r="N416" s="854"/>
      <c r="O416" s="92"/>
    </row>
    <row r="417" spans="1:15">
      <c r="A417" s="591" t="s">
        <v>1454</v>
      </c>
      <c r="B417" s="855" t="s">
        <v>1693</v>
      </c>
      <c r="C417" s="180" t="s">
        <v>1454</v>
      </c>
      <c r="D417" s="180" t="s">
        <v>1424</v>
      </c>
      <c r="E417" s="354">
        <v>20</v>
      </c>
      <c r="F417" s="974">
        <v>1000000</v>
      </c>
      <c r="G417" s="1046">
        <v>0</v>
      </c>
      <c r="H417" s="1038">
        <v>20031232.87671233</v>
      </c>
      <c r="I417" s="1044">
        <v>-9.2328634954525306</v>
      </c>
      <c r="J417" s="1040">
        <v>20031223.643848833</v>
      </c>
      <c r="K417" s="974">
        <v>43700000000</v>
      </c>
      <c r="L417" s="974">
        <v>-999888530</v>
      </c>
      <c r="M417" s="974">
        <v>137220319214</v>
      </c>
      <c r="N417" s="854"/>
      <c r="O417" s="92"/>
    </row>
    <row r="418" spans="1:15">
      <c r="A418" s="591" t="s">
        <v>1456</v>
      </c>
      <c r="B418" s="855" t="s">
        <v>1694</v>
      </c>
      <c r="C418" s="180" t="s">
        <v>1454</v>
      </c>
      <c r="D418" s="180" t="s">
        <v>1424</v>
      </c>
      <c r="E418" s="354">
        <v>15</v>
      </c>
      <c r="F418" s="974">
        <v>1000000</v>
      </c>
      <c r="G418" s="1046">
        <v>0</v>
      </c>
      <c r="H418" s="1038">
        <v>15023424.657534247</v>
      </c>
      <c r="I418" s="1044">
        <v>-313759</v>
      </c>
      <c r="J418" s="1040">
        <v>14709665.657534247</v>
      </c>
      <c r="K418" s="974">
        <v>43700000000</v>
      </c>
      <c r="L418" s="974">
        <v>-999888530</v>
      </c>
      <c r="M418" s="974">
        <v>137220319214</v>
      </c>
      <c r="N418" s="854"/>
      <c r="O418" s="92"/>
    </row>
    <row r="419" spans="1:15">
      <c r="A419" s="591" t="s">
        <v>1457</v>
      </c>
      <c r="B419" s="855" t="s">
        <v>1695</v>
      </c>
      <c r="C419" s="180" t="s">
        <v>1454</v>
      </c>
      <c r="D419" s="180" t="s">
        <v>1424</v>
      </c>
      <c r="E419" s="354">
        <v>5</v>
      </c>
      <c r="F419" s="974">
        <v>1000000</v>
      </c>
      <c r="G419" s="1046">
        <v>0</v>
      </c>
      <c r="H419" s="1038">
        <v>5007808.2191780824</v>
      </c>
      <c r="I419" s="1044">
        <v>-104974</v>
      </c>
      <c r="J419" s="1040">
        <v>4902834.2191780824</v>
      </c>
      <c r="K419" s="974">
        <v>43700000000</v>
      </c>
      <c r="L419" s="974">
        <v>-999888530</v>
      </c>
      <c r="M419" s="974">
        <v>137220319214</v>
      </c>
      <c r="N419" s="854"/>
      <c r="O419" s="92"/>
    </row>
    <row r="420" spans="1:15">
      <c r="A420" s="591" t="s">
        <v>1458</v>
      </c>
      <c r="B420" s="855" t="s">
        <v>1460</v>
      </c>
      <c r="C420" s="180" t="s">
        <v>1459</v>
      </c>
      <c r="D420" s="180" t="s">
        <v>1424</v>
      </c>
      <c r="E420" s="354">
        <v>37</v>
      </c>
      <c r="F420" s="974">
        <v>1000000</v>
      </c>
      <c r="G420" s="1046">
        <v>0</v>
      </c>
      <c r="H420" s="1038">
        <v>37719523.287671231</v>
      </c>
      <c r="I420" s="1049">
        <v>0</v>
      </c>
      <c r="J420" s="1040">
        <v>37719523.287671231</v>
      </c>
      <c r="K420" s="974">
        <v>327245000000</v>
      </c>
      <c r="L420" s="974">
        <v>133709000000</v>
      </c>
      <c r="M420" s="974">
        <v>829026000000</v>
      </c>
      <c r="N420" s="854"/>
      <c r="O420" s="92"/>
    </row>
    <row r="421" spans="1:15">
      <c r="A421" s="591" t="s">
        <v>1459</v>
      </c>
      <c r="B421" s="855" t="s">
        <v>1696</v>
      </c>
      <c r="C421" s="180" t="s">
        <v>1641</v>
      </c>
      <c r="D421" s="180" t="s">
        <v>1424</v>
      </c>
      <c r="E421" s="354">
        <v>32</v>
      </c>
      <c r="F421" s="974">
        <v>1000000</v>
      </c>
      <c r="G421" s="1046">
        <v>0</v>
      </c>
      <c r="H421" s="1038">
        <v>32409863.013698626</v>
      </c>
      <c r="I421" s="1049">
        <v>0</v>
      </c>
      <c r="J421" s="1040">
        <v>32409863.013698626</v>
      </c>
      <c r="K421" s="974">
        <v>85000000000</v>
      </c>
      <c r="L421" s="974">
        <v>14116645993.000004</v>
      </c>
      <c r="M421" s="974">
        <v>131020211652.00002</v>
      </c>
      <c r="N421" s="854"/>
      <c r="O421" s="92"/>
    </row>
    <row r="422" spans="1:15">
      <c r="A422" s="591" t="s">
        <v>1456</v>
      </c>
      <c r="B422" s="855" t="s">
        <v>1697</v>
      </c>
      <c r="C422" s="180" t="s">
        <v>1641</v>
      </c>
      <c r="D422" s="180" t="s">
        <v>1424</v>
      </c>
      <c r="E422" s="354">
        <v>510</v>
      </c>
      <c r="F422" s="974">
        <v>1000000</v>
      </c>
      <c r="G422" s="1046">
        <v>0</v>
      </c>
      <c r="H422" s="1038">
        <v>516532191.78082198</v>
      </c>
      <c r="I422" s="1049">
        <v>0</v>
      </c>
      <c r="J422" s="1040">
        <v>516532191.78082198</v>
      </c>
      <c r="K422" s="974">
        <v>85000000000</v>
      </c>
      <c r="L422" s="974">
        <v>14116645993.000004</v>
      </c>
      <c r="M422" s="974">
        <v>131020211652.00002</v>
      </c>
      <c r="N422" s="854"/>
      <c r="O422" s="92"/>
    </row>
    <row r="423" spans="1:15">
      <c r="A423" s="591" t="s">
        <v>1457</v>
      </c>
      <c r="B423" s="855" t="s">
        <v>1698</v>
      </c>
      <c r="C423" s="180" t="s">
        <v>1641</v>
      </c>
      <c r="D423" s="180" t="s">
        <v>1424</v>
      </c>
      <c r="E423" s="354">
        <v>80</v>
      </c>
      <c r="F423" s="974">
        <v>1000000</v>
      </c>
      <c r="G423" s="1046">
        <v>0</v>
      </c>
      <c r="H423" s="1038">
        <v>81024657.958904117</v>
      </c>
      <c r="I423" s="1049">
        <v>0</v>
      </c>
      <c r="J423" s="1040">
        <v>81024657.958904117</v>
      </c>
      <c r="K423" s="974">
        <v>85000000000</v>
      </c>
      <c r="L423" s="974">
        <v>14116645993.000004</v>
      </c>
      <c r="M423" s="974">
        <v>131020211652.00002</v>
      </c>
      <c r="N423" s="854"/>
      <c r="O423" s="92"/>
    </row>
    <row r="424" spans="1:15">
      <c r="A424" s="591" t="s">
        <v>1458</v>
      </c>
      <c r="B424" s="855" t="s">
        <v>1699</v>
      </c>
      <c r="C424" s="180" t="s">
        <v>1641</v>
      </c>
      <c r="D424" s="180" t="s">
        <v>1424</v>
      </c>
      <c r="E424" s="354">
        <v>520</v>
      </c>
      <c r="F424" s="974">
        <v>1000000</v>
      </c>
      <c r="G424" s="1046">
        <v>0</v>
      </c>
      <c r="H424" s="1038">
        <v>526660274.23287678</v>
      </c>
      <c r="I424" s="1049">
        <v>0</v>
      </c>
      <c r="J424" s="1040">
        <v>526660274.23287678</v>
      </c>
      <c r="K424" s="974">
        <v>85000000000</v>
      </c>
      <c r="L424" s="974">
        <v>14116645993.000004</v>
      </c>
      <c r="M424" s="974">
        <v>131020211652.00002</v>
      </c>
      <c r="N424" s="854"/>
      <c r="O424" s="92"/>
    </row>
    <row r="425" spans="1:15">
      <c r="A425" s="591" t="s">
        <v>1459</v>
      </c>
      <c r="B425" s="855" t="s">
        <v>1700</v>
      </c>
      <c r="C425" s="180" t="s">
        <v>1641</v>
      </c>
      <c r="D425" s="180" t="s">
        <v>1424</v>
      </c>
      <c r="E425" s="354">
        <v>530</v>
      </c>
      <c r="F425" s="974">
        <v>1000000</v>
      </c>
      <c r="G425" s="1046">
        <v>0</v>
      </c>
      <c r="H425" s="1038">
        <v>536788356.16438365</v>
      </c>
      <c r="I425" s="1049">
        <v>0</v>
      </c>
      <c r="J425" s="1040">
        <v>536788356.16438365</v>
      </c>
      <c r="K425" s="974">
        <v>85000000000</v>
      </c>
      <c r="L425" s="974">
        <v>14116645993.000004</v>
      </c>
      <c r="M425" s="974">
        <v>131020211652.00002</v>
      </c>
      <c r="N425" s="854"/>
      <c r="O425" s="92"/>
    </row>
    <row r="426" spans="1:15">
      <c r="A426" s="591" t="s">
        <v>1459</v>
      </c>
      <c r="B426" s="855" t="s">
        <v>1461</v>
      </c>
      <c r="C426" s="180" t="s">
        <v>1400</v>
      </c>
      <c r="D426" s="1037" t="s">
        <v>752</v>
      </c>
      <c r="E426" s="354">
        <v>755</v>
      </c>
      <c r="F426" s="974">
        <v>1000000</v>
      </c>
      <c r="G426" s="1046">
        <v>0</v>
      </c>
      <c r="H426" s="1038">
        <v>790839272.00993872</v>
      </c>
      <c r="I426" s="1049">
        <v>0</v>
      </c>
      <c r="J426" s="1040">
        <v>790839272.00993872</v>
      </c>
      <c r="K426" s="974" t="s">
        <v>566</v>
      </c>
      <c r="L426" s="974" t="s">
        <v>566</v>
      </c>
      <c r="M426" s="974" t="s">
        <v>566</v>
      </c>
      <c r="N426" s="854"/>
      <c r="O426" s="92"/>
    </row>
    <row r="427" spans="1:15">
      <c r="A427" s="591" t="s">
        <v>1400</v>
      </c>
      <c r="B427" s="855" t="s">
        <v>1701</v>
      </c>
      <c r="C427" s="180" t="s">
        <v>1400</v>
      </c>
      <c r="D427" s="1037" t="s">
        <v>752</v>
      </c>
      <c r="E427" s="354">
        <v>3500</v>
      </c>
      <c r="F427" s="974">
        <v>1000000</v>
      </c>
      <c r="G427" s="1046">
        <v>0</v>
      </c>
      <c r="H427" s="1038">
        <v>3666017141.034081</v>
      </c>
      <c r="I427" s="1049">
        <v>0</v>
      </c>
      <c r="J427" s="1040">
        <v>3666017141.034081</v>
      </c>
      <c r="K427" s="974" t="s">
        <v>566</v>
      </c>
      <c r="L427" s="974" t="s">
        <v>566</v>
      </c>
      <c r="M427" s="974" t="s">
        <v>566</v>
      </c>
      <c r="N427" s="854"/>
      <c r="O427" s="92"/>
    </row>
    <row r="428" spans="1:15">
      <c r="A428" s="591" t="s">
        <v>1400</v>
      </c>
      <c r="B428" s="855" t="s">
        <v>1407</v>
      </c>
      <c r="C428" s="180" t="s">
        <v>1400</v>
      </c>
      <c r="D428" s="1037" t="s">
        <v>752</v>
      </c>
      <c r="E428" s="354">
        <v>3</v>
      </c>
      <c r="F428" s="974">
        <v>1000000</v>
      </c>
      <c r="G428" s="1046">
        <v>0</v>
      </c>
      <c r="H428" s="1038">
        <v>3112740.6557952221</v>
      </c>
      <c r="I428" s="1049">
        <v>0</v>
      </c>
      <c r="J428" s="1040">
        <v>3112740.6557952221</v>
      </c>
      <c r="K428" s="974" t="s">
        <v>566</v>
      </c>
      <c r="L428" s="974" t="s">
        <v>566</v>
      </c>
      <c r="M428" s="974" t="s">
        <v>566</v>
      </c>
      <c r="N428" s="854"/>
      <c r="O428" s="92"/>
    </row>
    <row r="429" spans="1:15">
      <c r="A429" s="591" t="s">
        <v>1400</v>
      </c>
      <c r="B429" s="855" t="s">
        <v>1642</v>
      </c>
      <c r="C429" s="180" t="s">
        <v>709</v>
      </c>
      <c r="D429" s="1037" t="s">
        <v>1462</v>
      </c>
      <c r="E429" s="354">
        <v>40</v>
      </c>
      <c r="F429" s="974">
        <v>1000000</v>
      </c>
      <c r="G429" s="1046">
        <v>0</v>
      </c>
      <c r="H429" s="1038">
        <v>40324383.561643884</v>
      </c>
      <c r="I429" s="1049">
        <v>0</v>
      </c>
      <c r="J429" s="1040">
        <v>40324383.561643884</v>
      </c>
      <c r="K429" s="974" t="s">
        <v>566</v>
      </c>
      <c r="L429" s="974" t="s">
        <v>566</v>
      </c>
      <c r="M429" s="974" t="s">
        <v>566</v>
      </c>
      <c r="N429" s="854"/>
      <c r="O429" s="92"/>
    </row>
    <row r="430" spans="1:15">
      <c r="A430" s="591" t="s">
        <v>1463</v>
      </c>
      <c r="B430" s="855" t="s">
        <v>1643</v>
      </c>
      <c r="C430" s="180" t="s">
        <v>575</v>
      </c>
      <c r="D430" s="1037" t="s">
        <v>190</v>
      </c>
      <c r="E430" s="354">
        <v>1</v>
      </c>
      <c r="F430" s="974">
        <v>500000000</v>
      </c>
      <c r="G430" s="1046">
        <v>0</v>
      </c>
      <c r="H430" s="1038">
        <v>500998630.17351598</v>
      </c>
      <c r="I430" s="1049">
        <v>0</v>
      </c>
      <c r="J430" s="1040">
        <v>500998630.17351598</v>
      </c>
      <c r="K430" s="974">
        <v>570000000000</v>
      </c>
      <c r="L430" s="974">
        <v>179446407901</v>
      </c>
      <c r="M430" s="974">
        <v>1391328719639</v>
      </c>
      <c r="N430" s="854"/>
      <c r="O430" s="92"/>
    </row>
    <row r="431" spans="1:15">
      <c r="A431" s="591" t="s">
        <v>1463</v>
      </c>
      <c r="B431" s="855" t="s">
        <v>1644</v>
      </c>
      <c r="C431" s="180" t="s">
        <v>575</v>
      </c>
      <c r="D431" s="1037" t="s">
        <v>190</v>
      </c>
      <c r="E431" s="354">
        <v>1</v>
      </c>
      <c r="F431" s="974">
        <v>500000000</v>
      </c>
      <c r="G431" s="1046">
        <v>0</v>
      </c>
      <c r="H431" s="1038">
        <v>500998630.17351598</v>
      </c>
      <c r="I431" s="1049">
        <v>0</v>
      </c>
      <c r="J431" s="1040">
        <v>500998630.17351598</v>
      </c>
      <c r="K431" s="974">
        <v>570000000000</v>
      </c>
      <c r="L431" s="974">
        <v>179446407901</v>
      </c>
      <c r="M431" s="974">
        <v>1391328719639</v>
      </c>
      <c r="N431" s="854"/>
      <c r="O431" s="92"/>
    </row>
    <row r="432" spans="1:15">
      <c r="A432" s="591" t="s">
        <v>1463</v>
      </c>
      <c r="B432" s="855" t="s">
        <v>1645</v>
      </c>
      <c r="C432" s="180" t="s">
        <v>575</v>
      </c>
      <c r="D432" s="1037" t="s">
        <v>190</v>
      </c>
      <c r="E432" s="354">
        <v>1</v>
      </c>
      <c r="F432" s="974">
        <v>500000000</v>
      </c>
      <c r="G432" s="1046">
        <v>0</v>
      </c>
      <c r="H432" s="1038">
        <v>500998630.17351598</v>
      </c>
      <c r="I432" s="1049">
        <v>0</v>
      </c>
      <c r="J432" s="1040">
        <v>500998630.17351598</v>
      </c>
      <c r="K432" s="974">
        <v>570000000000</v>
      </c>
      <c r="L432" s="974">
        <v>179446407901</v>
      </c>
      <c r="M432" s="974">
        <v>1391328719639</v>
      </c>
      <c r="N432" s="854"/>
      <c r="O432" s="92"/>
    </row>
    <row r="433" spans="1:15">
      <c r="A433" s="591" t="s">
        <v>1463</v>
      </c>
      <c r="B433" s="855" t="s">
        <v>1646</v>
      </c>
      <c r="C433" s="180" t="s">
        <v>575</v>
      </c>
      <c r="D433" s="1037" t="s">
        <v>190</v>
      </c>
      <c r="E433" s="354">
        <v>1</v>
      </c>
      <c r="F433" s="974">
        <v>500000000</v>
      </c>
      <c r="G433" s="1046">
        <v>0</v>
      </c>
      <c r="H433" s="1038">
        <v>500998630.17351598</v>
      </c>
      <c r="I433" s="1049">
        <v>0</v>
      </c>
      <c r="J433" s="1040">
        <v>500998630.17351598</v>
      </c>
      <c r="K433" s="974">
        <v>570000000000</v>
      </c>
      <c r="L433" s="974">
        <v>179446407901</v>
      </c>
      <c r="M433" s="974">
        <v>1391328719639</v>
      </c>
      <c r="N433" s="854"/>
      <c r="O433" s="92"/>
    </row>
    <row r="434" spans="1:15">
      <c r="A434" s="591" t="s">
        <v>1463</v>
      </c>
      <c r="B434" s="855" t="s">
        <v>1647</v>
      </c>
      <c r="C434" s="180" t="s">
        <v>575</v>
      </c>
      <c r="D434" s="1037" t="s">
        <v>190</v>
      </c>
      <c r="E434" s="354">
        <v>1</v>
      </c>
      <c r="F434" s="974">
        <v>500000000</v>
      </c>
      <c r="G434" s="1046">
        <v>0</v>
      </c>
      <c r="H434" s="1038">
        <v>500998630.17351598</v>
      </c>
      <c r="I434" s="1049">
        <v>0</v>
      </c>
      <c r="J434" s="1040">
        <v>500998630.17351598</v>
      </c>
      <c r="K434" s="974">
        <v>570000000000</v>
      </c>
      <c r="L434" s="974">
        <v>179446407901</v>
      </c>
      <c r="M434" s="974">
        <v>1391328719639</v>
      </c>
      <c r="N434" s="854"/>
      <c r="O434" s="92"/>
    </row>
    <row r="435" spans="1:15">
      <c r="A435" s="591" t="s">
        <v>1463</v>
      </c>
      <c r="B435" s="855" t="s">
        <v>1648</v>
      </c>
      <c r="C435" s="180" t="s">
        <v>575</v>
      </c>
      <c r="D435" s="1037" t="s">
        <v>190</v>
      </c>
      <c r="E435" s="354">
        <v>1</v>
      </c>
      <c r="F435" s="974">
        <v>75000000</v>
      </c>
      <c r="G435" s="1046">
        <v>0</v>
      </c>
      <c r="H435" s="1038">
        <v>76637858.610670865</v>
      </c>
      <c r="I435" s="1049">
        <v>0</v>
      </c>
      <c r="J435" s="1040">
        <v>76637858.610670865</v>
      </c>
      <c r="K435" s="974">
        <v>570000000000</v>
      </c>
      <c r="L435" s="974">
        <v>179446407901</v>
      </c>
      <c r="M435" s="974">
        <v>1391328719639</v>
      </c>
      <c r="N435" s="854"/>
      <c r="O435" s="92"/>
    </row>
    <row r="436" spans="1:15">
      <c r="A436" s="593" t="s">
        <v>1463</v>
      </c>
      <c r="B436" s="855" t="s">
        <v>1650</v>
      </c>
      <c r="C436" s="180" t="s">
        <v>1649</v>
      </c>
      <c r="D436" s="1037" t="s">
        <v>190</v>
      </c>
      <c r="E436" s="354">
        <v>1</v>
      </c>
      <c r="F436" s="974">
        <v>7500000</v>
      </c>
      <c r="G436" s="1046">
        <v>0</v>
      </c>
      <c r="H436" s="1038">
        <v>7804835.0784418769</v>
      </c>
      <c r="I436" s="1049">
        <v>0</v>
      </c>
      <c r="J436" s="1040">
        <v>7804835.0784418769</v>
      </c>
      <c r="K436" s="974">
        <v>464324000000</v>
      </c>
      <c r="L436" s="974">
        <v>-32853699286</v>
      </c>
      <c r="M436" s="974">
        <v>527055720751</v>
      </c>
      <c r="N436" s="854"/>
      <c r="O436" s="92"/>
    </row>
    <row r="437" spans="1:15">
      <c r="A437" s="593" t="s">
        <v>1463</v>
      </c>
      <c r="B437" s="855" t="s">
        <v>1651</v>
      </c>
      <c r="C437" s="180" t="s">
        <v>1649</v>
      </c>
      <c r="D437" s="1037" t="s">
        <v>190</v>
      </c>
      <c r="E437" s="354">
        <v>1</v>
      </c>
      <c r="F437" s="974">
        <v>5350000</v>
      </c>
      <c r="G437" s="1046">
        <v>0</v>
      </c>
      <c r="H437" s="1038">
        <v>5487069.2770886011</v>
      </c>
      <c r="I437" s="1049">
        <v>0</v>
      </c>
      <c r="J437" s="1040">
        <v>5487069.2770886011</v>
      </c>
      <c r="K437" s="974">
        <v>464324000000</v>
      </c>
      <c r="L437" s="974">
        <v>-32853699286</v>
      </c>
      <c r="M437" s="974">
        <v>527055720751</v>
      </c>
      <c r="N437" s="854"/>
      <c r="O437" s="92"/>
    </row>
    <row r="438" spans="1:15">
      <c r="A438" s="593" t="s">
        <v>1401</v>
      </c>
      <c r="B438" s="993" t="s">
        <v>1652</v>
      </c>
      <c r="C438" s="180" t="s">
        <v>1649</v>
      </c>
      <c r="D438" s="1037" t="s">
        <v>190</v>
      </c>
      <c r="E438" s="354">
        <v>1</v>
      </c>
      <c r="F438" s="974">
        <v>5000000</v>
      </c>
      <c r="G438" s="1046">
        <v>0</v>
      </c>
      <c r="H438" s="1038">
        <v>5250791.5567107368</v>
      </c>
      <c r="I438" s="1049">
        <v>0</v>
      </c>
      <c r="J438" s="1040">
        <v>5250791.5567107368</v>
      </c>
      <c r="K438" s="974">
        <v>464324000000</v>
      </c>
      <c r="L438" s="974">
        <v>-32853699286</v>
      </c>
      <c r="M438" s="974">
        <v>527055720751</v>
      </c>
      <c r="N438" s="854"/>
      <c r="O438" s="92"/>
    </row>
    <row r="439" spans="1:15">
      <c r="A439" s="593" t="s">
        <v>1401</v>
      </c>
      <c r="B439" s="993" t="s">
        <v>1653</v>
      </c>
      <c r="C439" s="180" t="s">
        <v>1649</v>
      </c>
      <c r="D439" s="1037" t="s">
        <v>190</v>
      </c>
      <c r="E439" s="354">
        <v>1</v>
      </c>
      <c r="F439" s="974">
        <v>20000000</v>
      </c>
      <c r="G439" s="1046">
        <v>0</v>
      </c>
      <c r="H439" s="1038">
        <v>20966038.443416804</v>
      </c>
      <c r="I439" s="1049">
        <v>0</v>
      </c>
      <c r="J439" s="1040">
        <v>20966038.443416804</v>
      </c>
      <c r="K439" s="974">
        <v>464324000000</v>
      </c>
      <c r="L439" s="974">
        <v>-32853699286</v>
      </c>
      <c r="M439" s="974">
        <v>527055720751</v>
      </c>
      <c r="N439" s="854"/>
      <c r="O439" s="92"/>
    </row>
    <row r="440" spans="1:15">
      <c r="A440" s="593" t="s">
        <v>1401</v>
      </c>
      <c r="B440" s="993" t="s">
        <v>1654</v>
      </c>
      <c r="C440" s="180" t="s">
        <v>1649</v>
      </c>
      <c r="D440" s="1037" t="s">
        <v>190</v>
      </c>
      <c r="E440" s="354">
        <v>1</v>
      </c>
      <c r="F440" s="974">
        <v>5200000</v>
      </c>
      <c r="G440" s="1046">
        <v>0</v>
      </c>
      <c r="H440" s="1038">
        <v>5390758.8258188171</v>
      </c>
      <c r="I440" s="1049">
        <v>0</v>
      </c>
      <c r="J440" s="1040">
        <v>5390758.8258188171</v>
      </c>
      <c r="K440" s="974">
        <v>464324000000</v>
      </c>
      <c r="L440" s="974">
        <v>-32853699286</v>
      </c>
      <c r="M440" s="974">
        <v>527055720751</v>
      </c>
      <c r="N440" s="854"/>
      <c r="O440" s="92"/>
    </row>
    <row r="441" spans="1:15">
      <c r="A441" s="593" t="s">
        <v>1401</v>
      </c>
      <c r="B441" s="993" t="s">
        <v>1655</v>
      </c>
      <c r="C441" s="180" t="s">
        <v>1649</v>
      </c>
      <c r="D441" s="1037" t="s">
        <v>190</v>
      </c>
      <c r="E441" s="354">
        <v>1</v>
      </c>
      <c r="F441" s="974">
        <v>7130000</v>
      </c>
      <c r="G441" s="1046">
        <v>0</v>
      </c>
      <c r="H441" s="1038">
        <v>7373778.2812822033</v>
      </c>
      <c r="I441" s="1049">
        <v>0</v>
      </c>
      <c r="J441" s="1040">
        <v>7373778.2812822033</v>
      </c>
      <c r="K441" s="974">
        <v>464324000000</v>
      </c>
      <c r="L441" s="974">
        <v>-32853699286</v>
      </c>
      <c r="M441" s="974">
        <v>527055720751</v>
      </c>
      <c r="N441" s="854"/>
      <c r="O441" s="92"/>
    </row>
    <row r="442" spans="1:15">
      <c r="A442" s="593" t="s">
        <v>1401</v>
      </c>
      <c r="B442" s="993" t="s">
        <v>1656</v>
      </c>
      <c r="C442" s="180" t="s">
        <v>1649</v>
      </c>
      <c r="D442" s="1037" t="s">
        <v>190</v>
      </c>
      <c r="E442" s="354">
        <v>1</v>
      </c>
      <c r="F442" s="974">
        <v>10000000</v>
      </c>
      <c r="G442" s="1046">
        <v>0</v>
      </c>
      <c r="H442" s="1038">
        <v>10392563.592669288</v>
      </c>
      <c r="I442" s="1049">
        <v>0</v>
      </c>
      <c r="J442" s="1040">
        <v>10392563.592669288</v>
      </c>
      <c r="K442" s="974">
        <v>464324000000</v>
      </c>
      <c r="L442" s="974">
        <v>-32853699286</v>
      </c>
      <c r="M442" s="974">
        <v>527055720751</v>
      </c>
      <c r="N442" s="854"/>
      <c r="O442" s="92"/>
    </row>
    <row r="443" spans="1:15">
      <c r="A443" s="591" t="s">
        <v>1401</v>
      </c>
      <c r="B443" s="993" t="s">
        <v>1657</v>
      </c>
      <c r="C443" s="180" t="s">
        <v>1649</v>
      </c>
      <c r="D443" s="1037" t="s">
        <v>190</v>
      </c>
      <c r="E443" s="354">
        <v>1</v>
      </c>
      <c r="F443" s="974">
        <v>5482000</v>
      </c>
      <c r="G443" s="1046">
        <v>0</v>
      </c>
      <c r="H443" s="1038">
        <v>5667755.6998918829</v>
      </c>
      <c r="I443" s="1049">
        <v>0</v>
      </c>
      <c r="J443" s="1040">
        <v>5667755.6998918829</v>
      </c>
      <c r="K443" s="974">
        <v>464324000000</v>
      </c>
      <c r="L443" s="974">
        <v>-32853699286</v>
      </c>
      <c r="M443" s="974">
        <v>527055720751</v>
      </c>
      <c r="N443" s="854"/>
      <c r="O443" s="92"/>
    </row>
    <row r="444" spans="1:15">
      <c r="A444" s="591" t="s">
        <v>1464</v>
      </c>
      <c r="B444" s="993" t="s">
        <v>1658</v>
      </c>
      <c r="C444" s="180" t="s">
        <v>1649</v>
      </c>
      <c r="D444" s="1037" t="s">
        <v>190</v>
      </c>
      <c r="E444" s="354">
        <v>1</v>
      </c>
      <c r="F444" s="974">
        <v>14345000</v>
      </c>
      <c r="G444" s="1046">
        <v>0</v>
      </c>
      <c r="H444" s="1038">
        <v>14857605.23367638</v>
      </c>
      <c r="I444" s="1049">
        <v>0</v>
      </c>
      <c r="J444" s="1040">
        <v>14857605.23367638</v>
      </c>
      <c r="K444" s="974">
        <v>464324000000</v>
      </c>
      <c r="L444" s="974">
        <v>-32853699286</v>
      </c>
      <c r="M444" s="974">
        <v>527055720751</v>
      </c>
      <c r="N444" s="854"/>
      <c r="O444" s="92"/>
    </row>
    <row r="445" spans="1:15">
      <c r="A445" s="593" t="s">
        <v>1401</v>
      </c>
      <c r="B445" s="855" t="s">
        <v>1659</v>
      </c>
      <c r="C445" s="180" t="s">
        <v>1649</v>
      </c>
      <c r="D445" s="1037" t="s">
        <v>190</v>
      </c>
      <c r="E445" s="354">
        <v>1</v>
      </c>
      <c r="F445" s="974">
        <v>55000000</v>
      </c>
      <c r="G445" s="1046">
        <v>0</v>
      </c>
      <c r="H445" s="1038">
        <v>56353540.723695479</v>
      </c>
      <c r="I445" s="1049">
        <v>0</v>
      </c>
      <c r="J445" s="1040">
        <v>56353540.723695479</v>
      </c>
      <c r="K445" s="974">
        <v>464324000000</v>
      </c>
      <c r="L445" s="974">
        <v>-32853699286</v>
      </c>
      <c r="M445" s="974">
        <v>527055720751</v>
      </c>
      <c r="N445" s="854"/>
      <c r="O445" s="92"/>
    </row>
    <row r="446" spans="1:15">
      <c r="A446" s="593" t="s">
        <v>1401</v>
      </c>
      <c r="B446" s="855" t="s">
        <v>1660</v>
      </c>
      <c r="C446" s="180" t="s">
        <v>1649</v>
      </c>
      <c r="D446" s="1037" t="s">
        <v>190</v>
      </c>
      <c r="E446" s="354">
        <v>1</v>
      </c>
      <c r="F446" s="974">
        <v>6500000</v>
      </c>
      <c r="G446" s="1046">
        <v>0</v>
      </c>
      <c r="H446" s="1038">
        <v>6555826.1584424432</v>
      </c>
      <c r="I446" s="1049">
        <v>0</v>
      </c>
      <c r="J446" s="1040">
        <v>6555826.1584424432</v>
      </c>
      <c r="K446" s="974">
        <v>464324000000</v>
      </c>
      <c r="L446" s="974">
        <v>-32853699286</v>
      </c>
      <c r="M446" s="974">
        <v>527055720751</v>
      </c>
      <c r="N446" s="854"/>
      <c r="O446" s="92"/>
    </row>
    <row r="447" spans="1:15">
      <c r="A447" s="593" t="s">
        <v>1401</v>
      </c>
      <c r="B447" s="855" t="s">
        <v>1661</v>
      </c>
      <c r="C447" s="180" t="s">
        <v>1649</v>
      </c>
      <c r="D447" s="1037" t="s">
        <v>190</v>
      </c>
      <c r="E447" s="354">
        <v>1</v>
      </c>
      <c r="F447" s="974">
        <v>6410000</v>
      </c>
      <c r="G447" s="1046">
        <v>0</v>
      </c>
      <c r="H447" s="1038">
        <v>6736474.0771344379</v>
      </c>
      <c r="I447" s="1049">
        <v>0</v>
      </c>
      <c r="J447" s="1040">
        <v>6736474.0771344379</v>
      </c>
      <c r="K447" s="974">
        <v>464324000000</v>
      </c>
      <c r="L447" s="974">
        <v>-32853699286</v>
      </c>
      <c r="M447" s="974">
        <v>527055720751</v>
      </c>
      <c r="N447" s="854"/>
      <c r="O447" s="92"/>
    </row>
    <row r="448" spans="1:15">
      <c r="A448" s="593" t="s">
        <v>1401</v>
      </c>
      <c r="B448" s="855" t="s">
        <v>1662</v>
      </c>
      <c r="C448" s="180" t="s">
        <v>1649</v>
      </c>
      <c r="D448" s="1037" t="s">
        <v>190</v>
      </c>
      <c r="E448" s="354">
        <v>1</v>
      </c>
      <c r="F448" s="974">
        <v>6300000</v>
      </c>
      <c r="G448" s="1046">
        <v>0</v>
      </c>
      <c r="H448" s="1038">
        <v>6415413.3150684936</v>
      </c>
      <c r="I448" s="1049">
        <v>0</v>
      </c>
      <c r="J448" s="1040">
        <v>6415413.3150684936</v>
      </c>
      <c r="K448" s="974">
        <v>464324000000</v>
      </c>
      <c r="L448" s="974">
        <v>-32853699286</v>
      </c>
      <c r="M448" s="974">
        <v>527055720751</v>
      </c>
      <c r="N448" s="854"/>
      <c r="O448" s="92"/>
    </row>
    <row r="449" spans="1:15">
      <c r="A449" s="591" t="s">
        <v>1401</v>
      </c>
      <c r="B449" s="855" t="s">
        <v>1663</v>
      </c>
      <c r="C449" s="180" t="s">
        <v>1649</v>
      </c>
      <c r="D449" s="1037" t="s">
        <v>190</v>
      </c>
      <c r="E449" s="354">
        <v>1</v>
      </c>
      <c r="F449" s="974">
        <v>41000000</v>
      </c>
      <c r="G449" s="1046">
        <v>0</v>
      </c>
      <c r="H449" s="1038">
        <v>41975271.406417862</v>
      </c>
      <c r="I449" s="1049">
        <v>0</v>
      </c>
      <c r="J449" s="1040">
        <v>41975271.406417862</v>
      </c>
      <c r="K449" s="974">
        <v>464324000000</v>
      </c>
      <c r="L449" s="974">
        <v>-32853699286</v>
      </c>
      <c r="M449" s="974">
        <v>527055720751</v>
      </c>
      <c r="N449" s="854"/>
      <c r="O449" s="92"/>
    </row>
    <row r="450" spans="1:15">
      <c r="A450" s="591" t="s">
        <v>1464</v>
      </c>
      <c r="B450" s="855" t="s">
        <v>1664</v>
      </c>
      <c r="C450" s="180" t="s">
        <v>1649</v>
      </c>
      <c r="D450" s="1037" t="s">
        <v>190</v>
      </c>
      <c r="E450" s="354">
        <v>1</v>
      </c>
      <c r="F450" s="974">
        <v>15000000</v>
      </c>
      <c r="G450" s="1046">
        <v>0</v>
      </c>
      <c r="H450" s="1038">
        <v>15054246.575342467</v>
      </c>
      <c r="I450" s="1044">
        <v>-177846.065237815</v>
      </c>
      <c r="J450" s="1040">
        <v>14876400.510104652</v>
      </c>
      <c r="K450" s="974">
        <v>464324000000</v>
      </c>
      <c r="L450" s="974">
        <v>-32853699286</v>
      </c>
      <c r="M450" s="974">
        <v>527055720751</v>
      </c>
      <c r="N450" s="854"/>
      <c r="O450" s="92"/>
    </row>
    <row r="451" spans="1:15">
      <c r="A451" s="593" t="s">
        <v>1425</v>
      </c>
      <c r="B451" s="855" t="s">
        <v>1665</v>
      </c>
      <c r="C451" s="180" t="s">
        <v>1602</v>
      </c>
      <c r="D451" s="1037" t="s">
        <v>190</v>
      </c>
      <c r="E451" s="1041">
        <v>1</v>
      </c>
      <c r="F451" s="974">
        <v>100000000</v>
      </c>
      <c r="G451" s="1047">
        <v>0</v>
      </c>
      <c r="H451" s="1038">
        <v>103241095.89041096</v>
      </c>
      <c r="I451" s="1044">
        <v>-2144083</v>
      </c>
      <c r="J451" s="1040">
        <v>101097012.89041096</v>
      </c>
      <c r="K451" s="974">
        <v>157623941043</v>
      </c>
      <c r="L451" s="974">
        <v>61363183225</v>
      </c>
      <c r="M451" s="974">
        <v>282311300111</v>
      </c>
      <c r="N451" s="854"/>
      <c r="O451" s="92"/>
    </row>
    <row r="452" spans="1:15">
      <c r="A452" s="593" t="s">
        <v>1425</v>
      </c>
      <c r="B452" s="855" t="s">
        <v>1666</v>
      </c>
      <c r="C452" s="180" t="s">
        <v>1602</v>
      </c>
      <c r="D452" s="1037" t="s">
        <v>190</v>
      </c>
      <c r="E452" s="1041">
        <v>1</v>
      </c>
      <c r="F452" s="974">
        <v>100000000</v>
      </c>
      <c r="G452" s="1047">
        <v>0</v>
      </c>
      <c r="H452" s="1038">
        <v>103241095.89041096</v>
      </c>
      <c r="I452" s="1044">
        <v>-2144082</v>
      </c>
      <c r="J452" s="1040">
        <v>101097013.89041096</v>
      </c>
      <c r="K452" s="974">
        <v>157623941043</v>
      </c>
      <c r="L452" s="974">
        <v>61363183225</v>
      </c>
      <c r="M452" s="974">
        <v>282311300111</v>
      </c>
      <c r="N452" s="854"/>
      <c r="O452" s="92"/>
    </row>
    <row r="453" spans="1:15">
      <c r="A453" s="593" t="s">
        <v>1425</v>
      </c>
      <c r="B453" s="855" t="s">
        <v>1667</v>
      </c>
      <c r="C453" s="180" t="s">
        <v>1602</v>
      </c>
      <c r="D453" s="1037" t="s">
        <v>190</v>
      </c>
      <c r="E453" s="1041">
        <v>1</v>
      </c>
      <c r="F453" s="974">
        <v>100000000</v>
      </c>
      <c r="G453" s="1047">
        <v>0</v>
      </c>
      <c r="H453" s="1038">
        <v>100262528.76712333</v>
      </c>
      <c r="I453" s="1044">
        <v>-837578.76712332701</v>
      </c>
      <c r="J453" s="1040">
        <v>99424950</v>
      </c>
      <c r="K453" s="974">
        <v>157623941043</v>
      </c>
      <c r="L453" s="974">
        <v>61363183225</v>
      </c>
      <c r="M453" s="974">
        <v>282311300111</v>
      </c>
      <c r="N453" s="854"/>
      <c r="O453" s="92"/>
    </row>
    <row r="454" spans="1:15">
      <c r="A454" s="593" t="s">
        <v>537</v>
      </c>
      <c r="B454" s="855" t="s">
        <v>1669</v>
      </c>
      <c r="C454" s="180" t="s">
        <v>1668</v>
      </c>
      <c r="D454" s="1037" t="s">
        <v>190</v>
      </c>
      <c r="E454" s="1041">
        <v>1</v>
      </c>
      <c r="F454" s="974">
        <v>50000000</v>
      </c>
      <c r="G454" s="1047">
        <v>0</v>
      </c>
      <c r="H454" s="1038">
        <v>50875479.452054799</v>
      </c>
      <c r="I454" s="1049">
        <v>0</v>
      </c>
      <c r="J454" s="1040">
        <v>50875479.452054799</v>
      </c>
      <c r="K454" s="974">
        <v>193179900000</v>
      </c>
      <c r="L454" s="974">
        <v>20035478322</v>
      </c>
      <c r="M454" s="974">
        <v>281781311796</v>
      </c>
      <c r="N454" s="854"/>
      <c r="O454" s="92"/>
    </row>
    <row r="455" spans="1:15">
      <c r="A455" s="591" t="s">
        <v>537</v>
      </c>
      <c r="B455" s="855" t="s">
        <v>1670</v>
      </c>
      <c r="C455" s="180" t="s">
        <v>1668</v>
      </c>
      <c r="D455" s="1037" t="s">
        <v>190</v>
      </c>
      <c r="E455" s="1041">
        <v>1</v>
      </c>
      <c r="F455" s="974">
        <v>50000000</v>
      </c>
      <c r="G455" s="1047">
        <v>0</v>
      </c>
      <c r="H455" s="1038">
        <v>50875479.452054799</v>
      </c>
      <c r="I455" s="1049">
        <v>0</v>
      </c>
      <c r="J455" s="1040">
        <v>50875479.452054799</v>
      </c>
      <c r="K455" s="974">
        <v>193179900000</v>
      </c>
      <c r="L455" s="974">
        <v>20035478322</v>
      </c>
      <c r="M455" s="974">
        <v>281781311796</v>
      </c>
      <c r="N455" s="854"/>
      <c r="O455" s="92"/>
    </row>
    <row r="456" spans="1:15">
      <c r="A456" s="591" t="s">
        <v>1465</v>
      </c>
      <c r="B456" s="855" t="s">
        <v>1671</v>
      </c>
      <c r="C456" s="180" t="s">
        <v>1668</v>
      </c>
      <c r="D456" s="1037" t="s">
        <v>190</v>
      </c>
      <c r="E456" s="1041">
        <v>1</v>
      </c>
      <c r="F456" s="974">
        <v>50000000</v>
      </c>
      <c r="G456" s="1047">
        <v>0</v>
      </c>
      <c r="H456" s="1038">
        <v>50875479.452054799</v>
      </c>
      <c r="I456" s="1049">
        <v>0</v>
      </c>
      <c r="J456" s="1040">
        <v>50875479.452054799</v>
      </c>
      <c r="K456" s="974">
        <v>193179900000</v>
      </c>
      <c r="L456" s="974">
        <v>20035478322</v>
      </c>
      <c r="M456" s="974">
        <v>281781311796</v>
      </c>
      <c r="N456" s="854"/>
      <c r="O456" s="92"/>
    </row>
    <row r="457" spans="1:15">
      <c r="A457" s="591" t="s">
        <v>1426</v>
      </c>
      <c r="B457" s="993" t="s">
        <v>1672</v>
      </c>
      <c r="C457" s="180" t="s">
        <v>1668</v>
      </c>
      <c r="D457" s="1037" t="s">
        <v>190</v>
      </c>
      <c r="E457" s="1041">
        <v>1</v>
      </c>
      <c r="F457" s="974">
        <v>50000000</v>
      </c>
      <c r="G457" s="1047">
        <v>0</v>
      </c>
      <c r="H457" s="1038">
        <v>50875479.452054799</v>
      </c>
      <c r="I457" s="1049">
        <v>0</v>
      </c>
      <c r="J457" s="1040">
        <v>50875479.452054799</v>
      </c>
      <c r="K457" s="974">
        <v>193179900000</v>
      </c>
      <c r="L457" s="974">
        <v>20035478322</v>
      </c>
      <c r="M457" s="974">
        <v>281781311796</v>
      </c>
      <c r="N457" s="854"/>
      <c r="O457" s="92"/>
    </row>
    <row r="458" spans="1:15">
      <c r="A458" s="591" t="s">
        <v>1401</v>
      </c>
      <c r="B458" s="993" t="s">
        <v>1673</v>
      </c>
      <c r="C458" s="180" t="s">
        <v>1668</v>
      </c>
      <c r="D458" s="1037" t="s">
        <v>190</v>
      </c>
      <c r="E458" s="1041">
        <v>1</v>
      </c>
      <c r="F458" s="974">
        <v>50000000</v>
      </c>
      <c r="G458" s="1047">
        <v>0</v>
      </c>
      <c r="H458" s="1038">
        <v>50875479.452054799</v>
      </c>
      <c r="I458" s="1049">
        <v>0</v>
      </c>
      <c r="J458" s="1040">
        <v>50875479.452054799</v>
      </c>
      <c r="K458" s="974">
        <v>193179900000</v>
      </c>
      <c r="L458" s="974">
        <v>20035478322</v>
      </c>
      <c r="M458" s="974">
        <v>281781311796</v>
      </c>
      <c r="N458" s="854"/>
      <c r="O458" s="92"/>
    </row>
    <row r="459" spans="1:15">
      <c r="A459" s="591" t="s">
        <v>1401</v>
      </c>
      <c r="B459" s="993" t="s">
        <v>1674</v>
      </c>
      <c r="C459" s="180" t="s">
        <v>1668</v>
      </c>
      <c r="D459" s="1037" t="s">
        <v>190</v>
      </c>
      <c r="E459" s="1041">
        <v>1</v>
      </c>
      <c r="F459" s="974">
        <v>50000000</v>
      </c>
      <c r="G459" s="1047">
        <v>0</v>
      </c>
      <c r="H459" s="1038">
        <v>50875479.452054799</v>
      </c>
      <c r="I459" s="1049">
        <v>0</v>
      </c>
      <c r="J459" s="1040">
        <v>50875479.452054799</v>
      </c>
      <c r="K459" s="974">
        <v>193179900000</v>
      </c>
      <c r="L459" s="974">
        <v>20035478322</v>
      </c>
      <c r="M459" s="974">
        <v>281781311796</v>
      </c>
      <c r="N459" s="854"/>
      <c r="O459" s="92"/>
    </row>
    <row r="460" spans="1:15">
      <c r="A460" s="591" t="s">
        <v>1401</v>
      </c>
      <c r="B460" s="993" t="s">
        <v>1675</v>
      </c>
      <c r="C460" s="180" t="s">
        <v>1668</v>
      </c>
      <c r="D460" s="1037" t="s">
        <v>190</v>
      </c>
      <c r="E460" s="1041">
        <v>1</v>
      </c>
      <c r="F460" s="974">
        <v>50000000</v>
      </c>
      <c r="G460" s="1047">
        <v>0</v>
      </c>
      <c r="H460" s="1038">
        <v>50875479.452054799</v>
      </c>
      <c r="I460" s="1049">
        <v>0</v>
      </c>
      <c r="J460" s="1040">
        <v>50875479.452054799</v>
      </c>
      <c r="K460" s="974">
        <v>193179900000</v>
      </c>
      <c r="L460" s="974">
        <v>20035478322</v>
      </c>
      <c r="M460" s="974">
        <v>281781311796</v>
      </c>
      <c r="N460" s="854"/>
      <c r="O460" s="92"/>
    </row>
    <row r="461" spans="1:15">
      <c r="A461" s="591" t="s">
        <v>1426</v>
      </c>
      <c r="B461" s="993" t="s">
        <v>1676</v>
      </c>
      <c r="C461" s="180" t="s">
        <v>665</v>
      </c>
      <c r="D461" s="1037" t="s">
        <v>190</v>
      </c>
      <c r="E461" s="1041">
        <v>1</v>
      </c>
      <c r="F461" s="974">
        <v>100000000</v>
      </c>
      <c r="G461" s="1047">
        <v>0</v>
      </c>
      <c r="H461" s="1038">
        <v>100529315.06849316</v>
      </c>
      <c r="I461" s="1049">
        <v>0</v>
      </c>
      <c r="J461" s="1040">
        <v>100529315.06849316</v>
      </c>
      <c r="K461" s="974">
        <v>147650000000</v>
      </c>
      <c r="L461" s="974">
        <v>3309843653</v>
      </c>
      <c r="M461" s="974">
        <v>162481505495</v>
      </c>
      <c r="N461" s="854"/>
      <c r="O461" s="92"/>
    </row>
    <row r="462" spans="1:15">
      <c r="A462" s="591" t="s">
        <v>1401</v>
      </c>
      <c r="B462" s="993" t="s">
        <v>1677</v>
      </c>
      <c r="C462" s="180" t="s">
        <v>665</v>
      </c>
      <c r="D462" s="1037" t="s">
        <v>190</v>
      </c>
      <c r="E462" s="1041">
        <v>1</v>
      </c>
      <c r="F462" s="974">
        <v>100000000</v>
      </c>
      <c r="G462" s="1047">
        <v>0</v>
      </c>
      <c r="H462" s="1038">
        <v>100529315.06849316</v>
      </c>
      <c r="I462" s="1049">
        <v>0</v>
      </c>
      <c r="J462" s="1040">
        <v>100529315.06849316</v>
      </c>
      <c r="K462" s="974">
        <v>147650000000</v>
      </c>
      <c r="L462" s="974">
        <v>3309843653</v>
      </c>
      <c r="M462" s="974">
        <v>162481505495</v>
      </c>
      <c r="N462" s="854"/>
      <c r="O462" s="92"/>
    </row>
    <row r="463" spans="1:15">
      <c r="A463" s="591" t="s">
        <v>1401</v>
      </c>
      <c r="B463" s="993" t="s">
        <v>1678</v>
      </c>
      <c r="C463" s="180" t="s">
        <v>1464</v>
      </c>
      <c r="D463" s="1037" t="s">
        <v>190</v>
      </c>
      <c r="E463" s="1041">
        <v>1</v>
      </c>
      <c r="F463" s="974">
        <v>100000000</v>
      </c>
      <c r="G463" s="1047">
        <v>0</v>
      </c>
      <c r="H463" s="1038">
        <v>111716600.25046423</v>
      </c>
      <c r="I463" s="1049">
        <v>0</v>
      </c>
      <c r="J463" s="1040">
        <v>111716600.25046423</v>
      </c>
      <c r="K463" s="974">
        <v>3122496877765</v>
      </c>
      <c r="L463" s="974">
        <v>560165410778</v>
      </c>
      <c r="M463" s="974">
        <v>5422535178291</v>
      </c>
      <c r="N463" s="854"/>
      <c r="O463" s="92"/>
    </row>
    <row r="464" spans="1:15">
      <c r="A464" s="591" t="s">
        <v>1401</v>
      </c>
      <c r="B464" s="993" t="s">
        <v>1679</v>
      </c>
      <c r="C464" s="180" t="s">
        <v>575</v>
      </c>
      <c r="D464" s="1037" t="s">
        <v>190</v>
      </c>
      <c r="E464" s="1041">
        <v>1</v>
      </c>
      <c r="F464" s="1043">
        <v>8055.02</v>
      </c>
      <c r="G464" s="1047">
        <v>0</v>
      </c>
      <c r="H464" s="1038">
        <v>62754961.320210531</v>
      </c>
      <c r="I464" s="1044">
        <v>-2628551.8324491088</v>
      </c>
      <c r="J464" s="1040">
        <v>60126409.487761423</v>
      </c>
      <c r="K464" s="974">
        <v>570000000000</v>
      </c>
      <c r="L464" s="974">
        <v>179446407901</v>
      </c>
      <c r="M464" s="974">
        <v>1391328719639</v>
      </c>
      <c r="N464" s="854"/>
      <c r="O464" s="92"/>
    </row>
    <row r="465" spans="1:15">
      <c r="A465" s="591" t="s">
        <v>1426</v>
      </c>
      <c r="B465" s="855" t="s">
        <v>1606</v>
      </c>
      <c r="C465" s="180" t="s">
        <v>1594</v>
      </c>
      <c r="D465" s="1037" t="s">
        <v>1424</v>
      </c>
      <c r="E465" s="1041">
        <v>5</v>
      </c>
      <c r="F465" s="1042">
        <v>0</v>
      </c>
      <c r="G465" s="1046">
        <v>5000</v>
      </c>
      <c r="H465" s="1038">
        <v>39254923.381353222</v>
      </c>
      <c r="I465" s="1049">
        <v>0</v>
      </c>
      <c r="J465" s="1040">
        <v>39254923.381353222</v>
      </c>
      <c r="K465" s="974">
        <v>220434748855</v>
      </c>
      <c r="L465" s="974">
        <v>8093638190</v>
      </c>
      <c r="M465" s="974">
        <v>243224681560</v>
      </c>
      <c r="N465" s="854"/>
      <c r="O465" s="92"/>
    </row>
    <row r="466" spans="1:15">
      <c r="A466" s="591" t="s">
        <v>1401</v>
      </c>
      <c r="B466" s="993" t="s">
        <v>1604</v>
      </c>
      <c r="C466" s="180" t="s">
        <v>445</v>
      </c>
      <c r="D466" s="1037" t="s">
        <v>1427</v>
      </c>
      <c r="E466" s="1041">
        <v>15</v>
      </c>
      <c r="F466" s="1042">
        <v>0</v>
      </c>
      <c r="G466" s="1046">
        <v>1000</v>
      </c>
      <c r="H466" s="1038">
        <v>118863528.62210293</v>
      </c>
      <c r="I466" s="1049">
        <v>0</v>
      </c>
      <c r="J466" s="1040">
        <v>118863528.62210293</v>
      </c>
      <c r="K466" s="974">
        <v>2000000000000</v>
      </c>
      <c r="L466" s="974">
        <v>650135570909</v>
      </c>
      <c r="M466" s="974">
        <v>6077518636645</v>
      </c>
      <c r="N466" s="854"/>
      <c r="O466" s="92"/>
    </row>
    <row r="467" spans="1:15">
      <c r="A467" s="591" t="s">
        <v>1401</v>
      </c>
      <c r="B467" s="993" t="s">
        <v>1605</v>
      </c>
      <c r="C467" s="180" t="s">
        <v>1638</v>
      </c>
      <c r="D467" s="1037" t="s">
        <v>1427</v>
      </c>
      <c r="E467" s="1041">
        <v>50</v>
      </c>
      <c r="F467" s="1042">
        <v>0</v>
      </c>
      <c r="G467" s="1046">
        <v>1000</v>
      </c>
      <c r="H467" s="1038">
        <v>390940227.29658556</v>
      </c>
      <c r="I467" s="1049">
        <v>0</v>
      </c>
      <c r="J467" s="1040">
        <v>390940227.29658556</v>
      </c>
      <c r="K467" s="974">
        <v>2406780558105</v>
      </c>
      <c r="L467" s="974">
        <v>198757087943</v>
      </c>
      <c r="M467" s="974">
        <v>3369782483630</v>
      </c>
      <c r="N467" s="854"/>
      <c r="O467" s="92"/>
    </row>
    <row r="468" spans="1:15">
      <c r="A468" s="591" t="s">
        <v>1401</v>
      </c>
      <c r="B468" s="855" t="s">
        <v>1402</v>
      </c>
      <c r="C468" s="180" t="s">
        <v>1401</v>
      </c>
      <c r="D468" s="1037" t="s">
        <v>1462</v>
      </c>
      <c r="E468" s="1041">
        <v>14</v>
      </c>
      <c r="F468" s="1042">
        <v>0</v>
      </c>
      <c r="G468" s="1046">
        <v>1000</v>
      </c>
      <c r="H468" s="1038">
        <v>108872524.50299999</v>
      </c>
      <c r="I468" s="1044">
        <v>-1037315.8289999999</v>
      </c>
      <c r="J468" s="1040">
        <v>107835208.67399999</v>
      </c>
      <c r="K468" s="974">
        <v>312803220000</v>
      </c>
      <c r="L468" s="974">
        <v>18541824574</v>
      </c>
      <c r="M468" s="974">
        <v>378220106704</v>
      </c>
      <c r="N468" s="854"/>
      <c r="O468" s="92"/>
    </row>
    <row r="469" spans="1:15">
      <c r="A469" s="591" t="s">
        <v>1401</v>
      </c>
      <c r="B469" s="993" t="s">
        <v>1468</v>
      </c>
      <c r="C469" s="180" t="s">
        <v>1401</v>
      </c>
      <c r="D469" s="1037" t="s">
        <v>1462</v>
      </c>
      <c r="E469" s="1041">
        <v>152</v>
      </c>
      <c r="F469" s="1042">
        <v>0</v>
      </c>
      <c r="G469" s="1046">
        <v>1000</v>
      </c>
      <c r="H469" s="1038">
        <v>1198374699.4792056</v>
      </c>
      <c r="I469" s="1049">
        <v>0</v>
      </c>
      <c r="J469" s="1040">
        <v>1198374699.4792056</v>
      </c>
      <c r="K469" s="974">
        <v>312803220000</v>
      </c>
      <c r="L469" s="974">
        <v>18541824574</v>
      </c>
      <c r="M469" s="974">
        <v>378220106704</v>
      </c>
      <c r="N469" s="854"/>
      <c r="O469" s="92"/>
    </row>
    <row r="470" spans="1:15">
      <c r="A470" s="591" t="s">
        <v>1401</v>
      </c>
      <c r="B470" s="855" t="s">
        <v>1610</v>
      </c>
      <c r="C470" s="180" t="s">
        <v>1401</v>
      </c>
      <c r="D470" s="1037" t="s">
        <v>1462</v>
      </c>
      <c r="E470" s="1041">
        <v>710</v>
      </c>
      <c r="F470" s="1042">
        <v>0</v>
      </c>
      <c r="G470" s="1046">
        <v>1000</v>
      </c>
      <c r="H470" s="1038">
        <v>5598416386.749814</v>
      </c>
      <c r="I470" s="1049">
        <v>0</v>
      </c>
      <c r="J470" s="1040">
        <v>5598416386.749814</v>
      </c>
      <c r="K470" s="974">
        <v>312803220000</v>
      </c>
      <c r="L470" s="974">
        <v>18541824574</v>
      </c>
      <c r="M470" s="974">
        <v>378220106704</v>
      </c>
      <c r="N470" s="854"/>
      <c r="O470" s="92"/>
    </row>
    <row r="471" spans="1:15">
      <c r="A471" s="591" t="s">
        <v>1401</v>
      </c>
      <c r="B471" s="855" t="s">
        <v>1611</v>
      </c>
      <c r="C471" s="180" t="s">
        <v>709</v>
      </c>
      <c r="D471" s="1037" t="s">
        <v>1462</v>
      </c>
      <c r="E471" s="1041">
        <v>210</v>
      </c>
      <c r="F471" s="1042">
        <v>0</v>
      </c>
      <c r="G471" s="1046">
        <v>1000</v>
      </c>
      <c r="H471" s="1038">
        <v>1655649268.1501913</v>
      </c>
      <c r="I471" s="1049">
        <v>0</v>
      </c>
      <c r="J471" s="1040">
        <v>1655649268.1501913</v>
      </c>
      <c r="K471" s="974">
        <v>2777289057000</v>
      </c>
      <c r="L471" s="974">
        <v>306440021559</v>
      </c>
      <c r="M471" s="974">
        <v>3713828295925</v>
      </c>
      <c r="N471" s="854"/>
      <c r="O471" s="92"/>
    </row>
    <row r="472" spans="1:15">
      <c r="A472" s="591" t="s">
        <v>1401</v>
      </c>
      <c r="B472" s="993" t="s">
        <v>1681</v>
      </c>
      <c r="C472" s="180" t="s">
        <v>1464</v>
      </c>
      <c r="D472" s="1037" t="s">
        <v>1462</v>
      </c>
      <c r="E472" s="1041">
        <v>38</v>
      </c>
      <c r="F472" s="1042">
        <v>0</v>
      </c>
      <c r="G472" s="1046">
        <v>1000</v>
      </c>
      <c r="H472" s="1038">
        <v>296381526.17850667</v>
      </c>
      <c r="I472" s="1049">
        <v>0</v>
      </c>
      <c r="J472" s="1040">
        <v>296381526.17850667</v>
      </c>
      <c r="K472" s="974">
        <v>3122496877765</v>
      </c>
      <c r="L472" s="974">
        <v>560165410778</v>
      </c>
      <c r="M472" s="974">
        <v>5422535178291</v>
      </c>
      <c r="N472" s="854"/>
      <c r="O472" s="92"/>
    </row>
    <row r="473" spans="1:15">
      <c r="A473" s="591" t="s">
        <v>1401</v>
      </c>
      <c r="B473" s="855" t="s">
        <v>1682</v>
      </c>
      <c r="C473" s="180" t="s">
        <v>581</v>
      </c>
      <c r="D473" s="1037" t="s">
        <v>1462</v>
      </c>
      <c r="E473" s="1041">
        <v>90</v>
      </c>
      <c r="F473" s="1042">
        <v>0</v>
      </c>
      <c r="G473" s="1046">
        <v>1000</v>
      </c>
      <c r="H473" s="1038">
        <v>701326868.12465763</v>
      </c>
      <c r="I473" s="1049">
        <v>0</v>
      </c>
      <c r="J473" s="1040">
        <v>701326868.12465763</v>
      </c>
      <c r="K473" s="974">
        <v>509600635926</v>
      </c>
      <c r="L473" s="974">
        <v>34001253968</v>
      </c>
      <c r="M473" s="974">
        <v>612662908026</v>
      </c>
      <c r="N473" s="854"/>
      <c r="O473" s="4"/>
    </row>
    <row r="474" spans="1:15" ht="16.2" thickBot="1">
      <c r="A474" s="591" t="s">
        <v>1728</v>
      </c>
      <c r="B474" s="591"/>
      <c r="C474" s="147"/>
      <c r="D474" s="360"/>
      <c r="E474" s="354"/>
      <c r="F474" s="974"/>
      <c r="G474" s="1045"/>
      <c r="H474" s="363"/>
      <c r="I474" s="363"/>
      <c r="J474" s="813"/>
      <c r="K474" s="1012"/>
      <c r="L474" s="1012"/>
      <c r="M474" s="1013"/>
      <c r="N474" s="854"/>
      <c r="O474" s="4"/>
    </row>
    <row r="475" spans="1:15">
      <c r="A475" s="591"/>
      <c r="B475" s="868"/>
      <c r="C475" s="362" t="s">
        <v>207</v>
      </c>
      <c r="D475" s="361"/>
      <c r="E475" s="357"/>
      <c r="F475" s="366"/>
      <c r="G475" s="510"/>
      <c r="H475" s="367"/>
      <c r="I475" s="367"/>
      <c r="J475" s="814"/>
      <c r="K475" s="814"/>
      <c r="L475" s="814"/>
      <c r="M475" s="814"/>
    </row>
    <row r="476" spans="1:15">
      <c r="A476" s="593" t="s">
        <v>575</v>
      </c>
      <c r="B476" s="855" t="s">
        <v>1716</v>
      </c>
      <c r="C476" s="180" t="s">
        <v>575</v>
      </c>
      <c r="D476" s="1037" t="s">
        <v>1382</v>
      </c>
      <c r="E476" s="1041">
        <v>400</v>
      </c>
      <c r="F476" s="1050">
        <v>1000000</v>
      </c>
      <c r="G476" s="1051">
        <v>1000000</v>
      </c>
      <c r="H476" s="1052">
        <v>407230137.58904111</v>
      </c>
      <c r="I476" s="1049">
        <v>0</v>
      </c>
      <c r="J476" s="1053">
        <v>407230137.58904111</v>
      </c>
      <c r="K476" s="974">
        <v>570000000000</v>
      </c>
      <c r="L476" s="974">
        <v>179446407901</v>
      </c>
      <c r="M476" s="974">
        <v>1391328719639</v>
      </c>
    </row>
    <row r="477" spans="1:15">
      <c r="A477" s="593" t="s">
        <v>445</v>
      </c>
      <c r="B477" s="855" t="s">
        <v>1717</v>
      </c>
      <c r="C477" s="180" t="s">
        <v>575</v>
      </c>
      <c r="D477" s="1037" t="s">
        <v>1382</v>
      </c>
      <c r="E477" s="1041">
        <v>400</v>
      </c>
      <c r="F477" s="1050">
        <v>1000000</v>
      </c>
      <c r="G477" s="1051">
        <v>1000000</v>
      </c>
      <c r="H477" s="1052">
        <v>407230137.58904111</v>
      </c>
      <c r="I477" s="1049">
        <v>0</v>
      </c>
      <c r="J477" s="1053">
        <v>407230137.58904111</v>
      </c>
      <c r="K477" s="974">
        <v>570000000000</v>
      </c>
      <c r="L477" s="974">
        <v>179446407901</v>
      </c>
      <c r="M477" s="974">
        <v>1391328719639</v>
      </c>
    </row>
    <row r="478" spans="1:15">
      <c r="A478" s="593" t="s">
        <v>1466</v>
      </c>
      <c r="B478" s="855" t="s">
        <v>1720</v>
      </c>
      <c r="C478" s="180" t="s">
        <v>575</v>
      </c>
      <c r="D478" s="1037" t="s">
        <v>1382</v>
      </c>
      <c r="E478" s="1041">
        <v>6500</v>
      </c>
      <c r="F478" s="1050">
        <v>1000000</v>
      </c>
      <c r="G478" s="1051">
        <v>1000000</v>
      </c>
      <c r="H478" s="1052">
        <v>6557150642.5694351</v>
      </c>
      <c r="I478" s="1054">
        <v>-617.56943559427896</v>
      </c>
      <c r="J478" s="1053">
        <v>6557150642.5694351</v>
      </c>
      <c r="K478" s="974">
        <v>570000000000</v>
      </c>
      <c r="L478" s="974">
        <v>179446407901</v>
      </c>
      <c r="M478" s="974">
        <v>1391328719639</v>
      </c>
    </row>
    <row r="479" spans="1:15">
      <c r="A479" s="593" t="s">
        <v>1459</v>
      </c>
      <c r="B479" s="855" t="s">
        <v>1718</v>
      </c>
      <c r="C479" s="180" t="s">
        <v>445</v>
      </c>
      <c r="D479" s="1037" t="s">
        <v>1382</v>
      </c>
      <c r="E479" s="1041">
        <v>1000</v>
      </c>
      <c r="F479" s="1050">
        <v>1000000</v>
      </c>
      <c r="G479" s="1051">
        <v>1000000</v>
      </c>
      <c r="H479" s="1052">
        <v>1023536985.178082</v>
      </c>
      <c r="I479" s="1049">
        <v>0</v>
      </c>
      <c r="J479" s="1053">
        <v>1023536985.178082</v>
      </c>
      <c r="K479" s="974">
        <v>2000000000000</v>
      </c>
      <c r="L479" s="974">
        <v>650135570909</v>
      </c>
      <c r="M479" s="974">
        <v>6077518636645</v>
      </c>
    </row>
    <row r="480" spans="1:15">
      <c r="A480" s="593" t="s">
        <v>537</v>
      </c>
      <c r="B480" s="855" t="s">
        <v>1684</v>
      </c>
      <c r="C480" s="180" t="s">
        <v>1400</v>
      </c>
      <c r="D480" s="1037" t="s">
        <v>1609</v>
      </c>
      <c r="E480" s="1041">
        <v>5000</v>
      </c>
      <c r="F480" s="1050">
        <v>1000000</v>
      </c>
      <c r="G480" s="1051">
        <v>1000000</v>
      </c>
      <c r="H480" s="1052">
        <v>5182295479.4520578</v>
      </c>
      <c r="I480" s="1049">
        <v>0</v>
      </c>
      <c r="J480" s="1053">
        <v>5182295479.4520578</v>
      </c>
      <c r="K480" s="974" t="s">
        <v>566</v>
      </c>
      <c r="L480" s="974" t="s">
        <v>566</v>
      </c>
      <c r="M480" s="974" t="s">
        <v>566</v>
      </c>
    </row>
    <row r="481" spans="1:15">
      <c r="A481" s="593" t="s">
        <v>537</v>
      </c>
      <c r="B481" s="855" t="s">
        <v>1607</v>
      </c>
      <c r="C481" s="180" t="s">
        <v>577</v>
      </c>
      <c r="D481" s="1037" t="s">
        <v>190</v>
      </c>
      <c r="E481" s="1041">
        <v>1</v>
      </c>
      <c r="F481" s="1042">
        <v>0</v>
      </c>
      <c r="G481" s="979">
        <v>50000</v>
      </c>
      <c r="H481" s="1052">
        <v>426298776.5463419</v>
      </c>
      <c r="I481" s="1049">
        <v>0</v>
      </c>
      <c r="J481" s="1053">
        <v>426298776.5463419</v>
      </c>
      <c r="K481" s="974" t="s">
        <v>566</v>
      </c>
      <c r="L481" s="974" t="s">
        <v>566</v>
      </c>
      <c r="M481" s="974" t="s">
        <v>566</v>
      </c>
    </row>
    <row r="482" spans="1:15">
      <c r="A482" s="593" t="s">
        <v>537</v>
      </c>
      <c r="B482" s="855" t="s">
        <v>1603</v>
      </c>
      <c r="C482" s="180" t="s">
        <v>1608</v>
      </c>
      <c r="D482" s="1037" t="s">
        <v>190</v>
      </c>
      <c r="E482" s="1041">
        <v>1</v>
      </c>
      <c r="F482" s="1042">
        <v>0</v>
      </c>
      <c r="G482" s="979">
        <v>250000</v>
      </c>
      <c r="H482" s="1052">
        <v>1999473975.9008973</v>
      </c>
      <c r="I482" s="1049">
        <v>0</v>
      </c>
      <c r="J482" s="1053">
        <v>1999473975.9008973</v>
      </c>
      <c r="K482" s="974">
        <v>464324000000</v>
      </c>
      <c r="L482" s="974">
        <v>-32853699286</v>
      </c>
      <c r="M482" s="974">
        <v>527055720751</v>
      </c>
    </row>
    <row r="483" spans="1:15">
      <c r="A483" s="593" t="s">
        <v>537</v>
      </c>
      <c r="B483" s="855" t="s">
        <v>1719</v>
      </c>
      <c r="C483" s="180" t="s">
        <v>1401</v>
      </c>
      <c r="D483" s="1037" t="s">
        <v>1462</v>
      </c>
      <c r="E483" s="1041">
        <v>100</v>
      </c>
      <c r="F483" s="1042">
        <v>0</v>
      </c>
      <c r="G483" s="1043">
        <v>1000</v>
      </c>
      <c r="H483" s="1052">
        <v>777661110.40410972</v>
      </c>
      <c r="I483" s="1049">
        <v>0</v>
      </c>
      <c r="J483" s="1053">
        <v>777661110.40410972</v>
      </c>
      <c r="K483" s="974">
        <v>312803220000</v>
      </c>
      <c r="L483" s="974">
        <v>18541824574</v>
      </c>
      <c r="M483" s="974">
        <v>378220106704</v>
      </c>
    </row>
    <row r="484" spans="1:15">
      <c r="A484" s="593" t="s">
        <v>1401</v>
      </c>
      <c r="B484" s="855" t="s">
        <v>1708</v>
      </c>
      <c r="C484" s="180" t="s">
        <v>1401</v>
      </c>
      <c r="D484" s="1037" t="s">
        <v>1462</v>
      </c>
      <c r="E484" s="1041">
        <v>20</v>
      </c>
      <c r="F484" s="1042">
        <v>0</v>
      </c>
      <c r="G484" s="1043">
        <v>1000</v>
      </c>
      <c r="H484" s="1052">
        <v>157669882.51209322</v>
      </c>
      <c r="I484" s="1049">
        <v>0</v>
      </c>
      <c r="J484" s="1053">
        <v>157669882.51209322</v>
      </c>
      <c r="K484" s="974">
        <v>312803220000</v>
      </c>
      <c r="L484" s="974">
        <v>18541824574</v>
      </c>
      <c r="M484" s="974">
        <v>378220106704</v>
      </c>
    </row>
    <row r="485" spans="1:15">
      <c r="A485" s="593" t="s">
        <v>1401</v>
      </c>
      <c r="B485" s="855" t="s">
        <v>1709</v>
      </c>
      <c r="C485" s="180" t="s">
        <v>1401</v>
      </c>
      <c r="D485" s="1037" t="s">
        <v>1462</v>
      </c>
      <c r="E485" s="1041">
        <v>694</v>
      </c>
      <c r="F485" s="1042">
        <v>0</v>
      </c>
      <c r="G485" s="1043">
        <v>1000</v>
      </c>
      <c r="H485" s="1052">
        <v>5471337011.5837669</v>
      </c>
      <c r="I485" s="1049">
        <v>0</v>
      </c>
      <c r="J485" s="1053">
        <v>5471337011.5837669</v>
      </c>
      <c r="K485" s="974">
        <v>312803220000</v>
      </c>
      <c r="L485" s="974">
        <v>18541824574</v>
      </c>
      <c r="M485" s="974">
        <v>378220106704</v>
      </c>
    </row>
    <row r="486" spans="1:15">
      <c r="A486" s="593" t="s">
        <v>1401</v>
      </c>
      <c r="B486" s="855" t="s">
        <v>1710</v>
      </c>
      <c r="C486" s="180" t="s">
        <v>1401</v>
      </c>
      <c r="D486" s="1037" t="s">
        <v>1462</v>
      </c>
      <c r="E486" s="1041">
        <v>500</v>
      </c>
      <c r="F486" s="1042">
        <v>0</v>
      </c>
      <c r="G486" s="1043">
        <v>1000</v>
      </c>
      <c r="H486" s="1052">
        <v>3941744274.9315071</v>
      </c>
      <c r="I486" s="1049">
        <v>0</v>
      </c>
      <c r="J486" s="1053">
        <v>3941744274.9315071</v>
      </c>
      <c r="K486" s="974">
        <v>312803220000</v>
      </c>
      <c r="L486" s="974">
        <v>18541824574</v>
      </c>
      <c r="M486" s="974">
        <v>378220106704</v>
      </c>
    </row>
    <row r="487" spans="1:15">
      <c r="A487" s="593" t="s">
        <v>1401</v>
      </c>
      <c r="B487" s="855" t="s">
        <v>1468</v>
      </c>
      <c r="C487" s="180" t="s">
        <v>1401</v>
      </c>
      <c r="D487" s="1037" t="s">
        <v>1462</v>
      </c>
      <c r="E487" s="1041">
        <v>200</v>
      </c>
      <c r="F487" s="1042">
        <v>0</v>
      </c>
      <c r="G487" s="1043">
        <v>1000</v>
      </c>
      <c r="H487" s="1052">
        <v>1576775699.691349</v>
      </c>
      <c r="I487" s="1049">
        <v>0</v>
      </c>
      <c r="J487" s="1053">
        <v>1576775699.691349</v>
      </c>
      <c r="K487" s="974">
        <v>312803220000</v>
      </c>
      <c r="L487" s="974">
        <v>18541824574</v>
      </c>
      <c r="M487" s="974">
        <v>378220106704</v>
      </c>
    </row>
    <row r="488" spans="1:15">
      <c r="A488" s="593" t="s">
        <v>1401</v>
      </c>
      <c r="B488" s="855" t="s">
        <v>1610</v>
      </c>
      <c r="C488" s="180" t="s">
        <v>1401</v>
      </c>
      <c r="D488" s="1037" t="s">
        <v>1462</v>
      </c>
      <c r="E488" s="1041">
        <v>200</v>
      </c>
      <c r="F488" s="1042">
        <v>0</v>
      </c>
      <c r="G488" s="1043">
        <v>1000</v>
      </c>
      <c r="H488" s="1052">
        <v>1576808548.8043492</v>
      </c>
      <c r="I488" s="1049">
        <v>0</v>
      </c>
      <c r="J488" s="1053">
        <v>1576808548.8043492</v>
      </c>
      <c r="K488" s="974">
        <v>312803220000</v>
      </c>
      <c r="L488" s="974">
        <v>18541824574</v>
      </c>
      <c r="M488" s="974">
        <v>378220106704</v>
      </c>
    </row>
    <row r="489" spans="1:15">
      <c r="A489" s="593" t="s">
        <v>1401</v>
      </c>
      <c r="B489" s="855" t="s">
        <v>1611</v>
      </c>
      <c r="C489" s="180" t="s">
        <v>1401</v>
      </c>
      <c r="D489" s="1037" t="s">
        <v>1462</v>
      </c>
      <c r="E489" s="1041">
        <v>200</v>
      </c>
      <c r="F489" s="1042">
        <v>0</v>
      </c>
      <c r="G489" s="1043">
        <v>1000</v>
      </c>
      <c r="H489" s="1052">
        <v>1576934652.0343487</v>
      </c>
      <c r="I489" s="1049">
        <v>0</v>
      </c>
      <c r="J489" s="1053">
        <v>1576934652.0343487</v>
      </c>
      <c r="K489" s="974">
        <v>312803220000</v>
      </c>
      <c r="L489" s="974">
        <v>18541824574</v>
      </c>
      <c r="M489" s="974">
        <v>378220106704</v>
      </c>
    </row>
    <row r="490" spans="1:15">
      <c r="A490" s="593" t="s">
        <v>1401</v>
      </c>
      <c r="B490" s="855" t="s">
        <v>1711</v>
      </c>
      <c r="C490" s="180" t="s">
        <v>1401</v>
      </c>
      <c r="D490" s="1037" t="s">
        <v>1462</v>
      </c>
      <c r="E490" s="1041">
        <v>316</v>
      </c>
      <c r="F490" s="1042">
        <v>0</v>
      </c>
      <c r="G490" s="1043">
        <v>1000</v>
      </c>
      <c r="H490" s="1052">
        <v>2491556917.1104083</v>
      </c>
      <c r="I490" s="1049">
        <v>0</v>
      </c>
      <c r="J490" s="1053">
        <v>2491556917.1104083</v>
      </c>
      <c r="K490" s="974">
        <v>312803220000</v>
      </c>
      <c r="L490" s="974">
        <v>18541824574</v>
      </c>
      <c r="M490" s="974">
        <v>378220106704</v>
      </c>
    </row>
    <row r="491" spans="1:15">
      <c r="A491" s="593" t="s">
        <v>1401</v>
      </c>
      <c r="B491" s="855" t="s">
        <v>1712</v>
      </c>
      <c r="C491" s="180" t="s">
        <v>1401</v>
      </c>
      <c r="D491" s="1037" t="s">
        <v>1462</v>
      </c>
      <c r="E491" s="1041">
        <v>99</v>
      </c>
      <c r="F491" s="1042">
        <v>0</v>
      </c>
      <c r="G491" s="1043">
        <v>1000</v>
      </c>
      <c r="H491" s="1052">
        <v>780465366.43643844</v>
      </c>
      <c r="I491" s="1049">
        <v>0</v>
      </c>
      <c r="J491" s="1053">
        <v>780465366.43643844</v>
      </c>
      <c r="K491" s="974">
        <v>312803220000</v>
      </c>
      <c r="L491" s="974">
        <v>18541824574</v>
      </c>
      <c r="M491" s="974">
        <v>378220106704</v>
      </c>
    </row>
    <row r="492" spans="1:15">
      <c r="A492" s="593" t="s">
        <v>1401</v>
      </c>
      <c r="B492" s="855" t="s">
        <v>1713</v>
      </c>
      <c r="C492" s="180" t="s">
        <v>1401</v>
      </c>
      <c r="D492" s="1037" t="s">
        <v>1462</v>
      </c>
      <c r="E492" s="1041">
        <v>140</v>
      </c>
      <c r="F492" s="1042">
        <v>0</v>
      </c>
      <c r="G492" s="1043">
        <v>1000</v>
      </c>
      <c r="H492" s="1052">
        <v>1103766178.7667944</v>
      </c>
      <c r="I492" s="1049">
        <v>0</v>
      </c>
      <c r="J492" s="1053">
        <v>1103766178.7667944</v>
      </c>
      <c r="K492" s="974">
        <v>312803220000</v>
      </c>
      <c r="L492" s="974">
        <v>18541824574</v>
      </c>
      <c r="M492" s="974">
        <v>378220106704</v>
      </c>
    </row>
    <row r="493" spans="1:15">
      <c r="A493" s="593" t="s">
        <v>1401</v>
      </c>
      <c r="B493" s="855" t="s">
        <v>1714</v>
      </c>
      <c r="C493" s="180" t="s">
        <v>1401</v>
      </c>
      <c r="D493" s="1037" t="s">
        <v>1462</v>
      </c>
      <c r="E493" s="1041">
        <v>500</v>
      </c>
      <c r="F493" s="1042">
        <v>0</v>
      </c>
      <c r="G493" s="1043">
        <v>1000</v>
      </c>
      <c r="H493" s="1052">
        <v>3942415629.1776943</v>
      </c>
      <c r="I493" s="1049">
        <v>0</v>
      </c>
      <c r="J493" s="1053">
        <v>3942415629.1776943</v>
      </c>
      <c r="K493" s="974">
        <v>312803220000</v>
      </c>
      <c r="L493" s="974">
        <v>18541824574</v>
      </c>
      <c r="M493" s="974">
        <v>378220106704</v>
      </c>
    </row>
    <row r="494" spans="1:15">
      <c r="A494" s="593" t="s">
        <v>1401</v>
      </c>
      <c r="B494" s="855" t="s">
        <v>1715</v>
      </c>
      <c r="C494" s="180" t="s">
        <v>1401</v>
      </c>
      <c r="D494" s="1037" t="s">
        <v>1462</v>
      </c>
      <c r="E494" s="1041">
        <v>198</v>
      </c>
      <c r="F494" s="1042">
        <v>0</v>
      </c>
      <c r="G494" s="1043">
        <v>1000</v>
      </c>
      <c r="H494" s="1052">
        <v>1560959627.0739226</v>
      </c>
      <c r="I494" s="1039">
        <v>0</v>
      </c>
      <c r="J494" s="1053">
        <v>1560959627.0739226</v>
      </c>
      <c r="K494" s="974">
        <v>312803220000</v>
      </c>
      <c r="L494" s="974">
        <v>18541824574</v>
      </c>
      <c r="M494" s="974">
        <v>378220106704</v>
      </c>
      <c r="N494" s="1029"/>
      <c r="O494" s="92">
        <v>-0.64832305908203125</v>
      </c>
    </row>
    <row r="495" spans="1:15" s="770" customFormat="1">
      <c r="A495" s="593"/>
      <c r="B495" s="855"/>
      <c r="C495" s="762"/>
      <c r="D495" s="763"/>
      <c r="E495" s="764"/>
      <c r="F495" s="979"/>
      <c r="G495" s="980"/>
      <c r="H495" s="765"/>
      <c r="I495" s="766"/>
      <c r="J495" s="815"/>
      <c r="K495" s="767"/>
      <c r="L495" s="767"/>
      <c r="M495" s="768"/>
      <c r="N495" s="769"/>
      <c r="O495" s="1036"/>
    </row>
    <row r="496" spans="1:15" ht="16.2" thickBot="1">
      <c r="A496" s="591" t="s">
        <v>1728</v>
      </c>
      <c r="B496" s="868"/>
      <c r="C496" s="147"/>
      <c r="D496" s="360"/>
      <c r="E496" s="175"/>
      <c r="F496" s="363"/>
      <c r="G496" s="508"/>
      <c r="H496" s="363"/>
      <c r="I496" s="363"/>
      <c r="J496" s="813"/>
      <c r="K496" s="363"/>
      <c r="L496" s="363"/>
      <c r="M496" s="528"/>
    </row>
    <row r="497" spans="1:14" ht="16.2" thickBot="1">
      <c r="A497" s="591" t="s">
        <v>1728</v>
      </c>
      <c r="B497" s="868"/>
      <c r="C497" s="147"/>
      <c r="D497" s="360"/>
      <c r="E497" s="175"/>
      <c r="F497" s="363"/>
      <c r="G497" s="508"/>
      <c r="H497" s="363"/>
      <c r="I497" s="363"/>
      <c r="J497" s="813"/>
      <c r="K497" s="363"/>
      <c r="L497" s="363"/>
      <c r="M497" s="528"/>
    </row>
    <row r="498" spans="1:14" ht="16.2" thickBot="1">
      <c r="A498" s="591"/>
      <c r="B498" s="855"/>
      <c r="C498" s="362" t="s">
        <v>192</v>
      </c>
      <c r="D498" s="361"/>
      <c r="E498" s="357"/>
      <c r="F498" s="366"/>
      <c r="G498" s="366"/>
      <c r="H498" s="367"/>
      <c r="I498" s="367"/>
      <c r="J498" s="814"/>
      <c r="K498" s="367"/>
      <c r="L498" s="367"/>
      <c r="M498" s="368"/>
    </row>
    <row r="499" spans="1:14">
      <c r="A499" s="869"/>
      <c r="B499" s="869"/>
      <c r="C499" s="518" t="s">
        <v>420</v>
      </c>
      <c r="D499" s="519"/>
      <c r="E499" s="520"/>
      <c r="F499" s="520"/>
      <c r="G499" s="423"/>
      <c r="H499" s="942">
        <v>0</v>
      </c>
      <c r="I499" s="942">
        <v>0</v>
      </c>
      <c r="J499" s="943">
        <v>0</v>
      </c>
      <c r="K499" s="596"/>
      <c r="L499" s="522"/>
      <c r="M499" s="521"/>
    </row>
    <row r="500" spans="1:14" ht="16.2" thickBot="1">
      <c r="A500" s="591"/>
      <c r="B500" s="591"/>
      <c r="C500" s="381"/>
      <c r="D500" s="360"/>
      <c r="E500" s="175"/>
      <c r="F500" s="363"/>
      <c r="G500" s="595"/>
      <c r="H500" s="512"/>
      <c r="I500" s="512"/>
      <c r="J500" s="816"/>
      <c r="K500" s="528"/>
      <c r="L500" s="363"/>
      <c r="M500" s="363"/>
    </row>
    <row r="501" spans="1:14" ht="16.2" thickBot="1">
      <c r="A501" s="591"/>
      <c r="B501" s="591"/>
      <c r="C501" s="362" t="s">
        <v>544</v>
      </c>
      <c r="D501" s="361"/>
      <c r="E501" s="357"/>
      <c r="F501" s="366"/>
      <c r="G501" s="366"/>
      <c r="H501" s="367"/>
      <c r="I501" s="367"/>
      <c r="J501" s="814"/>
      <c r="K501" s="367"/>
      <c r="L501" s="367"/>
      <c r="M501" s="368"/>
    </row>
    <row r="502" spans="1:14">
      <c r="A502" s="869"/>
      <c r="B502" s="869"/>
      <c r="C502" s="518" t="s">
        <v>420</v>
      </c>
      <c r="D502" s="519"/>
      <c r="E502" s="520"/>
      <c r="F502" s="520"/>
      <c r="G502" s="520"/>
      <c r="H502" s="942">
        <v>0</v>
      </c>
      <c r="I502" s="942">
        <v>0</v>
      </c>
      <c r="J502" s="943">
        <v>0</v>
      </c>
      <c r="K502" s="419"/>
      <c r="L502" s="420"/>
      <c r="M502" s="419"/>
    </row>
    <row r="503" spans="1:14" ht="16.2" thickBot="1">
      <c r="A503" s="591"/>
      <c r="B503" s="591"/>
      <c r="C503" s="381"/>
      <c r="D503" s="360"/>
      <c r="E503" s="175"/>
      <c r="F503" s="175"/>
      <c r="G503" s="175"/>
      <c r="H503" s="175"/>
      <c r="I503" s="175"/>
      <c r="J503" s="817"/>
      <c r="K503" s="419"/>
      <c r="L503" s="420"/>
      <c r="M503" s="419"/>
    </row>
    <row r="504" spans="1:14" ht="16.2" thickBot="1">
      <c r="A504" s="591"/>
      <c r="B504" s="591"/>
      <c r="C504" s="133" t="s">
        <v>1626</v>
      </c>
      <c r="D504" s="350"/>
      <c r="E504" s="351"/>
      <c r="F504" s="351"/>
      <c r="G504" s="351"/>
      <c r="H504" s="443">
        <v>71438417135.073547</v>
      </c>
      <c r="I504" s="739">
        <v>-9392591.5400191657</v>
      </c>
      <c r="J504" s="691">
        <v>71429025161.102966</v>
      </c>
      <c r="K504" s="396"/>
      <c r="L504" s="426"/>
      <c r="M504" s="422"/>
    </row>
    <row r="505" spans="1:14" ht="16.8" thickTop="1" thickBot="1">
      <c r="A505" s="591"/>
      <c r="B505" s="591"/>
      <c r="C505" s="133" t="s">
        <v>1601</v>
      </c>
      <c r="D505" s="350"/>
      <c r="E505" s="335"/>
      <c r="F505" s="335"/>
      <c r="G505" s="335"/>
      <c r="H505" s="430">
        <v>57206280895.357796</v>
      </c>
      <c r="I505" s="740">
        <v>-15870866.081504529</v>
      </c>
      <c r="J505" s="446">
        <v>57190410029.276299</v>
      </c>
      <c r="K505" s="777"/>
      <c r="L505" s="426"/>
      <c r="M505" s="420"/>
      <c r="N505" s="272"/>
    </row>
    <row r="506" spans="1:14">
      <c r="A506" s="591"/>
      <c r="B506" s="591"/>
      <c r="C506" s="428" t="s">
        <v>550</v>
      </c>
      <c r="D506" s="325"/>
      <c r="E506" s="273"/>
      <c r="F506" s="273"/>
      <c r="G506" s="273"/>
      <c r="H506" s="424"/>
      <c r="I506" s="424"/>
      <c r="J506" s="818"/>
      <c r="K506" s="134"/>
      <c r="L506" s="426"/>
      <c r="M506" s="425"/>
      <c r="N506" s="272"/>
    </row>
    <row r="507" spans="1:14">
      <c r="A507" s="591"/>
      <c r="B507" s="591"/>
      <c r="C507" s="127"/>
      <c r="D507" s="325"/>
      <c r="E507" s="273"/>
      <c r="F507" s="273"/>
      <c r="G507" s="273"/>
      <c r="H507" s="424"/>
      <c r="I507" s="424"/>
      <c r="J507" s="818"/>
      <c r="K507" s="425"/>
      <c r="L507" s="420"/>
      <c r="M507" s="420"/>
    </row>
    <row r="508" spans="1:14" ht="16.2" thickBot="1">
      <c r="A508" s="870"/>
      <c r="B508" s="870"/>
      <c r="C508" s="356" t="s">
        <v>69</v>
      </c>
      <c r="D508" s="418"/>
      <c r="E508" s="418"/>
      <c r="F508" s="418"/>
      <c r="G508" s="418"/>
      <c r="H508" s="418"/>
      <c r="I508" s="418"/>
      <c r="J508" s="819"/>
      <c r="K508" s="727"/>
      <c r="L508" s="420"/>
      <c r="M508" s="420"/>
    </row>
    <row r="509" spans="1:14">
      <c r="A509" s="870"/>
      <c r="B509" s="870"/>
      <c r="C509" s="427" t="s">
        <v>796</v>
      </c>
      <c r="D509" s="723" t="s">
        <v>108</v>
      </c>
      <c r="E509" s="707">
        <v>1</v>
      </c>
      <c r="F509" s="706">
        <v>600000000</v>
      </c>
      <c r="G509" s="944">
        <v>0</v>
      </c>
      <c r="H509" s="706">
        <v>1445000000.4000001</v>
      </c>
      <c r="I509" s="483">
        <v>0</v>
      </c>
      <c r="J509" s="706">
        <v>1445000000.4000001</v>
      </c>
      <c r="K509" s="419"/>
      <c r="L509" s="422"/>
      <c r="M509" s="421"/>
    </row>
    <row r="510" spans="1:14">
      <c r="A510" s="870"/>
      <c r="B510" s="870"/>
      <c r="C510" s="129" t="s">
        <v>1384</v>
      </c>
      <c r="D510" s="724"/>
      <c r="E510" s="447"/>
      <c r="F510" s="945">
        <v>0</v>
      </c>
      <c r="G510" s="945">
        <v>0</v>
      </c>
      <c r="H510" s="448">
        <v>5279146030</v>
      </c>
      <c r="I510" s="483">
        <v>0</v>
      </c>
      <c r="J510" s="448">
        <v>5279146030</v>
      </c>
      <c r="K510" s="419"/>
      <c r="L510" s="422"/>
      <c r="M510" s="421"/>
    </row>
    <row r="511" spans="1:14" ht="16.2" thickBot="1">
      <c r="A511" s="591"/>
      <c r="B511" s="591"/>
      <c r="C511" s="381"/>
      <c r="D511" s="725"/>
      <c r="E511" s="175"/>
      <c r="F511" s="722"/>
      <c r="G511" s="416"/>
      <c r="H511" s="175"/>
      <c r="I511" s="175"/>
      <c r="J511" s="175"/>
      <c r="K511" s="134"/>
      <c r="L511" s="419"/>
      <c r="M511" s="419"/>
    </row>
    <row r="512" spans="1:14" ht="16.8" thickTop="1" thickBot="1">
      <c r="A512" s="591"/>
      <c r="B512" s="591"/>
      <c r="C512" s="383" t="s">
        <v>1626</v>
      </c>
      <c r="D512" s="686"/>
      <c r="E512" s="703"/>
      <c r="F512" s="703"/>
      <c r="G512" s="703"/>
      <c r="H512" s="444">
        <v>6724146030.3999996</v>
      </c>
      <c r="I512" s="444">
        <v>0</v>
      </c>
      <c r="J512" s="820">
        <v>6724146030.3999996</v>
      </c>
      <c r="K512" s="134"/>
      <c r="L512" s="426"/>
      <c r="M512" s="419"/>
    </row>
    <row r="513" spans="1:13" ht="16.8" thickTop="1" thickBot="1">
      <c r="A513" s="591"/>
      <c r="B513" s="591"/>
      <c r="C513" s="133" t="s">
        <v>1467</v>
      </c>
      <c r="D513" s="350"/>
      <c r="E513" s="335"/>
      <c r="F513" s="335"/>
      <c r="G513" s="335"/>
      <c r="H513" s="704">
        <v>5843153756</v>
      </c>
      <c r="I513" s="704">
        <v>0</v>
      </c>
      <c r="J513" s="820">
        <v>5843153756</v>
      </c>
      <c r="K513" s="134"/>
      <c r="L513" s="426"/>
      <c r="M513" s="419"/>
    </row>
    <row r="514" spans="1:13">
      <c r="A514" s="591"/>
      <c r="B514" s="591"/>
      <c r="C514" s="134"/>
      <c r="D514" s="134"/>
      <c r="E514" s="134"/>
      <c r="F514" s="134"/>
      <c r="G514" s="134"/>
      <c r="H514" s="134"/>
      <c r="I514" s="191"/>
      <c r="J514" s="801"/>
      <c r="K514" s="134"/>
      <c r="L514" s="134"/>
      <c r="M514" s="733"/>
    </row>
    <row r="515" spans="1:13">
      <c r="A515" s="591"/>
      <c r="B515" s="591"/>
      <c r="C515" s="134"/>
      <c r="D515" s="134"/>
      <c r="E515" s="134"/>
      <c r="F515" s="134"/>
      <c r="G515" s="134"/>
      <c r="H515" s="134"/>
      <c r="I515" s="134"/>
      <c r="J515" s="801"/>
      <c r="K515" s="134"/>
      <c r="L515" s="134"/>
      <c r="M515" s="733"/>
    </row>
    <row r="516" spans="1:13">
      <c r="A516" s="591"/>
      <c r="B516" s="591"/>
      <c r="C516" s="1180" t="s">
        <v>1726</v>
      </c>
      <c r="D516" s="1180"/>
      <c r="E516" s="1180"/>
      <c r="F516" s="1180"/>
      <c r="G516" s="1180"/>
      <c r="H516" s="1180"/>
      <c r="I516" s="134"/>
      <c r="J516" s="801"/>
      <c r="K516" s="134"/>
      <c r="L516" s="134"/>
      <c r="M516" s="733"/>
    </row>
    <row r="517" spans="1:13" ht="16.2" thickBot="1">
      <c r="A517" s="591"/>
      <c r="B517" s="591"/>
      <c r="C517" s="134"/>
      <c r="D517" s="134"/>
      <c r="E517" s="134"/>
      <c r="F517" s="134"/>
      <c r="G517" s="134"/>
      <c r="H517" s="134"/>
      <c r="I517" s="134"/>
      <c r="J517" s="801"/>
      <c r="K517" s="134"/>
      <c r="L517" s="134"/>
      <c r="M517" s="733"/>
    </row>
    <row r="518" spans="1:13" ht="47.4" thickBot="1">
      <c r="A518" s="591"/>
      <c r="B518" s="591"/>
      <c r="C518" s="1181" t="s">
        <v>233</v>
      </c>
      <c r="D518" s="375" t="s">
        <v>421</v>
      </c>
      <c r="E518" s="380" t="s">
        <v>418</v>
      </c>
      <c r="F518" s="1183" t="s">
        <v>535</v>
      </c>
      <c r="G518" s="1184"/>
      <c r="H518" s="417" t="s">
        <v>1280</v>
      </c>
      <c r="I518" s="134"/>
      <c r="J518" s="801"/>
      <c r="K518" s="134"/>
      <c r="L518" s="134"/>
      <c r="M518" s="733"/>
    </row>
    <row r="519" spans="1:13" ht="16.2" thickBot="1">
      <c r="A519" s="591"/>
      <c r="B519" s="591"/>
      <c r="C519" s="1182"/>
      <c r="D519" s="574" t="s">
        <v>340</v>
      </c>
      <c r="E519" s="705" t="s">
        <v>340</v>
      </c>
      <c r="F519" s="358" t="s">
        <v>340</v>
      </c>
      <c r="G519" s="358" t="s">
        <v>358</v>
      </c>
      <c r="H519" s="165" t="s">
        <v>340</v>
      </c>
      <c r="I519" s="134"/>
      <c r="J519" s="801"/>
      <c r="K519" s="134"/>
      <c r="L519" s="134"/>
      <c r="M519" s="733"/>
    </row>
    <row r="520" spans="1:13" ht="16.2" thickBot="1">
      <c r="A520" s="591"/>
      <c r="B520" s="591"/>
      <c r="C520" s="503" t="s">
        <v>63</v>
      </c>
      <c r="D520" s="503"/>
      <c r="E520" s="504"/>
      <c r="F520" s="503"/>
      <c r="G520" s="503"/>
      <c r="H520" s="505"/>
      <c r="I520" s="134"/>
      <c r="J520" s="801"/>
      <c r="K520" s="134"/>
      <c r="L520" s="134"/>
      <c r="M520" s="735"/>
    </row>
    <row r="521" spans="1:13">
      <c r="A521" s="591"/>
      <c r="B521" s="591"/>
      <c r="C521" s="774" t="s">
        <v>1469</v>
      </c>
      <c r="D521" s="774"/>
      <c r="E521" s="775"/>
      <c r="F521" s="774"/>
      <c r="G521" s="774"/>
      <c r="H521" s="776"/>
      <c r="I521" s="134"/>
      <c r="J521" s="801"/>
      <c r="K521" s="134"/>
      <c r="L521" s="134"/>
      <c r="M521" s="735"/>
    </row>
    <row r="522" spans="1:13">
      <c r="A522" s="591"/>
      <c r="B522" s="1020" t="s">
        <v>1422</v>
      </c>
      <c r="C522" s="180" t="s">
        <v>445</v>
      </c>
      <c r="D522" s="326">
        <v>806551075</v>
      </c>
      <c r="E522" s="588">
        <v>806547145.20547962</v>
      </c>
      <c r="F522" s="527">
        <v>1000000</v>
      </c>
      <c r="G522" s="934">
        <v>0</v>
      </c>
      <c r="H522" s="934">
        <v>0</v>
      </c>
      <c r="I522" s="134"/>
      <c r="J522" s="801"/>
      <c r="K522" s="134"/>
      <c r="L522" s="134"/>
      <c r="M522" s="735"/>
    </row>
    <row r="523" spans="1:13">
      <c r="A523" s="591"/>
      <c r="B523" s="1020" t="s">
        <v>1592</v>
      </c>
      <c r="C523" s="180" t="s">
        <v>445</v>
      </c>
      <c r="D523" s="326">
        <v>1000201</v>
      </c>
      <c r="E523" s="588">
        <v>1024768.4931506847</v>
      </c>
      <c r="F523" s="527">
        <v>1000000</v>
      </c>
      <c r="G523" s="934">
        <v>0</v>
      </c>
      <c r="H523" s="934">
        <v>0</v>
      </c>
      <c r="I523" s="134"/>
      <c r="J523" s="801"/>
      <c r="K523" s="134"/>
      <c r="L523" s="134"/>
      <c r="M523" s="735"/>
    </row>
    <row r="524" spans="1:13">
      <c r="A524" s="591"/>
      <c r="B524" s="1020" t="s">
        <v>1686</v>
      </c>
      <c r="C524" s="180" t="s">
        <v>1637</v>
      </c>
      <c r="D524" s="326">
        <v>140423787.6785714</v>
      </c>
      <c r="E524" s="588">
        <v>131832821.9178082</v>
      </c>
      <c r="F524" s="527">
        <v>1000000</v>
      </c>
      <c r="G524" s="934">
        <v>0</v>
      </c>
      <c r="H524" s="934">
        <v>0</v>
      </c>
      <c r="I524" s="134"/>
      <c r="J524" s="801"/>
      <c r="K524" s="134"/>
      <c r="L524" s="134"/>
      <c r="M524" s="735"/>
    </row>
    <row r="525" spans="1:13">
      <c r="A525" s="591"/>
      <c r="B525" s="1020" t="s">
        <v>1687</v>
      </c>
      <c r="C525" s="180" t="s">
        <v>1637</v>
      </c>
      <c r="D525" s="326">
        <v>1671368569.2</v>
      </c>
      <c r="E525" s="588">
        <v>1673262739.726027</v>
      </c>
      <c r="F525" s="527">
        <v>1000000</v>
      </c>
      <c r="G525" s="934">
        <v>0</v>
      </c>
      <c r="H525" s="934">
        <v>0</v>
      </c>
      <c r="I525" s="134"/>
      <c r="J525" s="801"/>
      <c r="K525" s="134"/>
      <c r="L525" s="134"/>
      <c r="M525" s="735"/>
    </row>
    <row r="526" spans="1:13">
      <c r="A526" s="591"/>
      <c r="B526" s="1020" t="s">
        <v>1688</v>
      </c>
      <c r="C526" s="180" t="s">
        <v>1637</v>
      </c>
      <c r="D526" s="326">
        <v>1216864370</v>
      </c>
      <c r="E526" s="588">
        <v>1216918356.1643839</v>
      </c>
      <c r="F526" s="527">
        <v>1000000</v>
      </c>
      <c r="G526" s="934">
        <v>0</v>
      </c>
      <c r="H526" s="934">
        <v>0</v>
      </c>
      <c r="I526" s="134"/>
      <c r="J526" s="801"/>
      <c r="K526" s="134"/>
      <c r="L526" s="134"/>
      <c r="M526" s="735"/>
    </row>
    <row r="527" spans="1:13">
      <c r="A527" s="591"/>
      <c r="B527" s="1020" t="s">
        <v>1689</v>
      </c>
      <c r="C527" s="180" t="s">
        <v>1637</v>
      </c>
      <c r="D527" s="326">
        <v>2028082294.0000002</v>
      </c>
      <c r="E527" s="588">
        <v>2028197260.273973</v>
      </c>
      <c r="F527" s="527">
        <v>1000000</v>
      </c>
      <c r="G527" s="934">
        <v>0</v>
      </c>
      <c r="H527" s="934">
        <v>0</v>
      </c>
      <c r="I527" s="134"/>
      <c r="J527" s="801"/>
      <c r="K527" s="134"/>
      <c r="L527" s="134"/>
      <c r="M527" s="735"/>
    </row>
    <row r="528" spans="1:13">
      <c r="A528" s="591"/>
      <c r="B528" s="1020" t="s">
        <v>1690</v>
      </c>
      <c r="C528" s="180" t="s">
        <v>1637</v>
      </c>
      <c r="D528" s="326">
        <v>3012632.4888888886</v>
      </c>
      <c r="E528" s="588">
        <v>3053108.6544930409</v>
      </c>
      <c r="F528" s="527">
        <v>1000000</v>
      </c>
      <c r="G528" s="934">
        <v>0</v>
      </c>
      <c r="H528" s="934">
        <v>0</v>
      </c>
      <c r="I528" s="134"/>
      <c r="J528" s="801"/>
      <c r="K528" s="134"/>
      <c r="L528" s="134"/>
      <c r="M528" s="735"/>
    </row>
    <row r="529" spans="1:13">
      <c r="A529" s="591"/>
      <c r="B529" s="1020" t="s">
        <v>1691</v>
      </c>
      <c r="C529" s="180" t="s">
        <v>1637</v>
      </c>
      <c r="D529" s="326">
        <v>100787914.5</v>
      </c>
      <c r="E529" s="588">
        <v>101463729.63731971</v>
      </c>
      <c r="F529" s="527">
        <v>1000000</v>
      </c>
      <c r="G529" s="934">
        <v>0</v>
      </c>
      <c r="H529" s="934">
        <v>0</v>
      </c>
      <c r="I529" s="134"/>
      <c r="J529" s="801"/>
      <c r="K529" s="134"/>
      <c r="L529" s="134"/>
      <c r="M529" s="735"/>
    </row>
    <row r="530" spans="1:13">
      <c r="A530" s="591"/>
      <c r="B530" s="1020" t="s">
        <v>1692</v>
      </c>
      <c r="C530" s="180" t="s">
        <v>1637</v>
      </c>
      <c r="D530" s="326">
        <v>94789134.956363633</v>
      </c>
      <c r="E530" s="588">
        <v>95318190.087813929</v>
      </c>
      <c r="F530" s="527">
        <v>1000000</v>
      </c>
      <c r="G530" s="934">
        <v>0</v>
      </c>
      <c r="H530" s="934">
        <v>0</v>
      </c>
      <c r="I530" s="134"/>
      <c r="J530" s="801"/>
      <c r="K530" s="134"/>
      <c r="L530" s="134"/>
      <c r="M530" s="735"/>
    </row>
    <row r="531" spans="1:13">
      <c r="A531" s="591"/>
      <c r="B531" s="1020" t="s">
        <v>1639</v>
      </c>
      <c r="C531" s="180" t="s">
        <v>1638</v>
      </c>
      <c r="D531" s="326">
        <v>500000000</v>
      </c>
      <c r="E531" s="588">
        <v>500000000.00000036</v>
      </c>
      <c r="F531" s="527">
        <v>1000000</v>
      </c>
      <c r="G531" s="934">
        <v>0</v>
      </c>
      <c r="H531" s="934">
        <v>0</v>
      </c>
      <c r="I531" s="134"/>
      <c r="J531" s="801"/>
      <c r="K531" s="134"/>
      <c r="L531" s="134"/>
      <c r="M531" s="735"/>
    </row>
    <row r="532" spans="1:13">
      <c r="A532" s="591"/>
      <c r="B532" s="1020" t="s">
        <v>1423</v>
      </c>
      <c r="C532" s="180" t="s">
        <v>575</v>
      </c>
      <c r="D532" s="326">
        <v>3125187678.5729165</v>
      </c>
      <c r="E532" s="588">
        <v>3127177787.6586657</v>
      </c>
      <c r="F532" s="527">
        <v>1000000</v>
      </c>
      <c r="G532" s="934">
        <v>0</v>
      </c>
      <c r="H532" s="934">
        <v>0</v>
      </c>
      <c r="I532" s="134"/>
      <c r="J532" s="801"/>
      <c r="K532" s="134"/>
      <c r="L532" s="134"/>
      <c r="M532" s="735"/>
    </row>
    <row r="533" spans="1:13">
      <c r="A533" s="591"/>
      <c r="B533" s="1020" t="s">
        <v>1451</v>
      </c>
      <c r="C533" s="180" t="s">
        <v>575</v>
      </c>
      <c r="D533" s="326">
        <v>304212590</v>
      </c>
      <c r="E533" s="588">
        <v>300000000</v>
      </c>
      <c r="F533" s="527">
        <v>1000000</v>
      </c>
      <c r="G533" s="934">
        <v>0</v>
      </c>
      <c r="H533" s="934">
        <v>0</v>
      </c>
      <c r="I533" s="134"/>
      <c r="J533" s="801"/>
      <c r="K533" s="134"/>
      <c r="L533" s="134"/>
      <c r="M533" s="735"/>
    </row>
    <row r="534" spans="1:13">
      <c r="A534" s="591"/>
      <c r="B534" s="1020" t="s">
        <v>1452</v>
      </c>
      <c r="C534" s="180" t="s">
        <v>575</v>
      </c>
      <c r="D534" s="326">
        <v>76282152.599999994</v>
      </c>
      <c r="E534" s="588">
        <v>75111472.602739722</v>
      </c>
      <c r="F534" s="527">
        <v>1000000</v>
      </c>
      <c r="G534" s="934">
        <v>0</v>
      </c>
      <c r="H534" s="934">
        <v>0</v>
      </c>
      <c r="I534" s="134"/>
      <c r="J534" s="801"/>
      <c r="K534" s="134"/>
      <c r="L534" s="134"/>
      <c r="M534" s="735"/>
    </row>
    <row r="535" spans="1:13">
      <c r="A535" s="591"/>
      <c r="B535" s="1020" t="s">
        <v>1702</v>
      </c>
      <c r="C535" s="180" t="s">
        <v>575</v>
      </c>
      <c r="D535" s="326">
        <v>10025690</v>
      </c>
      <c r="E535" s="588">
        <v>10123787.090617299</v>
      </c>
      <c r="F535" s="527">
        <v>1000000</v>
      </c>
      <c r="G535" s="934">
        <v>0</v>
      </c>
      <c r="H535" s="934">
        <v>0</v>
      </c>
      <c r="I535" s="134"/>
      <c r="J535" s="801"/>
      <c r="K535" s="134"/>
      <c r="L535" s="134"/>
      <c r="M535" s="735"/>
    </row>
    <row r="536" spans="1:13">
      <c r="A536" s="591"/>
      <c r="B536" s="1020" t="s">
        <v>1640</v>
      </c>
      <c r="C536" s="180" t="s">
        <v>575</v>
      </c>
      <c r="D536" s="326">
        <v>36125433.3825</v>
      </c>
      <c r="E536" s="588">
        <v>36442160.020506121</v>
      </c>
      <c r="F536" s="527">
        <v>1000000</v>
      </c>
      <c r="G536" s="934">
        <v>0</v>
      </c>
      <c r="H536" s="934">
        <v>0</v>
      </c>
      <c r="I536" s="134"/>
      <c r="J536" s="801"/>
      <c r="K536" s="134"/>
      <c r="L536" s="134"/>
      <c r="M536" s="735"/>
    </row>
    <row r="537" spans="1:13">
      <c r="A537" s="591"/>
      <c r="B537" s="1020" t="s">
        <v>1455</v>
      </c>
      <c r="C537" s="180" t="s">
        <v>1454</v>
      </c>
      <c r="D537" s="326">
        <v>155697400</v>
      </c>
      <c r="E537" s="588">
        <v>154741931.86301371</v>
      </c>
      <c r="F537" s="527">
        <v>1000000</v>
      </c>
      <c r="G537" s="934">
        <v>0</v>
      </c>
      <c r="H537" s="934">
        <v>0</v>
      </c>
      <c r="I537" s="134"/>
      <c r="J537" s="801"/>
      <c r="K537" s="134"/>
      <c r="L537" s="134"/>
      <c r="M537" s="735"/>
    </row>
    <row r="538" spans="1:13">
      <c r="A538" s="591"/>
      <c r="B538" s="1020" t="s">
        <v>1693</v>
      </c>
      <c r="C538" s="180" t="s">
        <v>1454</v>
      </c>
      <c r="D538" s="326">
        <v>20104100</v>
      </c>
      <c r="E538" s="588">
        <v>20031223.643848833</v>
      </c>
      <c r="F538" s="527">
        <v>1000000</v>
      </c>
      <c r="G538" s="934">
        <v>0</v>
      </c>
      <c r="H538" s="934">
        <v>0</v>
      </c>
      <c r="I538" s="134"/>
      <c r="J538" s="801"/>
      <c r="K538" s="134"/>
      <c r="L538" s="134"/>
      <c r="M538" s="735"/>
    </row>
    <row r="539" spans="1:13">
      <c r="A539" s="591"/>
      <c r="B539" s="1055" t="s">
        <v>1694</v>
      </c>
      <c r="C539" s="180" t="s">
        <v>1454</v>
      </c>
      <c r="D539" s="326">
        <v>14955285</v>
      </c>
      <c r="E539" s="588">
        <v>14709665.657534247</v>
      </c>
      <c r="F539" s="527">
        <v>1000000</v>
      </c>
      <c r="G539" s="934">
        <v>0</v>
      </c>
      <c r="H539" s="934">
        <v>0</v>
      </c>
      <c r="I539" s="134"/>
      <c r="J539" s="801"/>
      <c r="K539" s="134"/>
      <c r="L539" s="134"/>
      <c r="M539" s="735"/>
    </row>
    <row r="540" spans="1:13">
      <c r="A540" s="591"/>
      <c r="B540" s="1020" t="s">
        <v>1695</v>
      </c>
      <c r="C540" s="180" t="s">
        <v>1454</v>
      </c>
      <c r="D540" s="326">
        <v>5007720</v>
      </c>
      <c r="E540" s="588">
        <v>4902834.2191780824</v>
      </c>
      <c r="F540" s="527">
        <v>1000000</v>
      </c>
      <c r="G540" s="934">
        <v>0</v>
      </c>
      <c r="H540" s="934">
        <v>0</v>
      </c>
      <c r="I540" s="134"/>
      <c r="J540" s="801"/>
      <c r="K540" s="134"/>
      <c r="L540" s="134"/>
      <c r="M540" s="735"/>
    </row>
    <row r="541" spans="1:13">
      <c r="A541" s="591"/>
      <c r="B541" s="1020" t="s">
        <v>1460</v>
      </c>
      <c r="C541" s="180" t="s">
        <v>1459</v>
      </c>
      <c r="D541" s="326">
        <v>37065506.094999999</v>
      </c>
      <c r="E541" s="588">
        <v>37719523.287671231</v>
      </c>
      <c r="F541" s="527">
        <v>1000000</v>
      </c>
      <c r="G541" s="934">
        <v>0</v>
      </c>
      <c r="H541" s="934">
        <v>0</v>
      </c>
      <c r="I541" s="134"/>
      <c r="J541" s="801"/>
      <c r="K541" s="134"/>
      <c r="L541" s="134"/>
      <c r="M541" s="735"/>
    </row>
    <row r="542" spans="1:13">
      <c r="A542" s="591"/>
      <c r="B542" s="1020" t="s">
        <v>1696</v>
      </c>
      <c r="C542" s="180" t="s">
        <v>1641</v>
      </c>
      <c r="D542" s="326">
        <v>32307224.475000001</v>
      </c>
      <c r="E542" s="588">
        <v>32409863.013698626</v>
      </c>
      <c r="F542" s="527">
        <v>1000000</v>
      </c>
      <c r="G542" s="934">
        <v>0</v>
      </c>
      <c r="H542" s="934">
        <v>0</v>
      </c>
      <c r="I542" s="134"/>
      <c r="J542" s="801"/>
      <c r="K542" s="134"/>
      <c r="L542" s="134"/>
      <c r="M542" s="735"/>
    </row>
    <row r="543" spans="1:13">
      <c r="A543" s="591"/>
      <c r="B543" s="1020" t="s">
        <v>1697</v>
      </c>
      <c r="C543" s="180" t="s">
        <v>1641</v>
      </c>
      <c r="D543" s="326">
        <v>515331621.60000002</v>
      </c>
      <c r="E543" s="588">
        <v>516532191.78082198</v>
      </c>
      <c r="F543" s="527">
        <v>1000000</v>
      </c>
      <c r="G543" s="934">
        <v>0</v>
      </c>
      <c r="H543" s="934">
        <v>0</v>
      </c>
      <c r="I543" s="134"/>
      <c r="J543" s="801"/>
      <c r="K543" s="134"/>
      <c r="L543" s="134"/>
      <c r="M543" s="735"/>
    </row>
    <row r="544" spans="1:13">
      <c r="A544" s="591"/>
      <c r="B544" s="1020" t="s">
        <v>1698</v>
      </c>
      <c r="C544" s="180" t="s">
        <v>1641</v>
      </c>
      <c r="D544" s="326">
        <v>80898659.6875</v>
      </c>
      <c r="E544" s="588">
        <v>81024657.958904117</v>
      </c>
      <c r="F544" s="527">
        <v>1000000</v>
      </c>
      <c r="G544" s="934">
        <v>0</v>
      </c>
      <c r="H544" s="934">
        <v>0</v>
      </c>
      <c r="I544" s="134"/>
      <c r="J544" s="801"/>
      <c r="K544" s="134"/>
      <c r="L544" s="134"/>
      <c r="M544" s="735"/>
    </row>
    <row r="545" spans="1:13">
      <c r="A545" s="591"/>
      <c r="B545" s="1020" t="s">
        <v>1699</v>
      </c>
      <c r="C545" s="180" t="s">
        <v>1641</v>
      </c>
      <c r="D545" s="326">
        <v>526257904.46666664</v>
      </c>
      <c r="E545" s="588">
        <v>526660274.23287678</v>
      </c>
      <c r="F545" s="527">
        <v>1000000</v>
      </c>
      <c r="G545" s="934">
        <v>0</v>
      </c>
      <c r="H545" s="934">
        <v>0</v>
      </c>
      <c r="I545" s="134"/>
      <c r="J545" s="801"/>
      <c r="K545" s="134"/>
      <c r="L545" s="134"/>
      <c r="M545" s="735"/>
    </row>
    <row r="546" spans="1:13">
      <c r="A546" s="591"/>
      <c r="B546" s="1020" t="s">
        <v>1700</v>
      </c>
      <c r="C546" s="180" t="s">
        <v>1641</v>
      </c>
      <c r="D546" s="326">
        <v>536755364</v>
      </c>
      <c r="E546" s="588">
        <v>536788356.16438365</v>
      </c>
      <c r="F546" s="527">
        <v>1000000</v>
      </c>
      <c r="G546" s="934">
        <v>0</v>
      </c>
      <c r="H546" s="934">
        <v>0</v>
      </c>
      <c r="I546" s="134"/>
      <c r="J546" s="801"/>
      <c r="K546" s="134"/>
      <c r="L546" s="134"/>
      <c r="M546" s="735"/>
    </row>
    <row r="547" spans="1:13">
      <c r="A547" s="591"/>
      <c r="B547" s="1020" t="s">
        <v>1461</v>
      </c>
      <c r="C547" s="180" t="s">
        <v>1400</v>
      </c>
      <c r="D547" s="326">
        <v>776418822.99391174</v>
      </c>
      <c r="E547" s="588">
        <v>790839272.00993872</v>
      </c>
      <c r="F547" s="527">
        <v>1000000</v>
      </c>
      <c r="G547" s="934">
        <v>0</v>
      </c>
      <c r="H547" s="934">
        <v>0</v>
      </c>
      <c r="I547" s="134"/>
      <c r="J547" s="801"/>
      <c r="K547" s="134"/>
      <c r="L547" s="134"/>
      <c r="M547" s="735"/>
    </row>
    <row r="548" spans="1:13">
      <c r="A548" s="591"/>
      <c r="B548" s="1020" t="s">
        <v>1701</v>
      </c>
      <c r="C548" s="180" t="s">
        <v>1400</v>
      </c>
      <c r="D548" s="326">
        <v>3427645143</v>
      </c>
      <c r="E548" s="588">
        <v>3666017141.034081</v>
      </c>
      <c r="F548" s="527">
        <v>1000000</v>
      </c>
      <c r="G548" s="934">
        <v>0</v>
      </c>
      <c r="H548" s="934">
        <v>0</v>
      </c>
      <c r="I548" s="134"/>
      <c r="J548" s="801"/>
      <c r="K548" s="134"/>
      <c r="L548" s="134"/>
      <c r="M548" s="735"/>
    </row>
    <row r="549" spans="1:13">
      <c r="A549" s="591"/>
      <c r="B549" s="1020" t="s">
        <v>1407</v>
      </c>
      <c r="C549" s="180" t="s">
        <v>1400</v>
      </c>
      <c r="D549" s="326">
        <v>3027630</v>
      </c>
      <c r="E549" s="588">
        <v>3112740.6557952221</v>
      </c>
      <c r="F549" s="527">
        <v>1000000</v>
      </c>
      <c r="G549" s="934">
        <v>0</v>
      </c>
      <c r="H549" s="934">
        <v>0</v>
      </c>
      <c r="I549" s="134"/>
      <c r="J549" s="801"/>
      <c r="K549" s="134"/>
      <c r="L549" s="134"/>
      <c r="M549" s="735"/>
    </row>
    <row r="550" spans="1:13">
      <c r="A550" s="591"/>
      <c r="B550" s="1020" t="s">
        <v>1642</v>
      </c>
      <c r="C550" s="180" t="s">
        <v>709</v>
      </c>
      <c r="D550" s="326">
        <v>40000000</v>
      </c>
      <c r="E550" s="588">
        <v>40324383.561643884</v>
      </c>
      <c r="F550" s="527">
        <v>1000000</v>
      </c>
      <c r="G550" s="934">
        <v>0</v>
      </c>
      <c r="H550" s="934">
        <v>0</v>
      </c>
      <c r="I550" s="134"/>
      <c r="J550" s="801"/>
      <c r="K550" s="134"/>
      <c r="L550" s="134"/>
      <c r="M550" s="735"/>
    </row>
    <row r="551" spans="1:13">
      <c r="A551" s="591"/>
      <c r="B551" s="1020" t="s">
        <v>1643</v>
      </c>
      <c r="C551" s="180" t="s">
        <v>575</v>
      </c>
      <c r="D551" s="326">
        <v>502441096</v>
      </c>
      <c r="E551" s="588">
        <v>500998630.17351598</v>
      </c>
      <c r="F551" s="527">
        <v>500000000</v>
      </c>
      <c r="G551" s="934">
        <v>0</v>
      </c>
      <c r="H551" s="934">
        <v>0</v>
      </c>
      <c r="I551" s="134"/>
      <c r="J551" s="801"/>
      <c r="K551" s="134"/>
      <c r="L551" s="134"/>
      <c r="M551" s="735"/>
    </row>
    <row r="552" spans="1:13">
      <c r="A552" s="591"/>
      <c r="B552" s="1020" t="s">
        <v>1644</v>
      </c>
      <c r="C552" s="180" t="s">
        <v>575</v>
      </c>
      <c r="D552" s="326">
        <v>502441096</v>
      </c>
      <c r="E552" s="588">
        <v>500998630.17351598</v>
      </c>
      <c r="F552" s="527">
        <v>500000000</v>
      </c>
      <c r="G552" s="934">
        <v>0</v>
      </c>
      <c r="H552" s="934">
        <v>0</v>
      </c>
      <c r="I552" s="134"/>
      <c r="J552" s="801"/>
      <c r="K552" s="134"/>
      <c r="L552" s="134"/>
      <c r="M552" s="735"/>
    </row>
    <row r="553" spans="1:13">
      <c r="A553" s="591"/>
      <c r="B553" s="1020" t="s">
        <v>1645</v>
      </c>
      <c r="C553" s="180" t="s">
        <v>575</v>
      </c>
      <c r="D553" s="326">
        <v>502441096</v>
      </c>
      <c r="E553" s="588">
        <v>500998630.17351598</v>
      </c>
      <c r="F553" s="527">
        <v>500000000</v>
      </c>
      <c r="G553" s="934">
        <v>0</v>
      </c>
      <c r="H553" s="934">
        <v>0</v>
      </c>
      <c r="I553" s="134"/>
      <c r="J553" s="801"/>
      <c r="K553" s="134"/>
      <c r="L553" s="134"/>
      <c r="M553" s="735"/>
    </row>
    <row r="554" spans="1:13">
      <c r="A554" s="591"/>
      <c r="B554" s="1020" t="s">
        <v>1646</v>
      </c>
      <c r="C554" s="180" t="s">
        <v>575</v>
      </c>
      <c r="D554" s="326">
        <v>502441096</v>
      </c>
      <c r="E554" s="588">
        <v>500998630.17351598</v>
      </c>
      <c r="F554" s="527">
        <v>500000000</v>
      </c>
      <c r="G554" s="934">
        <v>0</v>
      </c>
      <c r="H554" s="934">
        <v>0</v>
      </c>
      <c r="I554" s="134"/>
      <c r="J554" s="801"/>
      <c r="K554" s="134"/>
      <c r="L554" s="134"/>
      <c r="M554" s="735"/>
    </row>
    <row r="555" spans="1:13">
      <c r="A555" s="591"/>
      <c r="B555" s="1020" t="s">
        <v>1647</v>
      </c>
      <c r="C555" s="180" t="s">
        <v>575</v>
      </c>
      <c r="D555" s="326">
        <v>502441096</v>
      </c>
      <c r="E555" s="588">
        <v>500998630.17351598</v>
      </c>
      <c r="F555" s="527">
        <v>500000000</v>
      </c>
      <c r="G555" s="934">
        <v>0</v>
      </c>
      <c r="H555" s="934">
        <v>0</v>
      </c>
      <c r="I555" s="134"/>
      <c r="J555" s="801"/>
      <c r="K555" s="134"/>
      <c r="L555" s="134"/>
      <c r="M555" s="735"/>
    </row>
    <row r="556" spans="1:13">
      <c r="A556" s="591"/>
      <c r="B556" s="1020" t="s">
        <v>1648</v>
      </c>
      <c r="C556" s="180" t="s">
        <v>575</v>
      </c>
      <c r="D556" s="326">
        <v>75546230.025000006</v>
      </c>
      <c r="E556" s="588">
        <v>76637858.610670865</v>
      </c>
      <c r="F556" s="527">
        <v>75000000</v>
      </c>
      <c r="G556" s="934">
        <v>0</v>
      </c>
      <c r="H556" s="934">
        <v>0</v>
      </c>
      <c r="I556" s="134"/>
      <c r="J556" s="801"/>
      <c r="K556" s="134"/>
      <c r="L556" s="134"/>
      <c r="M556" s="735"/>
    </row>
    <row r="557" spans="1:13">
      <c r="A557" s="591"/>
      <c r="B557" s="1020" t="s">
        <v>1650</v>
      </c>
      <c r="C557" s="180" t="s">
        <v>1649</v>
      </c>
      <c r="D557" s="326">
        <v>7792020</v>
      </c>
      <c r="E557" s="588">
        <v>7804835.0784418769</v>
      </c>
      <c r="F557" s="527">
        <v>7500000</v>
      </c>
      <c r="G557" s="934">
        <v>0</v>
      </c>
      <c r="H557" s="934">
        <v>0</v>
      </c>
      <c r="I557" s="134"/>
      <c r="J557" s="801"/>
      <c r="K557" s="134"/>
      <c r="L557" s="134"/>
      <c r="M557" s="735"/>
    </row>
    <row r="558" spans="1:13">
      <c r="A558" s="591"/>
      <c r="B558" s="1020" t="s">
        <v>1651</v>
      </c>
      <c r="C558" s="180" t="s">
        <v>1649</v>
      </c>
      <c r="D558" s="326">
        <v>5477995</v>
      </c>
      <c r="E558" s="588">
        <v>5487069.2770886011</v>
      </c>
      <c r="F558" s="527">
        <v>5350000</v>
      </c>
      <c r="G558" s="934">
        <v>0</v>
      </c>
      <c r="H558" s="934">
        <v>0</v>
      </c>
      <c r="I558" s="134"/>
      <c r="J558" s="801"/>
      <c r="K558" s="134"/>
      <c r="L558" s="134"/>
      <c r="M558" s="735"/>
    </row>
    <row r="559" spans="1:13">
      <c r="A559" s="591"/>
      <c r="B559" s="1055" t="s">
        <v>1652</v>
      </c>
      <c r="C559" s="180" t="s">
        <v>1649</v>
      </c>
      <c r="D559" s="326">
        <v>5242250</v>
      </c>
      <c r="E559" s="588">
        <v>5250791.5567107368</v>
      </c>
      <c r="F559" s="527">
        <v>5000000</v>
      </c>
      <c r="G559" s="934">
        <v>0</v>
      </c>
      <c r="H559" s="934">
        <v>0</v>
      </c>
      <c r="I559" s="134"/>
      <c r="J559" s="801"/>
      <c r="K559" s="134"/>
      <c r="L559" s="134"/>
      <c r="M559" s="735"/>
    </row>
    <row r="560" spans="1:13">
      <c r="A560" s="591"/>
      <c r="B560" s="1020" t="s">
        <v>1653</v>
      </c>
      <c r="C560" s="180" t="s">
        <v>1649</v>
      </c>
      <c r="D560" s="326">
        <v>20931920</v>
      </c>
      <c r="E560" s="588">
        <v>20966038.443416804</v>
      </c>
      <c r="F560" s="527">
        <v>20000000</v>
      </c>
      <c r="G560" s="934">
        <v>0</v>
      </c>
      <c r="H560" s="934">
        <v>0</v>
      </c>
      <c r="I560" s="134"/>
      <c r="J560" s="801"/>
      <c r="K560" s="134"/>
      <c r="L560" s="134"/>
      <c r="M560" s="735"/>
    </row>
    <row r="561" spans="1:13">
      <c r="A561" s="591"/>
      <c r="B561" s="1020" t="s">
        <v>1654</v>
      </c>
      <c r="C561" s="180" t="s">
        <v>1649</v>
      </c>
      <c r="D561" s="326">
        <v>5381939</v>
      </c>
      <c r="E561" s="588">
        <v>5390758.8258188171</v>
      </c>
      <c r="F561" s="527">
        <v>5200000</v>
      </c>
      <c r="G561" s="934">
        <v>0</v>
      </c>
      <c r="H561" s="934">
        <v>0</v>
      </c>
      <c r="I561" s="134"/>
      <c r="J561" s="801"/>
      <c r="K561" s="134"/>
      <c r="L561" s="134"/>
      <c r="M561" s="735"/>
    </row>
    <row r="562" spans="1:13">
      <c r="A562" s="591"/>
      <c r="B562" s="1020" t="s">
        <v>1655</v>
      </c>
      <c r="C562" s="180" t="s">
        <v>1649</v>
      </c>
      <c r="D562" s="326">
        <v>7361607</v>
      </c>
      <c r="E562" s="588">
        <v>7373778.2812822033</v>
      </c>
      <c r="F562" s="527">
        <v>7130000</v>
      </c>
      <c r="G562" s="934">
        <v>0</v>
      </c>
      <c r="H562" s="934">
        <v>0</v>
      </c>
      <c r="I562" s="134"/>
      <c r="J562" s="801"/>
      <c r="K562" s="134"/>
      <c r="L562" s="134"/>
      <c r="M562" s="735"/>
    </row>
    <row r="563" spans="1:13">
      <c r="A563" s="591"/>
      <c r="B563" s="1020" t="s">
        <v>1656</v>
      </c>
      <c r="C563" s="180" t="s">
        <v>1649</v>
      </c>
      <c r="D563" s="326">
        <v>10375543</v>
      </c>
      <c r="E563" s="588">
        <v>10392563.592669288</v>
      </c>
      <c r="F563" s="527">
        <v>10000000</v>
      </c>
      <c r="G563" s="934">
        <v>0</v>
      </c>
      <c r="H563" s="934">
        <v>0</v>
      </c>
      <c r="I563" s="134"/>
      <c r="J563" s="801"/>
      <c r="K563" s="134"/>
      <c r="L563" s="134"/>
      <c r="M563" s="735"/>
    </row>
    <row r="564" spans="1:13">
      <c r="A564" s="591"/>
      <c r="B564" s="1020" t="s">
        <v>1657</v>
      </c>
      <c r="C564" s="180" t="s">
        <v>1649</v>
      </c>
      <c r="D564" s="326">
        <v>5658460</v>
      </c>
      <c r="E564" s="588">
        <v>5667755.6998918829</v>
      </c>
      <c r="F564" s="527">
        <v>5482000</v>
      </c>
      <c r="G564" s="934">
        <v>0</v>
      </c>
      <c r="H564" s="934">
        <v>0</v>
      </c>
      <c r="I564" s="134"/>
      <c r="J564" s="801"/>
      <c r="K564" s="134"/>
      <c r="L564" s="134"/>
      <c r="M564" s="735"/>
    </row>
    <row r="565" spans="1:13">
      <c r="A565" s="591"/>
      <c r="B565" s="1020" t="s">
        <v>1658</v>
      </c>
      <c r="C565" s="180" t="s">
        <v>1649</v>
      </c>
      <c r="D565" s="326">
        <v>14833174</v>
      </c>
      <c r="E565" s="588">
        <v>14857605.23367638</v>
      </c>
      <c r="F565" s="527">
        <v>14345000</v>
      </c>
      <c r="G565" s="934">
        <v>0</v>
      </c>
      <c r="H565" s="934">
        <v>0</v>
      </c>
      <c r="I565" s="134"/>
      <c r="J565" s="801"/>
      <c r="K565" s="134"/>
      <c r="L565" s="134"/>
      <c r="M565" s="735"/>
    </row>
    <row r="566" spans="1:13">
      <c r="A566" s="591"/>
      <c r="B566" s="1020" t="s">
        <v>1659</v>
      </c>
      <c r="C566" s="180" t="s">
        <v>1649</v>
      </c>
      <c r="D566" s="326">
        <v>56260118</v>
      </c>
      <c r="E566" s="588">
        <v>56353540.723695479</v>
      </c>
      <c r="F566" s="527">
        <v>55000000</v>
      </c>
      <c r="G566" s="934">
        <v>0</v>
      </c>
      <c r="H566" s="934">
        <v>0</v>
      </c>
      <c r="I566" s="134"/>
      <c r="J566" s="801"/>
      <c r="K566" s="134"/>
      <c r="L566" s="134"/>
      <c r="M566" s="735"/>
    </row>
    <row r="567" spans="1:13">
      <c r="A567" s="591"/>
      <c r="B567" s="1020" t="s">
        <v>1660</v>
      </c>
      <c r="C567" s="180" t="s">
        <v>1649</v>
      </c>
      <c r="D567" s="326">
        <v>6544886</v>
      </c>
      <c r="E567" s="588">
        <v>6555826.1584424432</v>
      </c>
      <c r="F567" s="527">
        <v>6500000</v>
      </c>
      <c r="G567" s="934">
        <v>0</v>
      </c>
      <c r="H567" s="934">
        <v>0</v>
      </c>
      <c r="I567" s="134"/>
      <c r="J567" s="801"/>
      <c r="K567" s="134"/>
      <c r="L567" s="134"/>
      <c r="M567" s="735"/>
    </row>
    <row r="568" spans="1:13">
      <c r="A568" s="591"/>
      <c r="B568" s="1020" t="s">
        <v>1661</v>
      </c>
      <c r="C568" s="180" t="s">
        <v>1649</v>
      </c>
      <c r="D568" s="326">
        <v>6725523</v>
      </c>
      <c r="E568" s="588">
        <v>6736474.0771344379</v>
      </c>
      <c r="F568" s="527">
        <v>6410000</v>
      </c>
      <c r="G568" s="934">
        <v>0</v>
      </c>
      <c r="H568" s="934">
        <v>0</v>
      </c>
      <c r="I568" s="134"/>
      <c r="J568" s="801"/>
      <c r="K568" s="134"/>
      <c r="L568" s="134"/>
      <c r="M568" s="735"/>
    </row>
    <row r="569" spans="1:13">
      <c r="A569" s="591"/>
      <c r="B569" s="1020" t="s">
        <v>1662</v>
      </c>
      <c r="C569" s="180" t="s">
        <v>1649</v>
      </c>
      <c r="D569" s="326">
        <v>6552361</v>
      </c>
      <c r="E569" s="588">
        <v>6415413.3150684936</v>
      </c>
      <c r="F569" s="527">
        <v>6300000</v>
      </c>
      <c r="G569" s="934">
        <v>0</v>
      </c>
      <c r="H569" s="934">
        <v>0</v>
      </c>
      <c r="I569" s="134"/>
      <c r="J569" s="801"/>
      <c r="K569" s="134"/>
      <c r="L569" s="134"/>
      <c r="M569" s="735"/>
    </row>
    <row r="570" spans="1:13">
      <c r="A570" s="591"/>
      <c r="B570" s="1020" t="s">
        <v>1663</v>
      </c>
      <c r="C570" s="180" t="s">
        <v>1649</v>
      </c>
      <c r="D570" s="326">
        <v>41905711</v>
      </c>
      <c r="E570" s="588">
        <v>41975271.406417862</v>
      </c>
      <c r="F570" s="527">
        <v>41000000</v>
      </c>
      <c r="G570" s="934">
        <v>0</v>
      </c>
      <c r="H570" s="934">
        <v>0</v>
      </c>
      <c r="I570" s="134"/>
      <c r="J570" s="801"/>
      <c r="K570" s="134"/>
      <c r="L570" s="134"/>
      <c r="M570" s="735"/>
    </row>
    <row r="571" spans="1:13">
      <c r="A571" s="591"/>
      <c r="B571" s="1020" t="s">
        <v>1664</v>
      </c>
      <c r="C571" s="180" t="s">
        <v>1649</v>
      </c>
      <c r="D571" s="326">
        <v>14872726</v>
      </c>
      <c r="E571" s="588">
        <v>14876400.510104652</v>
      </c>
      <c r="F571" s="527">
        <v>15000000</v>
      </c>
      <c r="G571" s="934">
        <v>0</v>
      </c>
      <c r="H571" s="934">
        <v>0</v>
      </c>
      <c r="I571" s="134"/>
      <c r="J571" s="801"/>
      <c r="K571" s="134"/>
      <c r="L571" s="134"/>
      <c r="M571" s="735"/>
    </row>
    <row r="572" spans="1:13">
      <c r="A572" s="591"/>
      <c r="B572" s="1020" t="s">
        <v>1665</v>
      </c>
      <c r="C572" s="180" t="s">
        <v>1602</v>
      </c>
      <c r="D572" s="326">
        <v>100669884</v>
      </c>
      <c r="E572" s="588">
        <v>101097012.89041096</v>
      </c>
      <c r="F572" s="527">
        <v>100000000</v>
      </c>
      <c r="G572" s="934">
        <v>0</v>
      </c>
      <c r="H572" s="934">
        <v>0</v>
      </c>
      <c r="I572" s="134"/>
      <c r="J572" s="801"/>
      <c r="K572" s="134"/>
      <c r="L572" s="134"/>
      <c r="M572" s="735"/>
    </row>
    <row r="573" spans="1:13">
      <c r="A573" s="591"/>
      <c r="B573" s="1020" t="s">
        <v>1666</v>
      </c>
      <c r="C573" s="180" t="s">
        <v>1602</v>
      </c>
      <c r="D573" s="326">
        <v>100669884</v>
      </c>
      <c r="E573" s="588">
        <v>101097013.89041096</v>
      </c>
      <c r="F573" s="527">
        <v>100000000</v>
      </c>
      <c r="G573" s="934">
        <v>0</v>
      </c>
      <c r="H573" s="934">
        <v>0</v>
      </c>
      <c r="I573" s="1056"/>
      <c r="J573" s="801"/>
      <c r="K573" s="134"/>
      <c r="L573" s="134"/>
      <c r="M573" s="735"/>
    </row>
    <row r="574" spans="1:13">
      <c r="A574" s="591"/>
      <c r="B574" s="1020" t="s">
        <v>1667</v>
      </c>
      <c r="C574" s="180" t="s">
        <v>1602</v>
      </c>
      <c r="D574" s="326">
        <v>99424950</v>
      </c>
      <c r="E574" s="588">
        <v>99424950</v>
      </c>
      <c r="F574" s="527">
        <v>100000000</v>
      </c>
      <c r="G574" s="934">
        <v>0</v>
      </c>
      <c r="H574" s="934">
        <v>0</v>
      </c>
      <c r="I574" s="134"/>
      <c r="J574" s="801"/>
      <c r="K574" s="134"/>
      <c r="L574" s="134"/>
      <c r="M574" s="735"/>
    </row>
    <row r="575" spans="1:13">
      <c r="A575" s="591"/>
      <c r="B575" s="1020" t="s">
        <v>1669</v>
      </c>
      <c r="C575" s="180" t="s">
        <v>1668</v>
      </c>
      <c r="D575" s="947">
        <v>50864109</v>
      </c>
      <c r="E575" s="588">
        <v>50875479.452054799</v>
      </c>
      <c r="F575" s="527">
        <v>50000000</v>
      </c>
      <c r="G575" s="934">
        <v>0</v>
      </c>
      <c r="H575" s="934">
        <v>0</v>
      </c>
      <c r="I575" s="134"/>
      <c r="J575" s="801"/>
      <c r="K575" s="134"/>
      <c r="L575" s="134"/>
      <c r="M575" s="735"/>
    </row>
    <row r="576" spans="1:13">
      <c r="A576" s="591"/>
      <c r="B576" s="1020" t="s">
        <v>1670</v>
      </c>
      <c r="C576" s="180" t="s">
        <v>1668</v>
      </c>
      <c r="D576" s="947">
        <v>50864109</v>
      </c>
      <c r="E576" s="588">
        <v>50875479.452054799</v>
      </c>
      <c r="F576" s="527">
        <v>50000000</v>
      </c>
      <c r="G576" s="934">
        <v>0</v>
      </c>
      <c r="H576" s="934">
        <v>0</v>
      </c>
      <c r="I576" s="134"/>
      <c r="J576" s="801"/>
      <c r="K576" s="134"/>
      <c r="L576" s="134"/>
      <c r="M576" s="735"/>
    </row>
    <row r="577" spans="1:13">
      <c r="A577" s="591"/>
      <c r="B577" s="1020" t="s">
        <v>1671</v>
      </c>
      <c r="C577" s="180" t="s">
        <v>1668</v>
      </c>
      <c r="D577" s="947">
        <v>50864109</v>
      </c>
      <c r="E577" s="588">
        <v>50875479.452054799</v>
      </c>
      <c r="F577" s="527">
        <v>50000000</v>
      </c>
      <c r="G577" s="934">
        <v>0</v>
      </c>
      <c r="H577" s="934">
        <v>0</v>
      </c>
      <c r="I577" s="134"/>
      <c r="J577" s="801"/>
      <c r="K577" s="134"/>
      <c r="L577" s="134"/>
      <c r="M577" s="735"/>
    </row>
    <row r="578" spans="1:13">
      <c r="A578" s="591"/>
      <c r="B578" s="1020" t="s">
        <v>1672</v>
      </c>
      <c r="C578" s="180" t="s">
        <v>1668</v>
      </c>
      <c r="D578" s="947">
        <v>50864109</v>
      </c>
      <c r="E578" s="588">
        <v>50875479.452054799</v>
      </c>
      <c r="F578" s="527">
        <v>50000000</v>
      </c>
      <c r="G578" s="934">
        <v>0</v>
      </c>
      <c r="H578" s="934">
        <v>0</v>
      </c>
      <c r="I578" s="134"/>
      <c r="J578" s="801"/>
      <c r="K578" s="134"/>
      <c r="L578" s="134"/>
      <c r="M578" s="735"/>
    </row>
    <row r="579" spans="1:13">
      <c r="A579" s="591"/>
      <c r="B579" s="1020" t="s">
        <v>1673</v>
      </c>
      <c r="C579" s="180" t="s">
        <v>1668</v>
      </c>
      <c r="D579" s="947">
        <v>50864109</v>
      </c>
      <c r="E579" s="588">
        <v>50875479.452054799</v>
      </c>
      <c r="F579" s="527">
        <v>50000000</v>
      </c>
      <c r="G579" s="934">
        <v>0</v>
      </c>
      <c r="H579" s="934">
        <v>0</v>
      </c>
      <c r="I579" s="134"/>
      <c r="J579" s="801"/>
      <c r="K579" s="134"/>
      <c r="L579" s="134"/>
      <c r="M579" s="735"/>
    </row>
    <row r="580" spans="1:13">
      <c r="A580" s="591"/>
      <c r="B580" s="1020" t="s">
        <v>1674</v>
      </c>
      <c r="C580" s="180" t="s">
        <v>1668</v>
      </c>
      <c r="D580" s="947">
        <v>50864109</v>
      </c>
      <c r="E580" s="588">
        <v>50875479.452054799</v>
      </c>
      <c r="F580" s="527">
        <v>50000000</v>
      </c>
      <c r="G580" s="934">
        <v>0</v>
      </c>
      <c r="H580" s="934">
        <v>0</v>
      </c>
      <c r="I580" s="134"/>
      <c r="J580" s="801"/>
      <c r="K580" s="134"/>
      <c r="L580" s="134"/>
      <c r="M580" s="735"/>
    </row>
    <row r="581" spans="1:13">
      <c r="A581" s="591"/>
      <c r="B581" s="1020" t="s">
        <v>1675</v>
      </c>
      <c r="C581" s="180" t="s">
        <v>1668</v>
      </c>
      <c r="D581" s="947">
        <v>50864109</v>
      </c>
      <c r="E581" s="588">
        <v>50875479.452054799</v>
      </c>
      <c r="F581" s="527">
        <v>50000000</v>
      </c>
      <c r="G581" s="934">
        <v>0</v>
      </c>
      <c r="H581" s="934">
        <v>0</v>
      </c>
      <c r="I581" s="134"/>
      <c r="J581" s="801"/>
      <c r="K581" s="134"/>
      <c r="L581" s="134"/>
      <c r="M581" s="735"/>
    </row>
    <row r="582" spans="1:13">
      <c r="A582" s="591"/>
      <c r="B582" s="1020" t="s">
        <v>1676</v>
      </c>
      <c r="C582" s="180" t="s">
        <v>665</v>
      </c>
      <c r="D582" s="947">
        <v>100184110</v>
      </c>
      <c r="E582" s="588">
        <v>100529315.06849316</v>
      </c>
      <c r="F582" s="527">
        <v>100000000</v>
      </c>
      <c r="G582" s="934">
        <v>0</v>
      </c>
      <c r="H582" s="934">
        <v>0</v>
      </c>
      <c r="I582" s="134"/>
      <c r="J582" s="801"/>
      <c r="K582" s="134"/>
      <c r="L582" s="134"/>
      <c r="M582" s="735"/>
    </row>
    <row r="583" spans="1:13">
      <c r="A583" s="591"/>
      <c r="B583" s="1020" t="s">
        <v>1677</v>
      </c>
      <c r="C583" s="180" t="s">
        <v>665</v>
      </c>
      <c r="D583" s="947">
        <v>100184110</v>
      </c>
      <c r="E583" s="588">
        <v>100529315.06849316</v>
      </c>
      <c r="F583" s="527">
        <v>100000000</v>
      </c>
      <c r="G583" s="934">
        <v>0</v>
      </c>
      <c r="H583" s="934">
        <v>0</v>
      </c>
      <c r="I583" s="134"/>
      <c r="J583" s="801"/>
      <c r="K583" s="134"/>
      <c r="L583" s="134"/>
      <c r="M583" s="735"/>
    </row>
    <row r="584" spans="1:13">
      <c r="A584" s="591"/>
      <c r="B584" s="1020" t="s">
        <v>1678</v>
      </c>
      <c r="C584" s="180" t="s">
        <v>1464</v>
      </c>
      <c r="D584" s="947">
        <v>111372658</v>
      </c>
      <c r="E584" s="588">
        <v>111716600.25046423</v>
      </c>
      <c r="F584" s="527">
        <v>100000000</v>
      </c>
      <c r="G584" s="934">
        <v>0</v>
      </c>
      <c r="H584" s="934">
        <v>0</v>
      </c>
      <c r="I584" s="134"/>
      <c r="J584" s="801"/>
      <c r="K584" s="134"/>
      <c r="L584" s="134"/>
      <c r="M584" s="735"/>
    </row>
    <row r="585" spans="1:13">
      <c r="A585" s="591"/>
      <c r="B585" s="1020" t="s">
        <v>1679</v>
      </c>
      <c r="C585" s="180" t="s">
        <v>575</v>
      </c>
      <c r="D585" s="947">
        <v>60078069.699999996</v>
      </c>
      <c r="E585" s="588">
        <v>60126409.487761423</v>
      </c>
      <c r="F585" s="527">
        <v>0</v>
      </c>
      <c r="G585" s="1062">
        <v>8055.02</v>
      </c>
      <c r="H585" s="934">
        <v>0</v>
      </c>
      <c r="I585" s="134"/>
      <c r="J585" s="801"/>
      <c r="K585" s="134"/>
      <c r="L585" s="134"/>
      <c r="M585" s="735"/>
    </row>
    <row r="586" spans="1:13">
      <c r="A586" s="591"/>
      <c r="B586" s="1020" t="s">
        <v>1606</v>
      </c>
      <c r="C586" s="180" t="s">
        <v>1594</v>
      </c>
      <c r="D586" s="947">
        <v>39161202.3935</v>
      </c>
      <c r="E586" s="588">
        <v>39254923.381353222</v>
      </c>
      <c r="F586" s="527">
        <v>0</v>
      </c>
      <c r="G586" s="1043">
        <v>5000</v>
      </c>
      <c r="H586" s="934">
        <v>0</v>
      </c>
      <c r="I586" s="134"/>
      <c r="J586" s="801"/>
      <c r="K586" s="134"/>
      <c r="L586" s="134"/>
      <c r="M586" s="735"/>
    </row>
    <row r="587" spans="1:13">
      <c r="A587" s="591"/>
      <c r="B587" s="1020" t="s">
        <v>1604</v>
      </c>
      <c r="C587" s="180" t="s">
        <v>445</v>
      </c>
      <c r="D587" s="947">
        <v>116779414.05074997</v>
      </c>
      <c r="E587" s="588">
        <v>118863528.62210293</v>
      </c>
      <c r="F587" s="527">
        <v>0</v>
      </c>
      <c r="G587" s="1043">
        <v>1000</v>
      </c>
      <c r="H587" s="934">
        <v>0</v>
      </c>
      <c r="I587" s="134"/>
      <c r="J587" s="801"/>
      <c r="K587" s="134"/>
      <c r="L587" s="134"/>
      <c r="M587" s="735"/>
    </row>
    <row r="588" spans="1:13">
      <c r="A588" s="591"/>
      <c r="B588" s="1020" t="s">
        <v>1605</v>
      </c>
      <c r="C588" s="180" t="s">
        <v>1638</v>
      </c>
      <c r="D588" s="947">
        <v>389207500</v>
      </c>
      <c r="E588" s="588">
        <v>390940227.29658556</v>
      </c>
      <c r="F588" s="527">
        <v>0</v>
      </c>
      <c r="G588" s="1043">
        <v>1000</v>
      </c>
      <c r="H588" s="934">
        <v>0</v>
      </c>
      <c r="I588" s="134"/>
      <c r="J588" s="801"/>
      <c r="K588" s="134"/>
      <c r="L588" s="134"/>
      <c r="M588" s="735"/>
    </row>
    <row r="589" spans="1:13">
      <c r="A589" s="591"/>
      <c r="B589" s="1020" t="s">
        <v>1402</v>
      </c>
      <c r="C589" s="180" t="s">
        <v>1401</v>
      </c>
      <c r="D589" s="947">
        <v>110159446.12445323</v>
      </c>
      <c r="E589" s="588">
        <v>107835208.67399999</v>
      </c>
      <c r="F589" s="527">
        <v>0</v>
      </c>
      <c r="G589" s="1043">
        <v>1000</v>
      </c>
      <c r="H589" s="934">
        <v>0</v>
      </c>
      <c r="I589" s="134"/>
      <c r="J589" s="801"/>
      <c r="K589" s="134"/>
      <c r="L589" s="134"/>
      <c r="M589" s="735"/>
    </row>
    <row r="590" spans="1:13">
      <c r="A590" s="591"/>
      <c r="B590" s="1020" t="s">
        <v>1468</v>
      </c>
      <c r="C590" s="180" t="s">
        <v>1401</v>
      </c>
      <c r="D590" s="947">
        <v>1137507904.6283543</v>
      </c>
      <c r="E590" s="588">
        <v>1198374699.4792056</v>
      </c>
      <c r="F590" s="527">
        <v>0</v>
      </c>
      <c r="G590" s="1043">
        <v>1000</v>
      </c>
      <c r="H590" s="934">
        <v>0</v>
      </c>
      <c r="I590" s="134"/>
      <c r="J590" s="801"/>
      <c r="K590" s="134"/>
      <c r="L590" s="134"/>
      <c r="M590" s="735"/>
    </row>
    <row r="591" spans="1:13">
      <c r="A591" s="591"/>
      <c r="B591" s="1020" t="s">
        <v>1610</v>
      </c>
      <c r="C591" s="180" t="s">
        <v>1401</v>
      </c>
      <c r="D591" s="947">
        <v>5595327897.3184996</v>
      </c>
      <c r="E591" s="588">
        <v>5598416386.749814</v>
      </c>
      <c r="F591" s="527">
        <v>0</v>
      </c>
      <c r="G591" s="1043">
        <v>1000</v>
      </c>
      <c r="H591" s="934">
        <v>0</v>
      </c>
      <c r="I591" s="134"/>
      <c r="J591" s="801"/>
      <c r="K591" s="134"/>
      <c r="L591" s="134"/>
      <c r="M591" s="735"/>
    </row>
    <row r="592" spans="1:13">
      <c r="A592" s="591"/>
      <c r="B592" s="1020" t="s">
        <v>1611</v>
      </c>
      <c r="C592" s="180" t="s">
        <v>1401</v>
      </c>
      <c r="D592" s="947">
        <v>1655208345.1034999</v>
      </c>
      <c r="E592" s="588">
        <v>1655649268.1501913</v>
      </c>
      <c r="F592" s="527">
        <v>0</v>
      </c>
      <c r="G592" s="1043">
        <v>1000</v>
      </c>
      <c r="H592" s="934">
        <v>0</v>
      </c>
      <c r="I592" s="134"/>
      <c r="J592" s="801"/>
      <c r="K592" s="134"/>
      <c r="L592" s="134"/>
      <c r="M592" s="735"/>
    </row>
    <row r="593" spans="1:13">
      <c r="A593" s="591"/>
      <c r="B593" s="1020" t="s">
        <v>1681</v>
      </c>
      <c r="C593" s="180" t="s">
        <v>1464</v>
      </c>
      <c r="D593" s="947">
        <v>295797700</v>
      </c>
      <c r="E593" s="588">
        <v>296381526.17850667</v>
      </c>
      <c r="F593" s="527">
        <v>0</v>
      </c>
      <c r="G593" s="1043">
        <v>1000</v>
      </c>
      <c r="H593" s="934">
        <v>0</v>
      </c>
      <c r="I593" s="134"/>
      <c r="J593" s="801"/>
      <c r="K593" s="134"/>
      <c r="L593" s="134"/>
      <c r="M593" s="735"/>
    </row>
    <row r="594" spans="1:13">
      <c r="A594" s="591"/>
      <c r="B594" s="1020" t="s">
        <v>1682</v>
      </c>
      <c r="C594" s="180" t="s">
        <v>581</v>
      </c>
      <c r="D594" s="947">
        <v>700573500</v>
      </c>
      <c r="E594" s="588">
        <v>701326868.12465763</v>
      </c>
      <c r="F594" s="527">
        <v>0</v>
      </c>
      <c r="G594" s="1043">
        <v>1000</v>
      </c>
      <c r="H594" s="934">
        <v>0</v>
      </c>
      <c r="I594" s="134"/>
      <c r="J594" s="801"/>
      <c r="K594" s="134"/>
      <c r="L594" s="134"/>
      <c r="M594" s="735"/>
    </row>
    <row r="595" spans="1:13">
      <c r="A595" s="591"/>
      <c r="B595" s="591"/>
      <c r="C595" s="180"/>
      <c r="D595" s="947"/>
      <c r="E595" s="588"/>
      <c r="F595" s="934"/>
      <c r="G595" s="737"/>
      <c r="H595" s="978"/>
      <c r="I595" s="134"/>
      <c r="J595" s="801"/>
      <c r="K595" s="134"/>
      <c r="L595" s="134"/>
      <c r="M595" s="735"/>
    </row>
    <row r="596" spans="1:13">
      <c r="A596" s="591"/>
      <c r="B596" s="591"/>
      <c r="C596" s="774" t="s">
        <v>1470</v>
      </c>
      <c r="D596" s="774"/>
      <c r="E596" s="775"/>
      <c r="F596" s="774"/>
      <c r="G596" s="774"/>
      <c r="H596" s="776"/>
      <c r="I596" s="134"/>
      <c r="J596" s="801"/>
      <c r="K596" s="134"/>
      <c r="L596" s="134"/>
      <c r="M596" s="735"/>
    </row>
    <row r="597" spans="1:13">
      <c r="A597" s="591"/>
      <c r="B597" s="591"/>
      <c r="C597" s="180" t="s">
        <v>575</v>
      </c>
      <c r="D597" s="326">
        <v>405151392</v>
      </c>
      <c r="E597" s="588">
        <v>407230137.58904111</v>
      </c>
      <c r="F597" s="527">
        <v>1000000</v>
      </c>
      <c r="G597" s="527">
        <v>0</v>
      </c>
      <c r="H597" s="934">
        <v>0</v>
      </c>
      <c r="I597" s="134"/>
      <c r="J597" s="801"/>
      <c r="K597" s="134"/>
      <c r="L597" s="134"/>
      <c r="M597" s="735"/>
    </row>
    <row r="598" spans="1:13">
      <c r="A598" s="591"/>
      <c r="B598" s="591"/>
      <c r="C598" s="180" t="s">
        <v>575</v>
      </c>
      <c r="D598" s="326">
        <v>404037425.72549015</v>
      </c>
      <c r="E598" s="588">
        <v>407230137.58904111</v>
      </c>
      <c r="F598" s="527">
        <v>1000000</v>
      </c>
      <c r="G598" s="527">
        <v>0</v>
      </c>
      <c r="H598" s="934">
        <v>0</v>
      </c>
      <c r="I598" s="134"/>
      <c r="J598" s="801"/>
      <c r="K598" s="134"/>
      <c r="L598" s="134"/>
      <c r="M598" s="735"/>
    </row>
    <row r="599" spans="1:13">
      <c r="A599" s="591"/>
      <c r="B599" s="591"/>
      <c r="C599" s="180" t="s">
        <v>575</v>
      </c>
      <c r="D599" s="326">
        <v>6552812874.427083</v>
      </c>
      <c r="E599" s="588">
        <v>6557150642.5694351</v>
      </c>
      <c r="F599" s="527">
        <v>1000000</v>
      </c>
      <c r="G599" s="527">
        <v>0</v>
      </c>
      <c r="H599" s="934">
        <v>0</v>
      </c>
      <c r="I599" s="134"/>
      <c r="J599" s="801"/>
      <c r="K599" s="134"/>
      <c r="L599" s="134"/>
      <c r="M599" s="735"/>
    </row>
    <row r="600" spans="1:13">
      <c r="A600" s="591"/>
      <c r="B600" s="591"/>
      <c r="C600" s="180" t="s">
        <v>445</v>
      </c>
      <c r="D600" s="326">
        <v>1046055879.8219178</v>
      </c>
      <c r="E600" s="588">
        <v>1023536985.178082</v>
      </c>
      <c r="F600" s="527">
        <v>1000000</v>
      </c>
      <c r="G600" s="527">
        <v>0</v>
      </c>
      <c r="H600" s="934">
        <v>0</v>
      </c>
      <c r="I600" s="134"/>
      <c r="J600" s="801"/>
      <c r="K600" s="134"/>
      <c r="L600" s="134"/>
      <c r="M600" s="735"/>
    </row>
    <row r="601" spans="1:13">
      <c r="A601" s="591"/>
      <c r="B601" s="591"/>
      <c r="C601" s="180" t="s">
        <v>1400</v>
      </c>
      <c r="D601" s="326">
        <v>5177090000</v>
      </c>
      <c r="E601" s="588">
        <v>5182295479.4520578</v>
      </c>
      <c r="F601" s="527">
        <v>1000000</v>
      </c>
      <c r="G601" s="527">
        <v>0</v>
      </c>
      <c r="H601" s="934">
        <v>0</v>
      </c>
      <c r="I601" s="134"/>
      <c r="J601" s="801"/>
      <c r="K601" s="134"/>
      <c r="L601" s="134"/>
      <c r="M601" s="735"/>
    </row>
    <row r="602" spans="1:13">
      <c r="A602" s="591"/>
      <c r="B602" s="591"/>
      <c r="C602" s="180" t="s">
        <v>577</v>
      </c>
      <c r="D602" s="326">
        <v>415829293</v>
      </c>
      <c r="E602" s="588">
        <v>426298776.5463419</v>
      </c>
      <c r="F602" s="527">
        <v>0</v>
      </c>
      <c r="G602" s="1043">
        <v>50000</v>
      </c>
      <c r="H602" s="934">
        <v>0</v>
      </c>
      <c r="I602" s="134"/>
      <c r="J602" s="801"/>
      <c r="K602" s="134"/>
      <c r="L602" s="134"/>
      <c r="M602" s="735"/>
    </row>
    <row r="603" spans="1:13">
      <c r="A603" s="591"/>
      <c r="B603" s="591"/>
      <c r="C603" s="180" t="s">
        <v>1608</v>
      </c>
      <c r="D603" s="326">
        <v>1951489207.2939999</v>
      </c>
      <c r="E603" s="588">
        <v>1999473975.9008973</v>
      </c>
      <c r="F603" s="527">
        <v>0</v>
      </c>
      <c r="G603" s="1043">
        <v>250000</v>
      </c>
      <c r="H603" s="934">
        <v>0</v>
      </c>
      <c r="I603" s="134"/>
      <c r="J603" s="801"/>
      <c r="K603" s="134"/>
      <c r="L603" s="134"/>
      <c r="M603" s="735"/>
    </row>
    <row r="604" spans="1:13">
      <c r="A604" s="591"/>
      <c r="B604" s="591"/>
      <c r="C604" s="180" t="s">
        <v>1401</v>
      </c>
      <c r="D604" s="326">
        <v>786853186.60323739</v>
      </c>
      <c r="E604" s="588">
        <v>777661110.40410972</v>
      </c>
      <c r="F604" s="527">
        <v>0</v>
      </c>
      <c r="G604" s="1043">
        <v>1000</v>
      </c>
      <c r="H604" s="934">
        <v>0</v>
      </c>
      <c r="I604" s="134"/>
      <c r="J604" s="801"/>
      <c r="K604" s="134"/>
      <c r="L604" s="134"/>
      <c r="M604" s="735"/>
    </row>
    <row r="605" spans="1:13">
      <c r="A605" s="591"/>
      <c r="B605" s="591"/>
      <c r="C605" s="180" t="s">
        <v>1401</v>
      </c>
      <c r="D605" s="326">
        <v>157494527.38800001</v>
      </c>
      <c r="E605" s="588">
        <v>157669882.51209322</v>
      </c>
      <c r="F605" s="527">
        <v>0</v>
      </c>
      <c r="G605" s="1043">
        <v>1000</v>
      </c>
      <c r="H605" s="934">
        <v>0</v>
      </c>
      <c r="I605" s="134"/>
      <c r="J605" s="801"/>
      <c r="K605" s="134"/>
      <c r="L605" s="134"/>
      <c r="M605" s="735"/>
    </row>
    <row r="606" spans="1:13">
      <c r="A606" s="591"/>
      <c r="B606" s="591"/>
      <c r="C606" s="180" t="s">
        <v>1401</v>
      </c>
      <c r="D606" s="326">
        <v>5299072539.29426</v>
      </c>
      <c r="E606" s="588">
        <v>5471337011.5837669</v>
      </c>
      <c r="F606" s="527">
        <v>0</v>
      </c>
      <c r="G606" s="1043">
        <v>1000</v>
      </c>
      <c r="H606" s="934">
        <v>0</v>
      </c>
      <c r="I606" s="134"/>
      <c r="J606" s="801"/>
      <c r="K606" s="134"/>
      <c r="L606" s="134"/>
      <c r="M606" s="735"/>
    </row>
    <row r="607" spans="1:13">
      <c r="A607" s="591"/>
      <c r="B607" s="591"/>
      <c r="C607" s="180" t="s">
        <v>1401</v>
      </c>
      <c r="D607" s="326">
        <v>3722509176.0523338</v>
      </c>
      <c r="E607" s="588">
        <v>3941744274.9315071</v>
      </c>
      <c r="F607" s="527">
        <v>0</v>
      </c>
      <c r="G607" s="1043">
        <v>1000</v>
      </c>
      <c r="H607" s="934">
        <v>0</v>
      </c>
      <c r="I607" s="134"/>
      <c r="J607" s="801"/>
      <c r="K607" s="134"/>
      <c r="L607" s="134"/>
      <c r="M607" s="735"/>
    </row>
    <row r="608" spans="1:13">
      <c r="A608" s="591"/>
      <c r="B608" s="591"/>
      <c r="C608" s="180" t="s">
        <v>1401</v>
      </c>
      <c r="D608" s="326">
        <v>1570108225.8335664</v>
      </c>
      <c r="E608" s="588">
        <v>1576775699.691349</v>
      </c>
      <c r="F608" s="527">
        <v>0</v>
      </c>
      <c r="G608" s="1043">
        <v>1000</v>
      </c>
      <c r="H608" s="934">
        <v>0</v>
      </c>
      <c r="I608" s="134"/>
      <c r="J608" s="801"/>
      <c r="K608" s="134"/>
      <c r="L608" s="134"/>
      <c r="M608" s="735"/>
    </row>
    <row r="609" spans="1:13">
      <c r="A609" s="591"/>
      <c r="B609" s="591"/>
      <c r="C609" s="180" t="s">
        <v>1401</v>
      </c>
      <c r="D609" s="326">
        <v>1580878356.2067761</v>
      </c>
      <c r="E609" s="588">
        <v>1576808548.8043492</v>
      </c>
      <c r="F609" s="527">
        <v>0</v>
      </c>
      <c r="G609" s="1043">
        <v>1000</v>
      </c>
      <c r="H609" s="934">
        <v>0</v>
      </c>
      <c r="I609" s="134"/>
      <c r="J609" s="801"/>
      <c r="K609" s="134"/>
      <c r="L609" s="134"/>
      <c r="M609" s="735"/>
    </row>
    <row r="610" spans="1:13">
      <c r="A610" s="591"/>
      <c r="B610" s="591"/>
      <c r="C610" s="180" t="s">
        <v>1401</v>
      </c>
      <c r="D610" s="326">
        <v>1571560367.3890998</v>
      </c>
      <c r="E610" s="588">
        <v>1576934652.0343487</v>
      </c>
      <c r="F610" s="527">
        <v>0</v>
      </c>
      <c r="G610" s="1043">
        <v>1000</v>
      </c>
      <c r="H610" s="934">
        <v>0</v>
      </c>
      <c r="I610" s="134"/>
      <c r="J610" s="801"/>
      <c r="K610" s="134"/>
      <c r="L610" s="134"/>
      <c r="M610" s="735"/>
    </row>
    <row r="611" spans="1:13">
      <c r="A611" s="591"/>
      <c r="B611" s="591"/>
      <c r="C611" s="180" t="s">
        <v>1401</v>
      </c>
      <c r="D611" s="326">
        <v>2483065380.4747777</v>
      </c>
      <c r="E611" s="588">
        <v>2491556917.1104083</v>
      </c>
      <c r="F611" s="527">
        <v>0</v>
      </c>
      <c r="G611" s="1043">
        <v>1000</v>
      </c>
      <c r="H611" s="934">
        <v>0</v>
      </c>
      <c r="I611" s="134"/>
      <c r="J611" s="801"/>
      <c r="K611" s="134"/>
      <c r="L611" s="134"/>
      <c r="M611" s="735"/>
    </row>
    <row r="612" spans="1:13">
      <c r="A612" s="591"/>
      <c r="B612" s="591"/>
      <c r="C612" s="180" t="s">
        <v>1401</v>
      </c>
      <c r="D612" s="326">
        <v>778456333.83649993</v>
      </c>
      <c r="E612" s="588">
        <v>780465366.43643844</v>
      </c>
      <c r="F612" s="527">
        <v>0</v>
      </c>
      <c r="G612" s="1043">
        <v>1000</v>
      </c>
      <c r="H612" s="934">
        <v>0</v>
      </c>
      <c r="I612" s="134"/>
      <c r="J612" s="801"/>
      <c r="K612" s="134"/>
      <c r="L612" s="134"/>
      <c r="M612" s="735"/>
    </row>
    <row r="613" spans="1:13">
      <c r="A613" s="591"/>
      <c r="B613" s="591"/>
      <c r="C613" s="180" t="s">
        <v>1401</v>
      </c>
      <c r="D613" s="326">
        <v>1102973343.8954999</v>
      </c>
      <c r="E613" s="588">
        <v>1103766178.7667944</v>
      </c>
      <c r="F613" s="527">
        <v>0</v>
      </c>
      <c r="G613" s="1043">
        <v>1000</v>
      </c>
      <c r="H613" s="934">
        <v>0</v>
      </c>
      <c r="I613" s="134"/>
      <c r="J613" s="801"/>
      <c r="K613" s="134"/>
      <c r="L613" s="134"/>
      <c r="M613" s="735"/>
    </row>
    <row r="614" spans="1:13">
      <c r="A614" s="591"/>
      <c r="B614" s="591"/>
      <c r="C614" s="180" t="s">
        <v>1401</v>
      </c>
      <c r="D614" s="326">
        <v>3741907225.9580002</v>
      </c>
      <c r="E614" s="588">
        <v>3942415629.1776943</v>
      </c>
      <c r="F614" s="527">
        <v>0</v>
      </c>
      <c r="G614" s="1043">
        <v>1000</v>
      </c>
      <c r="H614" s="934">
        <v>0</v>
      </c>
      <c r="I614" s="134"/>
      <c r="J614" s="801"/>
      <c r="K614" s="134"/>
      <c r="L614" s="134"/>
      <c r="M614" s="735"/>
    </row>
    <row r="615" spans="1:13">
      <c r="A615" s="591"/>
      <c r="B615" s="591"/>
      <c r="C615" s="180" t="s">
        <v>1401</v>
      </c>
      <c r="D615" s="326">
        <v>1481753717.8711457</v>
      </c>
      <c r="E615" s="588">
        <v>1560959627.0739226</v>
      </c>
      <c r="F615" s="527">
        <v>0</v>
      </c>
      <c r="G615" s="1043">
        <v>1000</v>
      </c>
      <c r="H615" s="934">
        <v>0</v>
      </c>
      <c r="I615" s="134"/>
      <c r="J615" s="801"/>
      <c r="K615" s="134"/>
      <c r="L615" s="134"/>
      <c r="M615" s="735"/>
    </row>
    <row r="616" spans="1:13">
      <c r="A616" s="591"/>
      <c r="B616" s="591"/>
      <c r="C616" s="180"/>
      <c r="D616" s="326"/>
      <c r="E616" s="588"/>
      <c r="F616" s="527"/>
      <c r="G616" s="737"/>
      <c r="H616" s="527"/>
      <c r="I616" s="134"/>
      <c r="J616" s="801"/>
      <c r="K616" s="134"/>
      <c r="L616" s="134"/>
      <c r="M616" s="735"/>
    </row>
    <row r="617" spans="1:13">
      <c r="A617" s="591"/>
      <c r="B617" s="868"/>
      <c r="C617" s="694" t="s">
        <v>420</v>
      </c>
      <c r="D617" s="326"/>
      <c r="E617" s="711"/>
      <c r="F617" s="527"/>
      <c r="G617" s="526"/>
      <c r="H617" s="527"/>
      <c r="I617" s="134"/>
      <c r="J617" s="801"/>
      <c r="K617" s="134"/>
      <c r="L617" s="134"/>
      <c r="M617" s="735"/>
    </row>
    <row r="618" spans="1:13">
      <c r="A618" s="591"/>
      <c r="B618" s="868"/>
      <c r="C618" s="694" t="s">
        <v>545</v>
      </c>
      <c r="D618" s="326"/>
      <c r="E618" s="711"/>
      <c r="F618" s="527"/>
      <c r="G618" s="526"/>
      <c r="H618" s="527"/>
      <c r="I618" s="134"/>
      <c r="J618" s="801"/>
      <c r="K618" s="134"/>
      <c r="L618" s="134"/>
      <c r="M618" s="735"/>
    </row>
    <row r="619" spans="1:13">
      <c r="A619" s="591"/>
      <c r="B619" s="868"/>
      <c r="C619" s="694"/>
      <c r="D619" s="326"/>
      <c r="E619" s="589"/>
      <c r="F619" s="527"/>
      <c r="G619" s="526"/>
      <c r="H619" s="527"/>
      <c r="I619" s="134"/>
      <c r="J619" s="801"/>
      <c r="K619" s="134"/>
      <c r="L619" s="134"/>
      <c r="M619" s="735"/>
    </row>
    <row r="620" spans="1:13" ht="16.2" thickBot="1">
      <c r="A620" s="591"/>
      <c r="B620" s="868"/>
      <c r="C620" s="147"/>
      <c r="D620" s="495"/>
      <c r="E620" s="588"/>
      <c r="F620" s="495"/>
      <c r="G620" s="512"/>
      <c r="H620" s="527"/>
      <c r="I620" s="134"/>
      <c r="J620" s="801"/>
      <c r="K620" s="134"/>
      <c r="L620" s="134"/>
      <c r="M620" s="733"/>
    </row>
    <row r="621" spans="1:13" ht="16.2" thickBot="1">
      <c r="A621" s="591"/>
      <c r="B621" s="866"/>
      <c r="C621" s="383" t="s">
        <v>1626</v>
      </c>
      <c r="D621" s="492"/>
      <c r="E621" s="493">
        <v>71429025161.102966</v>
      </c>
      <c r="F621" s="492"/>
      <c r="G621" s="935"/>
      <c r="H621" s="936">
        <v>0</v>
      </c>
      <c r="I621" s="272"/>
      <c r="J621" s="821"/>
      <c r="K621" s="134"/>
      <c r="L621" s="134"/>
      <c r="M621" s="733"/>
    </row>
    <row r="622" spans="1:13" ht="16.8" thickTop="1" thickBot="1">
      <c r="A622" s="591"/>
      <c r="B622" s="866"/>
      <c r="C622" s="127" t="s">
        <v>1601</v>
      </c>
      <c r="D622" s="471"/>
      <c r="E622" s="506">
        <v>57190410029.276299</v>
      </c>
      <c r="F622" s="511"/>
      <c r="G622" s="937"/>
      <c r="H622" s="936">
        <v>0</v>
      </c>
      <c r="I622" s="272"/>
      <c r="J622" s="801"/>
      <c r="K622" s="134"/>
      <c r="L622" s="134"/>
      <c r="M622" s="735"/>
    </row>
    <row r="623" spans="1:13" ht="16.8" thickTop="1" thickBot="1">
      <c r="A623" s="591"/>
      <c r="B623" s="866"/>
      <c r="C623" s="502" t="s">
        <v>69</v>
      </c>
      <c r="D623" s="507"/>
      <c r="E623" s="501"/>
      <c r="F623" s="507"/>
      <c r="G623" s="938"/>
      <c r="H623" s="938"/>
      <c r="I623" s="134"/>
      <c r="J623" s="801"/>
      <c r="K623" s="134"/>
      <c r="L623" s="134"/>
      <c r="M623" s="735"/>
    </row>
    <row r="624" spans="1:13">
      <c r="A624" s="591"/>
      <c r="B624" s="868"/>
      <c r="C624" s="129" t="s">
        <v>796</v>
      </c>
      <c r="D624" s="326">
        <v>262142322</v>
      </c>
      <c r="E624" s="588">
        <v>1445000000.4000001</v>
      </c>
      <c r="F624" s="326">
        <v>600000000</v>
      </c>
      <c r="G624" s="939">
        <v>0</v>
      </c>
      <c r="H624" s="934">
        <v>0</v>
      </c>
      <c r="I624" s="134"/>
      <c r="J624" s="801"/>
      <c r="K624" s="134"/>
      <c r="L624" s="134"/>
      <c r="M624" s="733"/>
    </row>
    <row r="625" spans="1:13" ht="16.2" thickBot="1">
      <c r="A625" s="591"/>
      <c r="B625" s="868"/>
      <c r="C625" s="381" t="s">
        <v>1385</v>
      </c>
      <c r="D625" s="495">
        <v>5279146030</v>
      </c>
      <c r="E625" s="588">
        <v>5279146030</v>
      </c>
      <c r="F625" s="946">
        <v>0</v>
      </c>
      <c r="G625" s="939">
        <v>0</v>
      </c>
      <c r="H625" s="934">
        <v>0</v>
      </c>
      <c r="I625" s="134"/>
      <c r="J625" s="801"/>
      <c r="K625" s="134"/>
      <c r="L625" s="134"/>
      <c r="M625" s="733"/>
    </row>
    <row r="626" spans="1:13" ht="16.2" thickBot="1">
      <c r="A626" s="591"/>
      <c r="B626" s="866"/>
      <c r="C626" s="383" t="s">
        <v>1626</v>
      </c>
      <c r="D626" s="492"/>
      <c r="E626" s="493">
        <v>6724146030.3999996</v>
      </c>
      <c r="F626" s="492"/>
      <c r="G626" s="935"/>
      <c r="H626" s="940">
        <v>0</v>
      </c>
      <c r="I626" s="272"/>
      <c r="J626" s="801"/>
      <c r="K626" s="134"/>
      <c r="L626" s="134"/>
      <c r="M626" s="733"/>
    </row>
    <row r="627" spans="1:13" ht="16.8" thickTop="1" thickBot="1">
      <c r="A627" s="591"/>
      <c r="B627" s="866"/>
      <c r="C627" s="292" t="s">
        <v>1467</v>
      </c>
      <c r="D627" s="492"/>
      <c r="E627" s="494">
        <v>5843153756</v>
      </c>
      <c r="F627" s="500"/>
      <c r="G627" s="941"/>
      <c r="H627" s="940">
        <v>0</v>
      </c>
      <c r="I627" s="272"/>
      <c r="J627" s="801"/>
      <c r="K627" s="134"/>
      <c r="L627" s="134"/>
      <c r="M627" s="735"/>
    </row>
    <row r="628" spans="1:13">
      <c r="A628" s="591"/>
      <c r="B628" s="866"/>
      <c r="C628" s="662" t="s">
        <v>550</v>
      </c>
      <c r="D628" s="621"/>
      <c r="E628" s="621"/>
      <c r="F628" s="134"/>
      <c r="G628" s="134"/>
      <c r="H628" s="134"/>
      <c r="I628" s="134"/>
      <c r="J628" s="801"/>
      <c r="K628" s="134"/>
      <c r="L628" s="134"/>
      <c r="M628" s="733"/>
    </row>
    <row r="629" spans="1:13">
      <c r="A629" s="591"/>
      <c r="B629" s="866"/>
      <c r="C629" s="662" t="s">
        <v>1279</v>
      </c>
      <c r="D629" s="621"/>
      <c r="E629" s="621"/>
      <c r="F629" s="134"/>
      <c r="G629" s="134"/>
      <c r="H629" s="134"/>
      <c r="I629" s="134"/>
      <c r="J629" s="801"/>
      <c r="K629" s="134"/>
      <c r="L629" s="134"/>
      <c r="M629" s="733"/>
    </row>
    <row r="630" spans="1:13" ht="16.2" thickBot="1">
      <c r="A630" s="591"/>
      <c r="B630" s="866"/>
      <c r="C630" s="135"/>
      <c r="D630" s="134"/>
      <c r="E630" s="134"/>
      <c r="F630" s="134"/>
      <c r="G630" s="134"/>
      <c r="H630" s="134"/>
      <c r="I630" s="134"/>
      <c r="J630" s="801"/>
      <c r="K630" s="134"/>
      <c r="L630" s="134"/>
      <c r="M630" s="733"/>
    </row>
    <row r="631" spans="1:13" ht="16.2" thickBot="1">
      <c r="A631" s="866"/>
      <c r="B631" s="866"/>
      <c r="C631" s="1177" t="s">
        <v>422</v>
      </c>
      <c r="D631" s="1178"/>
      <c r="E631" s="1179"/>
      <c r="F631" s="134"/>
      <c r="G631" s="134"/>
      <c r="H631" s="138"/>
      <c r="I631" s="138"/>
      <c r="J631" s="805"/>
      <c r="K631" s="138"/>
      <c r="L631" s="138"/>
      <c r="M631" s="733"/>
    </row>
    <row r="632" spans="1:13" ht="31.2">
      <c r="A632" s="866"/>
      <c r="B632" s="866"/>
      <c r="C632" s="374" t="s">
        <v>423</v>
      </c>
      <c r="D632" s="336" t="s">
        <v>424</v>
      </c>
      <c r="E632" s="185" t="s">
        <v>425</v>
      </c>
      <c r="F632" s="134"/>
      <c r="G632" s="134"/>
      <c r="H632" s="138"/>
      <c r="I632" s="138"/>
      <c r="J632" s="805"/>
      <c r="K632" s="138"/>
      <c r="L632" s="138"/>
      <c r="M632" s="733"/>
    </row>
    <row r="633" spans="1:13" ht="16.2" thickBot="1">
      <c r="A633" s="868"/>
      <c r="B633" s="866"/>
      <c r="C633" s="382" t="s">
        <v>426</v>
      </c>
      <c r="D633" s="183">
        <v>600000000</v>
      </c>
      <c r="E633" s="182">
        <v>1445000000.4000001</v>
      </c>
      <c r="F633" s="169"/>
      <c r="G633" s="169"/>
      <c r="H633" s="145"/>
      <c r="I633" s="145"/>
      <c r="J633" s="808"/>
      <c r="K633" s="145"/>
      <c r="L633" s="145"/>
      <c r="M633" s="734"/>
    </row>
    <row r="634" spans="1:13" ht="16.2" thickBot="1">
      <c r="A634" s="868"/>
      <c r="B634" s="866"/>
      <c r="C634" s="383" t="s">
        <v>1626</v>
      </c>
      <c r="D634" s="445">
        <v>600000000</v>
      </c>
      <c r="E634" s="445">
        <v>1445000000.4000001</v>
      </c>
      <c r="F634" s="145"/>
      <c r="G634" s="145"/>
      <c r="H634" s="145"/>
      <c r="I634" s="145"/>
      <c r="J634" s="808"/>
      <c r="K634" s="145"/>
      <c r="L634" s="145"/>
      <c r="M634" s="734"/>
    </row>
    <row r="635" spans="1:13" ht="16.8" thickTop="1" thickBot="1">
      <c r="A635" s="868"/>
      <c r="B635" s="871"/>
      <c r="C635" s="133" t="s">
        <v>1467</v>
      </c>
      <c r="D635" s="445">
        <v>600000000</v>
      </c>
      <c r="E635" s="446">
        <v>1003000000</v>
      </c>
      <c r="F635" s="145"/>
      <c r="G635" s="145"/>
      <c r="H635" s="145"/>
      <c r="I635" s="145"/>
      <c r="J635" s="808"/>
      <c r="K635" s="145"/>
      <c r="L635" s="145"/>
      <c r="M635" s="734"/>
    </row>
    <row r="636" spans="1:13">
      <c r="A636" s="866"/>
      <c r="B636" s="871"/>
      <c r="C636" s="138"/>
      <c r="D636" s="138"/>
      <c r="E636" s="138"/>
      <c r="F636" s="138"/>
      <c r="G636" s="138"/>
      <c r="H636" s="138"/>
      <c r="I636" s="138"/>
      <c r="J636" s="805"/>
      <c r="K636" s="138"/>
      <c r="L636" s="138"/>
      <c r="M636" s="733"/>
    </row>
    <row r="637" spans="1:13">
      <c r="A637" s="866"/>
      <c r="B637" s="871"/>
      <c r="C637" s="138"/>
      <c r="D637" s="138"/>
      <c r="E637" s="138"/>
      <c r="F637" s="138"/>
      <c r="G637" s="138"/>
      <c r="H637" s="138"/>
      <c r="I637" s="138"/>
      <c r="J637" s="805"/>
      <c r="K637" s="138"/>
      <c r="L637" s="138"/>
      <c r="M637" s="733"/>
    </row>
    <row r="638" spans="1:13">
      <c r="A638" s="866"/>
      <c r="B638" s="866"/>
      <c r="C638" s="10" t="s">
        <v>467</v>
      </c>
      <c r="F638" s="134"/>
      <c r="G638" s="134"/>
      <c r="H638" s="134"/>
      <c r="I638" s="134"/>
      <c r="J638" s="801"/>
      <c r="K638" s="134"/>
      <c r="L638" s="138"/>
      <c r="M638" s="733"/>
    </row>
    <row r="639" spans="1:13">
      <c r="A639" s="866"/>
      <c r="B639" s="866"/>
      <c r="C639" s="10"/>
      <c r="F639" s="134"/>
      <c r="G639" s="134"/>
      <c r="H639" s="134"/>
      <c r="I639" s="134"/>
      <c r="J639" s="801"/>
      <c r="K639" s="134"/>
      <c r="L639" s="138"/>
      <c r="M639" s="733"/>
    </row>
    <row r="640" spans="1:13">
      <c r="A640" s="866"/>
      <c r="B640" s="866"/>
      <c r="C640" s="196" t="s">
        <v>468</v>
      </c>
      <c r="F640" s="134"/>
      <c r="G640" s="134"/>
      <c r="H640" s="134"/>
      <c r="I640" s="134"/>
      <c r="J640" s="801"/>
      <c r="K640" s="134"/>
      <c r="L640" s="138"/>
      <c r="M640" s="733"/>
    </row>
    <row r="641" spans="3:11" ht="16.2" thickBot="1">
      <c r="C641" s="190"/>
      <c r="F641" s="138"/>
      <c r="G641" s="138"/>
      <c r="H641" s="138"/>
      <c r="I641" s="138"/>
      <c r="J641" s="805"/>
      <c r="K641" s="138"/>
    </row>
    <row r="642" spans="3:11" ht="16.2" thickBot="1">
      <c r="C642" s="376" t="s">
        <v>469</v>
      </c>
      <c r="D642" s="369" t="s">
        <v>470</v>
      </c>
      <c r="E642" s="378" t="s">
        <v>471</v>
      </c>
      <c r="F642" s="134"/>
      <c r="G642" s="134"/>
      <c r="H642" s="134"/>
      <c r="I642" s="134"/>
      <c r="J642" s="801"/>
      <c r="K642" s="134"/>
    </row>
    <row r="643" spans="3:11">
      <c r="C643" s="120" t="s">
        <v>382</v>
      </c>
      <c r="D643" s="549"/>
      <c r="E643" s="379"/>
      <c r="F643" s="134"/>
      <c r="G643" s="134"/>
      <c r="H643" s="134"/>
      <c r="I643" s="134"/>
      <c r="J643" s="801"/>
      <c r="K643" s="134"/>
    </row>
    <row r="644" spans="3:11">
      <c r="C644" s="116" t="s">
        <v>60</v>
      </c>
      <c r="D644" s="384">
        <v>256835966</v>
      </c>
      <c r="E644" s="472">
        <v>0</v>
      </c>
      <c r="F644" s="134"/>
      <c r="G644" s="134"/>
      <c r="H644" s="134"/>
      <c r="I644" s="134"/>
      <c r="J644" s="801"/>
      <c r="K644" s="134"/>
    </row>
    <row r="645" spans="3:11">
      <c r="C645" s="116" t="s">
        <v>61</v>
      </c>
      <c r="D645" s="384">
        <v>212977304</v>
      </c>
      <c r="E645" s="472">
        <v>0</v>
      </c>
      <c r="F645" s="591"/>
      <c r="G645" s="591"/>
      <c r="H645" s="134"/>
      <c r="I645" s="134"/>
      <c r="J645" s="801"/>
      <c r="K645" s="134"/>
    </row>
    <row r="646" spans="3:11">
      <c r="C646" s="120" t="s">
        <v>62</v>
      </c>
      <c r="D646" s="479"/>
      <c r="E646" s="472"/>
      <c r="F646" s="591">
        <v>339579535.16678184</v>
      </c>
      <c r="G646" s="592">
        <v>126602231.16678184</v>
      </c>
      <c r="H646" s="134"/>
      <c r="I646" s="134"/>
      <c r="J646" s="801"/>
      <c r="K646" s="134"/>
    </row>
    <row r="647" spans="3:11">
      <c r="C647" s="116" t="s">
        <v>1618</v>
      </c>
      <c r="D647" s="384">
        <v>175077307</v>
      </c>
      <c r="E647" s="472">
        <v>0</v>
      </c>
      <c r="F647" s="591">
        <v>339579535.16678184</v>
      </c>
      <c r="G647" s="592">
        <v>-92333737.833218157</v>
      </c>
      <c r="H647" s="134"/>
      <c r="I647" s="134"/>
      <c r="J647" s="801"/>
      <c r="K647" s="134"/>
    </row>
    <row r="648" spans="3:11" hidden="1">
      <c r="C648" s="116" t="s">
        <v>1428</v>
      </c>
      <c r="D648" s="780">
        <v>0</v>
      </c>
      <c r="E648" s="472">
        <v>0</v>
      </c>
      <c r="F648" s="591"/>
      <c r="G648" s="591"/>
      <c r="H648" s="134"/>
      <c r="I648" s="134"/>
      <c r="J648" s="801"/>
      <c r="K648" s="134"/>
    </row>
    <row r="649" spans="3:11" hidden="1">
      <c r="C649" s="120" t="s">
        <v>472</v>
      </c>
      <c r="D649" s="384"/>
      <c r="E649" s="385"/>
      <c r="F649" s="591"/>
      <c r="G649" s="591"/>
      <c r="H649" s="134"/>
      <c r="I649" s="134"/>
      <c r="J649" s="801"/>
      <c r="K649" s="134"/>
    </row>
    <row r="650" spans="3:11" hidden="1">
      <c r="C650" s="116" t="s">
        <v>1378</v>
      </c>
      <c r="D650" s="118">
        <v>0</v>
      </c>
      <c r="E650" s="472">
        <v>0</v>
      </c>
      <c r="F650" s="134"/>
      <c r="G650" s="134"/>
      <c r="H650" s="134"/>
      <c r="I650" s="134"/>
      <c r="J650" s="801"/>
      <c r="K650" s="134"/>
    </row>
    <row r="651" spans="3:11" ht="16.2" thickBot="1">
      <c r="C651" s="116"/>
      <c r="D651" s="397"/>
      <c r="E651" s="385"/>
      <c r="F651" s="134"/>
      <c r="G651" s="134"/>
      <c r="H651" s="134"/>
      <c r="I651" s="134"/>
      <c r="J651" s="801"/>
      <c r="K651" s="134"/>
    </row>
    <row r="652" spans="3:11" ht="16.2" thickBot="1">
      <c r="C652" s="293" t="s">
        <v>1626</v>
      </c>
      <c r="D652" s="387">
        <v>644890577</v>
      </c>
      <c r="E652" s="473">
        <v>0</v>
      </c>
      <c r="F652" s="272"/>
      <c r="G652" s="134"/>
      <c r="H652" s="134"/>
      <c r="I652" s="134"/>
      <c r="J652" s="801"/>
      <c r="K652" s="134"/>
    </row>
    <row r="653" spans="3:11" ht="16.8" thickTop="1" thickBot="1">
      <c r="C653" s="133" t="s">
        <v>1467</v>
      </c>
      <c r="D653" s="429">
        <v>706311322</v>
      </c>
      <c r="E653" s="474">
        <v>0</v>
      </c>
      <c r="F653" s="272"/>
      <c r="G653" s="134"/>
      <c r="H653" s="134"/>
      <c r="I653" s="134"/>
      <c r="J653" s="801"/>
      <c r="K653" s="134"/>
    </row>
    <row r="654" spans="3:11">
      <c r="C654" s="170"/>
      <c r="D654" s="134"/>
      <c r="E654" s="134"/>
      <c r="F654" s="134"/>
      <c r="G654" s="134"/>
      <c r="H654" s="134"/>
      <c r="I654" s="134"/>
      <c r="J654" s="801"/>
      <c r="K654" s="134"/>
    </row>
    <row r="655" spans="3:11">
      <c r="C655" s="9"/>
      <c r="D655" s="192"/>
      <c r="E655" s="192"/>
      <c r="F655" s="134"/>
      <c r="G655" s="134"/>
      <c r="H655" s="134"/>
      <c r="I655" s="134"/>
      <c r="J655" s="801"/>
      <c r="K655" s="134"/>
    </row>
    <row r="656" spans="3:11">
      <c r="C656" s="10" t="s">
        <v>473</v>
      </c>
      <c r="D656" s="138"/>
      <c r="E656" s="189"/>
      <c r="F656" s="138"/>
      <c r="G656" s="54"/>
      <c r="H656" s="138"/>
      <c r="I656" s="138"/>
      <c r="J656" s="805"/>
      <c r="K656" s="138"/>
    </row>
    <row r="657" spans="3:11">
      <c r="C657" s="190"/>
      <c r="D657" s="138"/>
      <c r="E657" s="189"/>
      <c r="F657" s="138"/>
      <c r="G657" s="54"/>
      <c r="H657" s="138"/>
      <c r="I657" s="138"/>
      <c r="J657" s="805"/>
      <c r="K657" s="138"/>
    </row>
    <row r="658" spans="3:11">
      <c r="C658" s="107" t="s">
        <v>474</v>
      </c>
      <c r="D658" s="138"/>
      <c r="E658" s="189"/>
      <c r="F658" s="138"/>
      <c r="G658" s="138"/>
      <c r="H658" s="138"/>
      <c r="I658" s="138"/>
      <c r="J658" s="805"/>
      <c r="K658" s="138"/>
    </row>
    <row r="659" spans="3:11" ht="16.2" thickBot="1">
      <c r="C659" s="190"/>
      <c r="F659" s="138"/>
      <c r="G659" s="138"/>
      <c r="H659" s="138"/>
      <c r="I659" s="138"/>
      <c r="J659" s="805"/>
      <c r="K659" s="138"/>
    </row>
    <row r="660" spans="3:11" ht="16.2" thickBot="1">
      <c r="C660" s="370" t="s">
        <v>469</v>
      </c>
      <c r="D660" s="377" t="s">
        <v>475</v>
      </c>
      <c r="E660" s="371" t="s">
        <v>476</v>
      </c>
      <c r="F660" s="138"/>
      <c r="G660" s="138"/>
      <c r="H660" s="138"/>
      <c r="I660" s="138"/>
      <c r="J660" s="805"/>
      <c r="K660" s="138"/>
    </row>
    <row r="661" spans="3:11" hidden="1">
      <c r="C661" s="129" t="s">
        <v>236</v>
      </c>
      <c r="D661" s="347">
        <v>0</v>
      </c>
      <c r="E661" s="130">
        <v>0</v>
      </c>
      <c r="F661" s="138"/>
      <c r="G661" s="138"/>
      <c r="H661" s="138"/>
      <c r="I661" s="138"/>
      <c r="J661" s="805"/>
      <c r="K661" s="138"/>
    </row>
    <row r="662" spans="3:11" hidden="1">
      <c r="C662" s="116" t="s">
        <v>1488</v>
      </c>
      <c r="D662" s="118">
        <v>0</v>
      </c>
      <c r="E662" s="472">
        <v>0</v>
      </c>
      <c r="F662" s="138"/>
      <c r="G662" s="138"/>
      <c r="H662" s="138"/>
      <c r="I662" s="138"/>
      <c r="J662" s="805"/>
      <c r="K662" s="138"/>
    </row>
    <row r="663" spans="3:11">
      <c r="C663" s="129" t="s">
        <v>91</v>
      </c>
      <c r="D663" s="118">
        <v>47492400</v>
      </c>
      <c r="E663" s="472">
        <v>0</v>
      </c>
      <c r="F663" s="138"/>
      <c r="G663" s="138"/>
      <c r="H663" s="138"/>
      <c r="I663" s="138"/>
      <c r="J663" s="805"/>
      <c r="K663" s="138"/>
    </row>
    <row r="664" spans="3:11">
      <c r="C664" s="129" t="s">
        <v>1351</v>
      </c>
      <c r="D664" s="118">
        <v>25422565</v>
      </c>
      <c r="E664" s="472">
        <v>0</v>
      </c>
      <c r="F664" s="138"/>
      <c r="G664" s="138"/>
      <c r="H664" s="138"/>
      <c r="I664" s="138"/>
      <c r="J664" s="805"/>
      <c r="K664" s="138"/>
    </row>
    <row r="665" spans="3:11">
      <c r="C665" s="129" t="s">
        <v>1392</v>
      </c>
      <c r="D665" s="118">
        <v>12750240</v>
      </c>
      <c r="E665" s="472">
        <v>0</v>
      </c>
      <c r="F665" s="138"/>
      <c r="G665" s="138"/>
      <c r="H665" s="138"/>
      <c r="I665" s="138"/>
      <c r="J665" s="805"/>
      <c r="K665" s="138"/>
    </row>
    <row r="666" spans="3:11">
      <c r="C666" s="129" t="s">
        <v>1490</v>
      </c>
      <c r="D666" s="118">
        <v>9909639</v>
      </c>
      <c r="E666" s="472">
        <v>0</v>
      </c>
      <c r="F666" s="138"/>
      <c r="G666" s="138"/>
      <c r="H666" s="138"/>
      <c r="I666" s="138"/>
      <c r="J666" s="805"/>
      <c r="K666" s="138"/>
    </row>
    <row r="667" spans="3:11">
      <c r="C667" s="116" t="s">
        <v>1489</v>
      </c>
      <c r="D667" s="118">
        <v>8175952</v>
      </c>
      <c r="E667" s="472">
        <v>0</v>
      </c>
      <c r="F667" s="138"/>
      <c r="G667" s="138"/>
      <c r="H667" s="138"/>
      <c r="I667" s="138"/>
      <c r="J667" s="805"/>
      <c r="K667" s="138"/>
    </row>
    <row r="668" spans="3:11">
      <c r="C668" s="129" t="s">
        <v>1487</v>
      </c>
      <c r="D668" s="118">
        <v>7591549</v>
      </c>
      <c r="E668" s="472">
        <v>0</v>
      </c>
      <c r="F668" s="138"/>
      <c r="G668" s="138"/>
      <c r="H668" s="138"/>
      <c r="I668" s="138"/>
      <c r="J668" s="805"/>
      <c r="K668" s="138"/>
    </row>
    <row r="669" spans="3:11">
      <c r="C669" s="129" t="s">
        <v>967</v>
      </c>
      <c r="D669" s="118">
        <v>7022550</v>
      </c>
      <c r="E669" s="472">
        <v>0</v>
      </c>
      <c r="F669" s="138"/>
      <c r="G669" s="138"/>
      <c r="H669" s="138"/>
      <c r="I669" s="138"/>
      <c r="J669" s="805"/>
      <c r="K669" s="138"/>
    </row>
    <row r="670" spans="3:11" hidden="1">
      <c r="C670" s="129" t="s">
        <v>188</v>
      </c>
      <c r="D670" s="118">
        <v>0</v>
      </c>
      <c r="E670" s="472">
        <v>0</v>
      </c>
      <c r="F670" s="138"/>
      <c r="G670" s="138"/>
      <c r="H670" s="138"/>
      <c r="I670" s="138"/>
      <c r="J670" s="805"/>
      <c r="K670" s="138"/>
    </row>
    <row r="671" spans="3:11">
      <c r="C671" s="116" t="s">
        <v>1491</v>
      </c>
      <c r="D671" s="118">
        <v>600000</v>
      </c>
      <c r="E671" s="472">
        <v>0</v>
      </c>
      <c r="F671" s="138"/>
      <c r="G671" s="138"/>
      <c r="H671" s="138"/>
      <c r="I671" s="138"/>
      <c r="J671" s="805"/>
      <c r="K671" s="138"/>
    </row>
    <row r="672" spans="3:11" hidden="1">
      <c r="C672" s="129" t="s">
        <v>1492</v>
      </c>
      <c r="D672" s="118">
        <v>0</v>
      </c>
      <c r="E672" s="472">
        <v>0</v>
      </c>
      <c r="F672" s="138"/>
      <c r="G672" s="138"/>
      <c r="H672" s="138"/>
      <c r="I672" s="138"/>
      <c r="J672" s="805"/>
      <c r="K672" s="138"/>
    </row>
    <row r="673" spans="3:11" hidden="1">
      <c r="C673" s="116" t="s">
        <v>237</v>
      </c>
      <c r="D673" s="118">
        <v>0</v>
      </c>
      <c r="E673" s="472">
        <v>0</v>
      </c>
      <c r="F673" s="138"/>
      <c r="G673" s="138"/>
      <c r="H673" s="138"/>
      <c r="I673" s="138"/>
      <c r="J673" s="805"/>
      <c r="K673" s="138"/>
    </row>
    <row r="674" spans="3:11" hidden="1">
      <c r="C674" s="129" t="s">
        <v>238</v>
      </c>
      <c r="D674" s="118">
        <v>0</v>
      </c>
      <c r="E674" s="472">
        <v>0</v>
      </c>
      <c r="F674" s="138"/>
      <c r="G674" s="138"/>
      <c r="H674" s="138"/>
      <c r="I674" s="138"/>
      <c r="J674" s="805"/>
      <c r="K674" s="138"/>
    </row>
    <row r="675" spans="3:11" hidden="1">
      <c r="C675" s="129" t="s">
        <v>159</v>
      </c>
      <c r="D675" s="118">
        <v>0</v>
      </c>
      <c r="E675" s="472">
        <v>0</v>
      </c>
      <c r="F675" s="138"/>
      <c r="G675" s="138"/>
      <c r="H675" s="138"/>
      <c r="I675" s="138"/>
      <c r="J675" s="805"/>
      <c r="K675" s="138"/>
    </row>
    <row r="676" spans="3:11" ht="16.2" thickBot="1">
      <c r="C676" s="116"/>
      <c r="D676" s="384"/>
      <c r="E676" s="385"/>
      <c r="F676" s="134"/>
      <c r="G676" s="134"/>
      <c r="H676" s="134"/>
      <c r="I676" s="134"/>
      <c r="J676" s="801"/>
      <c r="K676" s="134"/>
    </row>
    <row r="677" spans="3:11" ht="16.2" thickBot="1">
      <c r="C677" s="293" t="s">
        <v>1626</v>
      </c>
      <c r="D677" s="388">
        <v>118964895</v>
      </c>
      <c r="E677" s="388">
        <v>0</v>
      </c>
      <c r="F677" s="272"/>
      <c r="G677" s="272"/>
      <c r="H677" s="138"/>
      <c r="I677" s="138"/>
      <c r="J677" s="805"/>
      <c r="K677" s="138"/>
    </row>
    <row r="678" spans="3:11" ht="16.8" thickTop="1" thickBot="1">
      <c r="C678" s="133" t="s">
        <v>1467</v>
      </c>
      <c r="D678" s="430">
        <v>122459320</v>
      </c>
      <c r="E678" s="430">
        <v>0</v>
      </c>
      <c r="F678" s="272"/>
      <c r="G678" s="272"/>
      <c r="H678" s="138"/>
      <c r="I678" s="138"/>
      <c r="J678" s="805"/>
      <c r="K678" s="138"/>
    </row>
    <row r="679" spans="3:11">
      <c r="C679" s="74"/>
      <c r="D679" s="138"/>
      <c r="E679" s="189"/>
      <c r="F679" s="138"/>
      <c r="G679" s="138"/>
      <c r="H679" s="138"/>
      <c r="I679" s="138"/>
      <c r="J679" s="805"/>
      <c r="K679" s="138"/>
    </row>
    <row r="680" spans="3:11">
      <c r="C680" s="74"/>
      <c r="D680" s="138"/>
      <c r="E680" s="189"/>
      <c r="F680" s="138"/>
      <c r="G680" s="138"/>
      <c r="H680" s="138"/>
      <c r="I680" s="138"/>
      <c r="J680" s="805"/>
      <c r="K680" s="138"/>
    </row>
    <row r="681" spans="3:11">
      <c r="C681" s="10" t="s">
        <v>477</v>
      </c>
      <c r="D681" s="195"/>
      <c r="E681" s="189"/>
      <c r="F681" s="138"/>
      <c r="G681" s="138"/>
      <c r="H681" s="138"/>
      <c r="I681" s="138"/>
      <c r="J681" s="805"/>
      <c r="K681" s="138"/>
    </row>
    <row r="682" spans="3:11">
      <c r="C682" s="10"/>
      <c r="D682" s="195"/>
      <c r="E682" s="189"/>
      <c r="F682" s="138"/>
      <c r="G682" s="138"/>
      <c r="H682" s="138"/>
      <c r="I682" s="138"/>
      <c r="J682" s="805"/>
      <c r="K682" s="138"/>
    </row>
    <row r="683" spans="3:11">
      <c r="C683" s="107" t="s">
        <v>474</v>
      </c>
      <c r="D683" s="195"/>
      <c r="E683" s="189"/>
      <c r="F683" s="138"/>
      <c r="G683" s="138"/>
      <c r="H683" s="138"/>
      <c r="I683" s="138"/>
      <c r="J683" s="805"/>
      <c r="K683" s="138"/>
    </row>
    <row r="684" spans="3:11" ht="16.2" thickBot="1">
      <c r="C684" s="107"/>
      <c r="D684" s="195"/>
      <c r="E684" s="189"/>
      <c r="F684" s="138"/>
      <c r="G684" s="138"/>
      <c r="H684" s="138"/>
      <c r="I684" s="138"/>
      <c r="J684" s="805"/>
      <c r="K684" s="138"/>
    </row>
    <row r="685" spans="3:11" ht="31.8" thickBot="1">
      <c r="C685" s="391" t="s">
        <v>469</v>
      </c>
      <c r="D685" s="391" t="s">
        <v>547</v>
      </c>
      <c r="E685" s="391" t="s">
        <v>479</v>
      </c>
      <c r="F685" s="391" t="s">
        <v>964</v>
      </c>
      <c r="G685" s="372" t="s">
        <v>480</v>
      </c>
      <c r="H685" s="389" t="s">
        <v>546</v>
      </c>
      <c r="I685" s="805"/>
      <c r="J685" s="805"/>
      <c r="K685" s="138"/>
    </row>
    <row r="686" spans="3:11">
      <c r="C686" s="239" t="s">
        <v>1321</v>
      </c>
      <c r="D686" s="183">
        <v>144827956</v>
      </c>
      <c r="E686" s="710">
        <v>30659242</v>
      </c>
      <c r="F686" s="644">
        <v>0</v>
      </c>
      <c r="G686" s="688">
        <v>-44653552</v>
      </c>
      <c r="H686" s="643">
        <v>130833646</v>
      </c>
      <c r="I686" s="3"/>
      <c r="J686" s="822"/>
      <c r="K686" s="138"/>
    </row>
    <row r="687" spans="3:11">
      <c r="C687" s="239" t="s">
        <v>1322</v>
      </c>
      <c r="D687" s="183">
        <v>226374607</v>
      </c>
      <c r="E687" s="710">
        <v>92481046</v>
      </c>
      <c r="F687" s="644">
        <v>0</v>
      </c>
      <c r="G687" s="689">
        <v>-143618518</v>
      </c>
      <c r="H687" s="645">
        <v>175237135</v>
      </c>
      <c r="I687" s="3"/>
      <c r="J687" s="970"/>
      <c r="K687" s="138"/>
    </row>
    <row r="688" spans="3:11">
      <c r="C688" s="239" t="s">
        <v>239</v>
      </c>
      <c r="D688" s="183">
        <v>42119433.090000004</v>
      </c>
      <c r="E688" s="710">
        <v>3662556</v>
      </c>
      <c r="F688" s="644">
        <v>0</v>
      </c>
      <c r="G688" s="689">
        <v>-5493834</v>
      </c>
      <c r="H688" s="645">
        <v>40288155.090000004</v>
      </c>
      <c r="I688" s="3"/>
      <c r="J688" s="970"/>
      <c r="K688" s="138"/>
    </row>
    <row r="689" spans="3:11">
      <c r="C689" s="239" t="s">
        <v>1476</v>
      </c>
      <c r="D689" s="183">
        <v>131661022.00350001</v>
      </c>
      <c r="E689" s="645">
        <v>31537000</v>
      </c>
      <c r="F689" s="644">
        <v>0</v>
      </c>
      <c r="G689" s="689">
        <v>-47305498</v>
      </c>
      <c r="H689" s="645">
        <v>115892524.00350001</v>
      </c>
      <c r="I689" s="3"/>
      <c r="J689" s="822"/>
      <c r="K689" s="138"/>
    </row>
    <row r="690" spans="3:11" ht="16.2" thickBot="1">
      <c r="C690" s="116"/>
      <c r="D690" s="384"/>
      <c r="E690" s="646"/>
      <c r="F690" s="644"/>
      <c r="G690" s="690"/>
      <c r="H690" s="512"/>
      <c r="I690" s="3"/>
      <c r="J690" s="801"/>
      <c r="K690" s="138"/>
    </row>
    <row r="691" spans="3:11" ht="16.2" thickBot="1">
      <c r="C691" s="293" t="s">
        <v>1626</v>
      </c>
      <c r="D691" s="464">
        <v>544983018.09350002</v>
      </c>
      <c r="E691" s="445">
        <v>158339844</v>
      </c>
      <c r="F691" s="445">
        <v>0</v>
      </c>
      <c r="G691" s="687">
        <v>-241071402</v>
      </c>
      <c r="H691" s="691">
        <v>462251460.09350002</v>
      </c>
      <c r="I691" s="396"/>
      <c r="J691" s="823"/>
      <c r="K691" s="138"/>
    </row>
    <row r="692" spans="3:11" ht="16.8" thickTop="1" thickBot="1">
      <c r="C692" s="133" t="s">
        <v>1467</v>
      </c>
      <c r="D692" s="446">
        <v>628171496.62899995</v>
      </c>
      <c r="E692" s="446">
        <v>68639547.464499995</v>
      </c>
      <c r="F692" s="465">
        <v>0</v>
      </c>
      <c r="G692" s="687">
        <v>-151828026</v>
      </c>
      <c r="H692" s="465">
        <v>544983018.09350002</v>
      </c>
      <c r="I692" s="396"/>
      <c r="J692" s="805"/>
      <c r="K692" s="138"/>
    </row>
    <row r="693" spans="3:11">
      <c r="C693" s="524"/>
      <c r="D693" s="138"/>
      <c r="E693" s="189"/>
      <c r="F693" s="138"/>
      <c r="G693" s="138"/>
      <c r="H693" s="138"/>
      <c r="I693" s="138"/>
      <c r="J693" s="805"/>
      <c r="K693" s="138"/>
    </row>
    <row r="694" spans="3:11">
      <c r="C694" s="196"/>
      <c r="D694" s="195"/>
      <c r="E694" s="189"/>
      <c r="F694" s="138"/>
      <c r="G694" s="138"/>
      <c r="H694" s="138"/>
      <c r="I694" s="138"/>
      <c r="J694" s="805"/>
      <c r="K694" s="138"/>
    </row>
    <row r="695" spans="3:11">
      <c r="C695" s="197"/>
      <c r="D695" s="195"/>
      <c r="E695" s="189"/>
      <c r="F695" s="138"/>
      <c r="G695" s="138"/>
      <c r="H695" s="138"/>
      <c r="I695" s="138"/>
      <c r="J695" s="805"/>
      <c r="K695" s="138"/>
    </row>
    <row r="696" spans="3:11">
      <c r="C696" s="10" t="s">
        <v>478</v>
      </c>
      <c r="D696" s="195"/>
      <c r="E696" s="189"/>
      <c r="F696" s="138"/>
      <c r="G696" s="138"/>
      <c r="H696" s="138"/>
      <c r="I696" s="138"/>
      <c r="J696" s="805"/>
      <c r="K696" s="138"/>
    </row>
    <row r="697" spans="3:11">
      <c r="C697" s="190"/>
      <c r="D697" s="138"/>
      <c r="E697" s="189"/>
      <c r="F697" s="138"/>
      <c r="G697" s="54"/>
      <c r="H697" s="138"/>
      <c r="I697" s="138"/>
      <c r="J697" s="805"/>
      <c r="K697" s="138"/>
    </row>
    <row r="698" spans="3:11">
      <c r="C698" s="138" t="s">
        <v>474</v>
      </c>
      <c r="D698" s="195"/>
      <c r="E698" s="189"/>
      <c r="F698" s="138"/>
      <c r="G698" s="138"/>
      <c r="H698" s="138"/>
      <c r="I698" s="138"/>
      <c r="J698" s="805"/>
      <c r="K698" s="138"/>
    </row>
    <row r="699" spans="3:11" ht="16.2" thickBot="1">
      <c r="C699" s="197"/>
      <c r="D699" s="195"/>
      <c r="E699" s="189"/>
      <c r="F699" s="138"/>
      <c r="G699" s="138"/>
      <c r="H699" s="138"/>
      <c r="I699" s="138"/>
      <c r="J699" s="805"/>
      <c r="K699" s="138"/>
    </row>
    <row r="700" spans="3:11" ht="31.8" thickBot="1">
      <c r="C700" s="391" t="s">
        <v>469</v>
      </c>
      <c r="D700" s="391" t="s">
        <v>547</v>
      </c>
      <c r="E700" s="391" t="s">
        <v>479</v>
      </c>
      <c r="F700" s="391" t="s">
        <v>964</v>
      </c>
      <c r="G700" s="372" t="s">
        <v>480</v>
      </c>
      <c r="H700" s="144" t="s">
        <v>546</v>
      </c>
      <c r="I700" s="138"/>
      <c r="J700" s="805"/>
      <c r="K700" s="138"/>
    </row>
    <row r="701" spans="3:11">
      <c r="C701" s="239" t="s">
        <v>481</v>
      </c>
      <c r="D701" s="183">
        <v>667842160.73080015</v>
      </c>
      <c r="E701" s="645">
        <v>17266180</v>
      </c>
      <c r="F701" s="642">
        <v>0</v>
      </c>
      <c r="G701" s="476">
        <v>-81829331</v>
      </c>
      <c r="H701" s="400">
        <v>603279009.73080015</v>
      </c>
      <c r="I701" s="822"/>
      <c r="J701" s="824"/>
      <c r="K701" s="138"/>
    </row>
    <row r="702" spans="3:11">
      <c r="C702" s="239" t="s">
        <v>482</v>
      </c>
      <c r="D702" s="183">
        <v>33535119.801599979</v>
      </c>
      <c r="E702" s="645">
        <v>33692859</v>
      </c>
      <c r="F702" s="642">
        <v>0</v>
      </c>
      <c r="G702" s="476">
        <v>-496765</v>
      </c>
      <c r="H702" s="400">
        <v>66731213.801599979</v>
      </c>
      <c r="I702" s="761"/>
      <c r="J702" s="822"/>
      <c r="K702" s="138"/>
    </row>
    <row r="703" spans="3:11" ht="16.2" thickBot="1">
      <c r="C703" s="116"/>
      <c r="D703" s="384"/>
      <c r="E703" s="646"/>
      <c r="F703" s="392"/>
      <c r="G703" s="477"/>
      <c r="H703" s="241"/>
      <c r="I703" s="134"/>
      <c r="J703" s="801"/>
      <c r="K703" s="134"/>
    </row>
    <row r="704" spans="3:11" ht="16.2" thickBot="1">
      <c r="C704" s="293" t="s">
        <v>1626</v>
      </c>
      <c r="D704" s="464">
        <v>701377280.53240013</v>
      </c>
      <c r="E704" s="445">
        <v>50959039</v>
      </c>
      <c r="F704" s="445">
        <v>0</v>
      </c>
      <c r="G704" s="478">
        <v>-82326096</v>
      </c>
      <c r="H704" s="445">
        <v>670010222.73240018</v>
      </c>
      <c r="I704" s="394"/>
      <c r="J704" s="823"/>
      <c r="K704" s="138"/>
    </row>
    <row r="705" spans="3:11" ht="16.8" thickTop="1" thickBot="1">
      <c r="C705" s="133" t="s">
        <v>1467</v>
      </c>
      <c r="D705" s="446">
        <v>788926532</v>
      </c>
      <c r="E705" s="465">
        <v>70668343.532400131</v>
      </c>
      <c r="F705" s="465">
        <v>0</v>
      </c>
      <c r="G705" s="478">
        <v>-158217595</v>
      </c>
      <c r="H705" s="465">
        <v>701377279.73240018</v>
      </c>
      <c r="I705" s="394"/>
      <c r="J705" s="805"/>
      <c r="K705" s="138"/>
    </row>
    <row r="706" spans="3:11">
      <c r="C706" s="74"/>
      <c r="D706" s="138"/>
      <c r="E706" s="189"/>
      <c r="F706" s="138"/>
      <c r="G706" s="138"/>
      <c r="H706" s="138"/>
      <c r="I706" s="138"/>
      <c r="J706" s="805"/>
      <c r="K706" s="138"/>
    </row>
    <row r="707" spans="3:11">
      <c r="C707" s="74"/>
      <c r="D707" s="138"/>
      <c r="E707" s="189"/>
      <c r="F707" s="138"/>
      <c r="G707" s="138"/>
      <c r="H707" s="138"/>
      <c r="I707" s="138"/>
      <c r="J707" s="805"/>
      <c r="K707" s="138"/>
    </row>
    <row r="708" spans="3:11">
      <c r="C708" s="10" t="s">
        <v>483</v>
      </c>
      <c r="D708" s="138"/>
      <c r="E708" s="189"/>
      <c r="F708" s="138"/>
      <c r="G708" s="138"/>
      <c r="H708" s="199"/>
      <c r="I708" s="138"/>
      <c r="J708" s="805"/>
      <c r="K708" s="138"/>
    </row>
    <row r="709" spans="3:11">
      <c r="C709" s="190"/>
      <c r="D709" s="138"/>
      <c r="E709" s="189"/>
      <c r="F709" s="138"/>
      <c r="G709" s="54"/>
      <c r="H709" s="138"/>
      <c r="I709" s="138"/>
      <c r="J709" s="805"/>
      <c r="K709" s="138"/>
    </row>
    <row r="710" spans="3:11">
      <c r="C710" s="138" t="s">
        <v>474</v>
      </c>
      <c r="D710" s="138"/>
      <c r="E710" s="189"/>
      <c r="F710" s="138"/>
      <c r="G710" s="138"/>
      <c r="H710" s="138"/>
      <c r="I710" s="138"/>
      <c r="J710" s="805"/>
      <c r="K710" s="138"/>
    </row>
    <row r="711" spans="3:11" ht="16.2" thickBot="1">
      <c r="C711" s="190"/>
      <c r="F711" s="138"/>
      <c r="G711" s="138"/>
      <c r="H711" s="138"/>
      <c r="I711" s="138"/>
      <c r="J711" s="805"/>
      <c r="K711" s="138"/>
    </row>
    <row r="712" spans="3:11">
      <c r="C712" s="373" t="s">
        <v>469</v>
      </c>
      <c r="D712" s="372" t="s">
        <v>470</v>
      </c>
      <c r="E712" s="389" t="s">
        <v>471</v>
      </c>
      <c r="F712" s="138"/>
      <c r="G712" s="138"/>
      <c r="H712" s="138"/>
      <c r="I712" s="138"/>
      <c r="J712" s="805"/>
      <c r="K712" s="138"/>
    </row>
    <row r="713" spans="3:11">
      <c r="C713" s="116" t="s">
        <v>1379</v>
      </c>
      <c r="D713" s="183">
        <v>5181596</v>
      </c>
      <c r="E713" s="132">
        <v>0</v>
      </c>
      <c r="F713" s="138"/>
      <c r="G713" s="138"/>
      <c r="H713" s="138"/>
      <c r="I713" s="138"/>
      <c r="J713" s="805"/>
      <c r="K713" s="138"/>
    </row>
    <row r="714" spans="3:11">
      <c r="C714" s="116" t="s">
        <v>1380</v>
      </c>
      <c r="D714" s="183">
        <v>0</v>
      </c>
      <c r="E714" s="132">
        <v>0</v>
      </c>
      <c r="F714" s="138"/>
      <c r="G714" s="138"/>
      <c r="H714" s="138"/>
      <c r="I714" s="138"/>
      <c r="J714" s="805"/>
      <c r="K714" s="138"/>
    </row>
    <row r="715" spans="3:11" ht="16.2" thickBot="1">
      <c r="C715" s="239"/>
      <c r="D715" s="183"/>
      <c r="E715" s="132"/>
      <c r="F715" s="138"/>
      <c r="G715" s="138"/>
      <c r="H715" s="138"/>
      <c r="I715" s="138"/>
      <c r="J715" s="805"/>
      <c r="K715" s="138"/>
    </row>
    <row r="716" spans="3:11" ht="16.2" thickBot="1">
      <c r="C716" s="293" t="s">
        <v>1626</v>
      </c>
      <c r="D716" s="630">
        <v>5181596</v>
      </c>
      <c r="E716" s="630">
        <v>0</v>
      </c>
      <c r="F716" s="395"/>
      <c r="G716" s="194"/>
      <c r="H716" s="138"/>
      <c r="I716" s="138"/>
      <c r="J716" s="805"/>
      <c r="K716" s="138"/>
    </row>
    <row r="717" spans="3:11" ht="16.2" thickBot="1">
      <c r="C717" s="133" t="s">
        <v>1467</v>
      </c>
      <c r="D717" s="630">
        <v>147703649</v>
      </c>
      <c r="E717" s="628">
        <v>0</v>
      </c>
      <c r="F717" s="396"/>
      <c r="G717" s="194"/>
      <c r="H717" s="138"/>
      <c r="I717" s="138"/>
      <c r="J717" s="805"/>
      <c r="K717" s="138"/>
    </row>
    <row r="718" spans="3:11">
      <c r="C718" s="122"/>
      <c r="D718" s="198"/>
      <c r="E718" s="198"/>
      <c r="F718" s="138"/>
      <c r="G718" s="138"/>
      <c r="H718" s="138"/>
      <c r="I718" s="138"/>
      <c r="J718" s="805"/>
      <c r="K718" s="138"/>
    </row>
    <row r="719" spans="3:11">
      <c r="C719" s="10" t="s">
        <v>484</v>
      </c>
      <c r="D719" s="138"/>
      <c r="E719" s="189"/>
      <c r="F719" s="138"/>
      <c r="G719" s="138"/>
      <c r="H719" s="138"/>
      <c r="I719" s="138"/>
      <c r="J719" s="805"/>
      <c r="K719" s="138"/>
    </row>
    <row r="720" spans="3:11">
      <c r="C720" s="190"/>
      <c r="D720" s="138"/>
      <c r="E720" s="189"/>
      <c r="F720" s="138"/>
      <c r="G720" s="54"/>
      <c r="H720" s="138"/>
      <c r="I720" s="138"/>
      <c r="J720" s="805"/>
      <c r="K720" s="138"/>
    </row>
    <row r="721" spans="3:11">
      <c r="C721" s="138" t="s">
        <v>474</v>
      </c>
      <c r="D721" s="138"/>
      <c r="E721" s="189"/>
      <c r="F721" s="138"/>
      <c r="G721" s="138"/>
      <c r="H721" s="138"/>
      <c r="I721" s="138"/>
      <c r="J721" s="805"/>
      <c r="K721" s="138"/>
    </row>
    <row r="722" spans="3:11" ht="16.2" thickBot="1">
      <c r="C722" s="190"/>
      <c r="F722" s="138"/>
      <c r="G722" s="138"/>
      <c r="H722" s="138"/>
      <c r="I722" s="138"/>
      <c r="J722" s="805"/>
      <c r="K722" s="138"/>
    </row>
    <row r="723" spans="3:11">
      <c r="C723" s="373" t="s">
        <v>469</v>
      </c>
      <c r="D723" s="373" t="s">
        <v>470</v>
      </c>
      <c r="E723" s="372" t="s">
        <v>471</v>
      </c>
      <c r="F723" s="138"/>
      <c r="G723" s="138"/>
      <c r="H723" s="138"/>
      <c r="I723" s="138"/>
      <c r="J723" s="805"/>
      <c r="K723" s="138"/>
    </row>
    <row r="724" spans="3:11">
      <c r="C724" s="239" t="s">
        <v>1381</v>
      </c>
      <c r="D724" s="398">
        <v>197613792.42500001</v>
      </c>
      <c r="E724" s="479">
        <v>0</v>
      </c>
      <c r="F724" s="138"/>
      <c r="G724" s="138"/>
      <c r="H724" s="138"/>
      <c r="I724" s="138"/>
      <c r="J724" s="805"/>
      <c r="K724" s="138"/>
    </row>
    <row r="725" spans="3:11" ht="16.2" thickBot="1">
      <c r="C725" s="239"/>
      <c r="D725" s="183"/>
      <c r="E725" s="475"/>
      <c r="F725" s="138"/>
      <c r="G725" s="138"/>
      <c r="H725" s="138"/>
      <c r="I725" s="138"/>
      <c r="J725" s="805"/>
      <c r="K725" s="138"/>
    </row>
    <row r="726" spans="3:11" ht="16.2" thickBot="1">
      <c r="C726" s="293" t="s">
        <v>1626</v>
      </c>
      <c r="D726" s="622">
        <v>197613792.42500001</v>
      </c>
      <c r="E726" s="623">
        <v>0</v>
      </c>
      <c r="F726" s="395"/>
      <c r="G726" s="194"/>
      <c r="H726" s="138"/>
      <c r="I726" s="138"/>
      <c r="J726" s="805"/>
      <c r="K726" s="138"/>
    </row>
    <row r="727" spans="3:11" ht="16.2" thickBot="1">
      <c r="C727" s="133" t="s">
        <v>1467</v>
      </c>
      <c r="D727" s="624">
        <v>213727364</v>
      </c>
      <c r="E727" s="625">
        <v>0</v>
      </c>
      <c r="F727" s="395"/>
      <c r="G727" s="194"/>
      <c r="H727" s="138"/>
      <c r="I727" s="138"/>
      <c r="J727" s="805"/>
      <c r="K727" s="138"/>
    </row>
    <row r="728" spans="3:11">
      <c r="C728" s="122"/>
      <c r="D728" s="198"/>
      <c r="E728" s="198"/>
      <c r="F728" s="138"/>
      <c r="G728" s="138"/>
      <c r="H728" s="138"/>
      <c r="I728" s="138"/>
      <c r="J728" s="805"/>
      <c r="K728" s="138"/>
    </row>
    <row r="729" spans="3:11">
      <c r="C729" s="122"/>
      <c r="D729" s="198"/>
      <c r="E729" s="198"/>
      <c r="F729" s="138"/>
      <c r="G729" s="138"/>
      <c r="H729" s="138"/>
      <c r="I729" s="138"/>
      <c r="J729" s="805"/>
      <c r="K729" s="138"/>
    </row>
    <row r="730" spans="3:11">
      <c r="C730" s="1185" t="s">
        <v>485</v>
      </c>
      <c r="D730" s="1185"/>
      <c r="E730" s="1185"/>
      <c r="F730" s="138"/>
      <c r="G730" s="138"/>
      <c r="H730" s="138"/>
      <c r="I730" s="138"/>
      <c r="J730" s="805"/>
      <c r="K730" s="138"/>
    </row>
    <row r="731" spans="3:11">
      <c r="C731" s="190"/>
      <c r="D731" s="138"/>
      <c r="E731" s="189"/>
      <c r="F731" s="138"/>
      <c r="G731" s="54"/>
      <c r="H731" s="138"/>
      <c r="I731" s="138"/>
      <c r="J731" s="805"/>
      <c r="K731" s="138"/>
    </row>
    <row r="732" spans="3:11">
      <c r="C732" s="138" t="s">
        <v>474</v>
      </c>
      <c r="D732" s="138"/>
      <c r="E732" s="189"/>
      <c r="F732" s="138"/>
      <c r="G732" s="138"/>
      <c r="H732" s="138"/>
      <c r="I732" s="138"/>
      <c r="J732" s="805"/>
      <c r="K732" s="138"/>
    </row>
    <row r="733" spans="3:11" ht="16.2" thickBot="1">
      <c r="C733" s="190"/>
      <c r="F733" s="138"/>
      <c r="G733" s="138"/>
      <c r="H733" s="138"/>
      <c r="I733" s="138"/>
      <c r="J733" s="805"/>
      <c r="K733" s="138"/>
    </row>
    <row r="734" spans="3:11" ht="32.4" thickTop="1" thickBot="1">
      <c r="C734" s="172" t="s">
        <v>486</v>
      </c>
      <c r="D734" s="173" t="s">
        <v>487</v>
      </c>
      <c r="E734" s="173" t="s">
        <v>488</v>
      </c>
      <c r="F734" s="173" t="s">
        <v>489</v>
      </c>
      <c r="G734" s="173" t="s">
        <v>490</v>
      </c>
      <c r="H734" s="174">
        <v>45838</v>
      </c>
      <c r="I734" s="174" t="s">
        <v>1615</v>
      </c>
      <c r="J734" s="805"/>
      <c r="K734" s="138"/>
    </row>
    <row r="735" spans="3:11" ht="31.8" thickBot="1">
      <c r="C735" s="360" t="s">
        <v>1301</v>
      </c>
      <c r="D735" s="491" t="s">
        <v>491</v>
      </c>
      <c r="E735" s="491" t="s">
        <v>1593</v>
      </c>
      <c r="F735" s="985">
        <v>0</v>
      </c>
      <c r="G735" s="985">
        <v>0</v>
      </c>
      <c r="H735" s="386">
        <v>21745161822</v>
      </c>
      <c r="I735" s="985">
        <v>0</v>
      </c>
      <c r="J735" s="824"/>
      <c r="K735" s="138"/>
    </row>
    <row r="736" spans="3:11" ht="31.8" thickBot="1">
      <c r="C736" s="360" t="s">
        <v>1503</v>
      </c>
      <c r="D736" s="491" t="s">
        <v>1616</v>
      </c>
      <c r="E736" s="491" t="s">
        <v>1723</v>
      </c>
      <c r="F736" s="985">
        <v>0</v>
      </c>
      <c r="G736" s="985">
        <v>0</v>
      </c>
      <c r="H736" s="386">
        <v>52856621.212121218</v>
      </c>
      <c r="I736" s="985">
        <v>0</v>
      </c>
      <c r="J736" s="824"/>
      <c r="K736" s="138"/>
    </row>
    <row r="737" spans="3:11" ht="31.8" thickBot="1">
      <c r="C737" s="360" t="s">
        <v>1301</v>
      </c>
      <c r="D737" s="491" t="s">
        <v>491</v>
      </c>
      <c r="E737" s="491" t="s">
        <v>548</v>
      </c>
      <c r="F737" s="985">
        <v>0</v>
      </c>
      <c r="G737" s="985">
        <v>0</v>
      </c>
      <c r="H737" s="386">
        <v>2883861</v>
      </c>
      <c r="I737" s="386">
        <v>2969094</v>
      </c>
      <c r="J737" s="824"/>
      <c r="K737" s="138"/>
    </row>
    <row r="738" spans="3:11" ht="31.8" thickBot="1">
      <c r="C738" s="360" t="s">
        <v>1301</v>
      </c>
      <c r="D738" s="491" t="s">
        <v>491</v>
      </c>
      <c r="E738" s="491" t="s">
        <v>1724</v>
      </c>
      <c r="F738" s="985">
        <v>0</v>
      </c>
      <c r="G738" s="985">
        <v>0</v>
      </c>
      <c r="H738" s="386">
        <v>2829709.5750000002</v>
      </c>
      <c r="I738" s="386">
        <v>2609710</v>
      </c>
      <c r="J738" s="824"/>
      <c r="K738" s="138"/>
    </row>
    <row r="739" spans="3:11" ht="16.2" thickBot="1">
      <c r="C739" s="1177" t="s">
        <v>253</v>
      </c>
      <c r="D739" s="1177"/>
      <c r="E739" s="1177"/>
      <c r="F739" s="1177"/>
      <c r="G739" s="1177"/>
      <c r="H739" s="459">
        <v>21803732013.787121</v>
      </c>
      <c r="I739" s="459">
        <v>5578804</v>
      </c>
      <c r="J739" s="825"/>
      <c r="K739" s="395"/>
    </row>
    <row r="740" spans="3:11">
      <c r="C740" s="1011" t="s">
        <v>550</v>
      </c>
      <c r="D740" s="198"/>
      <c r="E740" s="198"/>
      <c r="F740" s="138"/>
      <c r="G740" s="138"/>
      <c r="H740" s="138"/>
      <c r="I740" s="138"/>
      <c r="J740" s="805"/>
      <c r="K740" s="138"/>
    </row>
    <row r="741" spans="3:11">
      <c r="C741" s="197"/>
      <c r="D741" s="198"/>
      <c r="E741" s="198"/>
      <c r="F741" s="138"/>
      <c r="G741" s="138"/>
      <c r="H741" s="138"/>
      <c r="I741" s="138"/>
      <c r="J741" s="805"/>
      <c r="K741" s="138"/>
    </row>
    <row r="742" spans="3:11">
      <c r="C742" s="190" t="s">
        <v>631</v>
      </c>
      <c r="F742" s="138"/>
      <c r="G742" s="138"/>
      <c r="H742" s="138"/>
      <c r="I742" s="138"/>
      <c r="J742" s="805"/>
      <c r="K742" s="138"/>
    </row>
    <row r="743" spans="3:11">
      <c r="C743" s="190"/>
      <c r="D743" s="138"/>
      <c r="E743" s="189"/>
      <c r="F743" s="138"/>
      <c r="G743" s="54"/>
      <c r="H743" s="138"/>
      <c r="I743" s="138"/>
      <c r="J743" s="805"/>
      <c r="K743" s="138"/>
    </row>
    <row r="744" spans="3:11">
      <c r="C744" s="138" t="s">
        <v>474</v>
      </c>
      <c r="F744" s="138"/>
      <c r="G744" s="138"/>
      <c r="H744" s="138"/>
      <c r="I744" s="138"/>
      <c r="J744" s="805"/>
      <c r="K744" s="138"/>
    </row>
    <row r="745" spans="3:11" ht="16.2" thickBot="1">
      <c r="C745" s="190"/>
      <c r="F745" s="138"/>
      <c r="G745" s="138"/>
      <c r="H745" s="138"/>
      <c r="I745" s="138"/>
      <c r="J745" s="805"/>
      <c r="K745" s="138"/>
    </row>
    <row r="746" spans="3:11" ht="16.2" thickBot="1">
      <c r="C746" s="176" t="s">
        <v>469</v>
      </c>
      <c r="D746" s="177" t="s">
        <v>470</v>
      </c>
      <c r="E746" s="177" t="s">
        <v>471</v>
      </c>
      <c r="F746" s="138"/>
      <c r="G746" s="138"/>
      <c r="H746" s="138"/>
      <c r="I746" s="138"/>
      <c r="J746" s="805"/>
      <c r="K746" s="138"/>
    </row>
    <row r="747" spans="3:11">
      <c r="C747" s="162" t="s">
        <v>1613</v>
      </c>
      <c r="D747" s="399">
        <v>487833</v>
      </c>
      <c r="E747" s="480">
        <v>0</v>
      </c>
      <c r="F747" s="138"/>
      <c r="G747" s="138"/>
      <c r="H747" s="138"/>
      <c r="I747" s="138"/>
      <c r="J747" s="805"/>
      <c r="K747" s="138"/>
    </row>
    <row r="748" spans="3:11" ht="16.2" thickBot="1">
      <c r="C748" s="239"/>
      <c r="D748" s="434"/>
      <c r="E748" s="472"/>
      <c r="F748" s="138"/>
      <c r="G748" s="138"/>
      <c r="H748" s="138"/>
      <c r="I748" s="138"/>
      <c r="J748" s="805"/>
      <c r="K748" s="138"/>
    </row>
    <row r="749" spans="3:11" ht="16.2" thickBot="1">
      <c r="C749" s="293" t="s">
        <v>1626</v>
      </c>
      <c r="D749" s="626">
        <v>487833</v>
      </c>
      <c r="E749" s="627">
        <v>0</v>
      </c>
      <c r="F749" s="395"/>
      <c r="G749" s="395"/>
      <c r="H749" s="138"/>
      <c r="I749" s="138"/>
      <c r="J749" s="805"/>
      <c r="K749" s="138"/>
    </row>
    <row r="750" spans="3:11" ht="16.2" thickBot="1">
      <c r="C750" s="292" t="s">
        <v>1467</v>
      </c>
      <c r="D750" s="440">
        <v>13091649688</v>
      </c>
      <c r="E750" s="628">
        <v>0</v>
      </c>
      <c r="F750" s="395"/>
      <c r="G750" s="194"/>
      <c r="H750" s="138"/>
      <c r="I750" s="138"/>
      <c r="J750" s="805"/>
      <c r="K750" s="138"/>
    </row>
    <row r="751" spans="3:11">
      <c r="C751" s="524"/>
      <c r="D751" s="138"/>
      <c r="E751" s="189"/>
      <c r="F751" s="138"/>
      <c r="G751" s="138"/>
      <c r="H751" s="138"/>
      <c r="I751" s="138"/>
      <c r="J751" s="805"/>
      <c r="K751" s="138"/>
    </row>
    <row r="752" spans="3:11">
      <c r="C752" s="190" t="s">
        <v>632</v>
      </c>
      <c r="F752" s="138"/>
      <c r="G752" s="138"/>
      <c r="H752" s="138"/>
      <c r="I752" s="138"/>
      <c r="J752" s="805"/>
      <c r="K752" s="138"/>
    </row>
    <row r="753" spans="3:11">
      <c r="C753" s="190"/>
      <c r="D753" s="138"/>
      <c r="E753" s="189"/>
      <c r="F753" s="138"/>
      <c r="G753" s="54"/>
      <c r="H753" s="138"/>
      <c r="I753" s="138"/>
      <c r="J753" s="805"/>
      <c r="K753" s="138"/>
    </row>
    <row r="754" spans="3:11">
      <c r="C754" s="138" t="s">
        <v>474</v>
      </c>
      <c r="F754" s="138"/>
      <c r="G754" s="138"/>
      <c r="H754" s="138"/>
      <c r="I754" s="138"/>
      <c r="J754" s="805"/>
      <c r="K754" s="138"/>
    </row>
    <row r="755" spans="3:11" ht="16.2" thickBot="1">
      <c r="C755" s="190"/>
      <c r="F755" s="138"/>
      <c r="G755" s="138"/>
      <c r="H755" s="138"/>
      <c r="I755" s="138"/>
      <c r="J755" s="805"/>
      <c r="K755" s="138"/>
    </row>
    <row r="756" spans="3:11" ht="16.2" thickBot="1">
      <c r="C756" s="176" t="s">
        <v>469</v>
      </c>
      <c r="D756" s="177" t="s">
        <v>470</v>
      </c>
      <c r="E756" s="177" t="s">
        <v>471</v>
      </c>
      <c r="F756" s="138"/>
      <c r="G756" s="138"/>
      <c r="H756" s="138"/>
      <c r="I756" s="138"/>
      <c r="J756" s="805"/>
      <c r="K756" s="138"/>
    </row>
    <row r="757" spans="3:11">
      <c r="C757" s="162" t="s">
        <v>639</v>
      </c>
      <c r="D757" s="399">
        <v>44957301</v>
      </c>
      <c r="E757" s="480">
        <v>0</v>
      </c>
      <c r="F757" s="138"/>
      <c r="G757" s="138"/>
      <c r="H757" s="138"/>
      <c r="I757" s="138"/>
      <c r="J757" s="805"/>
      <c r="K757" s="138"/>
    </row>
    <row r="758" spans="3:11">
      <c r="C758" s="162" t="s">
        <v>1612</v>
      </c>
      <c r="D758" s="399">
        <v>43894231</v>
      </c>
      <c r="E758" s="480">
        <v>0</v>
      </c>
      <c r="F758" s="138"/>
      <c r="G758" s="138"/>
      <c r="H758" s="138"/>
      <c r="I758" s="138"/>
      <c r="J758" s="805"/>
      <c r="K758" s="138"/>
    </row>
    <row r="759" spans="3:11">
      <c r="C759" s="162" t="s">
        <v>1429</v>
      </c>
      <c r="D759" s="399">
        <v>36917959</v>
      </c>
      <c r="E759" s="480">
        <v>0</v>
      </c>
      <c r="F759" s="138"/>
      <c r="G759" s="138"/>
      <c r="H759" s="138"/>
      <c r="I759" s="138"/>
      <c r="J759" s="805"/>
      <c r="K759" s="138"/>
    </row>
    <row r="760" spans="3:11">
      <c r="C760" s="162" t="s">
        <v>212</v>
      </c>
      <c r="D760" s="399">
        <v>11943000</v>
      </c>
      <c r="E760" s="480">
        <v>0</v>
      </c>
      <c r="F760" s="138"/>
      <c r="G760" s="138"/>
      <c r="H760" s="138"/>
      <c r="I760" s="138"/>
      <c r="J760" s="805"/>
      <c r="K760" s="138"/>
    </row>
    <row r="761" spans="3:11">
      <c r="C761" s="162" t="s">
        <v>638</v>
      </c>
      <c r="D761" s="399">
        <v>7531</v>
      </c>
      <c r="E761" s="480">
        <v>0</v>
      </c>
      <c r="F761" s="138"/>
      <c r="G761" s="138"/>
      <c r="H761" s="138"/>
      <c r="I761" s="138"/>
      <c r="J761" s="805"/>
      <c r="K761" s="138"/>
    </row>
    <row r="762" spans="3:11" ht="16.2" thickBot="1">
      <c r="C762" s="239"/>
      <c r="D762" s="434"/>
      <c r="E762" s="472"/>
      <c r="F762" s="138"/>
      <c r="G762" s="138"/>
      <c r="H762" s="138"/>
      <c r="I762" s="138"/>
      <c r="J762" s="805"/>
      <c r="K762" s="138"/>
    </row>
    <row r="763" spans="3:11" ht="16.2" thickBot="1">
      <c r="C763" s="293" t="s">
        <v>1626</v>
      </c>
      <c r="D763" s="626">
        <v>137720022</v>
      </c>
      <c r="E763" s="627">
        <v>0</v>
      </c>
      <c r="F763" s="395"/>
      <c r="G763" s="395"/>
      <c r="H763" s="138"/>
      <c r="I763" s="138"/>
      <c r="J763" s="805"/>
      <c r="K763" s="138"/>
    </row>
    <row r="764" spans="3:11" ht="16.2" thickBot="1">
      <c r="C764" s="133" t="s">
        <v>1467</v>
      </c>
      <c r="D764" s="629">
        <v>52404243</v>
      </c>
      <c r="E764" s="628">
        <v>0</v>
      </c>
      <c r="F764" s="395"/>
      <c r="G764" s="194"/>
      <c r="H764" s="138"/>
      <c r="I764" s="138"/>
      <c r="J764" s="805"/>
      <c r="K764" s="138"/>
    </row>
    <row r="765" spans="3:11">
      <c r="C765" s="524"/>
      <c r="D765" s="138"/>
      <c r="E765" s="189"/>
      <c r="F765" s="138"/>
      <c r="G765" s="138"/>
      <c r="H765" s="138"/>
      <c r="I765" s="138"/>
      <c r="J765" s="805"/>
      <c r="K765" s="138"/>
    </row>
    <row r="766" spans="3:11">
      <c r="C766" s="74"/>
      <c r="D766" s="138"/>
      <c r="E766" s="189"/>
      <c r="F766" s="138"/>
      <c r="G766" s="138"/>
      <c r="H766" s="138"/>
      <c r="I766" s="138"/>
      <c r="J766" s="805"/>
      <c r="K766" s="138"/>
    </row>
    <row r="767" spans="3:11">
      <c r="C767" s="190" t="s">
        <v>633</v>
      </c>
      <c r="D767" s="151"/>
      <c r="E767" s="189"/>
      <c r="F767" s="138"/>
      <c r="G767" s="151"/>
      <c r="H767" s="138"/>
      <c r="I767" s="138"/>
      <c r="J767" s="805"/>
      <c r="K767" s="138"/>
    </row>
    <row r="768" spans="3:11">
      <c r="C768" s="190"/>
      <c r="D768" s="138"/>
      <c r="E768" s="189"/>
      <c r="F768" s="138"/>
      <c r="G768" s="54"/>
      <c r="H768" s="138"/>
      <c r="I768" s="138"/>
      <c r="J768" s="805"/>
      <c r="K768" s="138"/>
    </row>
    <row r="769" spans="3:11">
      <c r="C769" s="190" t="s">
        <v>634</v>
      </c>
      <c r="D769" s="138"/>
      <c r="E769" s="189"/>
      <c r="F769" s="138"/>
      <c r="G769" s="54"/>
      <c r="H769" s="138"/>
      <c r="I769" s="138"/>
      <c r="J769" s="805"/>
      <c r="K769" s="138"/>
    </row>
    <row r="770" spans="3:11">
      <c r="C770" s="190"/>
      <c r="D770" s="138"/>
      <c r="E770" s="189"/>
      <c r="F770" s="138"/>
      <c r="G770" s="54"/>
      <c r="H770" s="138"/>
      <c r="I770" s="138"/>
      <c r="J770" s="805"/>
      <c r="K770" s="138"/>
    </row>
    <row r="771" spans="3:11">
      <c r="C771" s="138" t="s">
        <v>474</v>
      </c>
      <c r="F771" s="138"/>
      <c r="G771" s="138"/>
      <c r="H771" s="138"/>
      <c r="I771" s="138"/>
      <c r="J771" s="805"/>
      <c r="K771" s="138"/>
    </row>
    <row r="772" spans="3:11" ht="16.2" thickBot="1">
      <c r="C772" s="190"/>
      <c r="F772" s="138"/>
      <c r="G772" s="138"/>
      <c r="H772" s="138"/>
      <c r="I772" s="138"/>
      <c r="J772" s="805"/>
      <c r="K772" s="138"/>
    </row>
    <row r="773" spans="3:11" ht="16.2" thickBot="1">
      <c r="C773" s="486" t="s">
        <v>469</v>
      </c>
      <c r="D773" s="137" t="s">
        <v>475</v>
      </c>
      <c r="E773" s="137" t="s">
        <v>476</v>
      </c>
      <c r="F773" s="138"/>
      <c r="G773" s="138"/>
      <c r="H773" s="138"/>
      <c r="I773" s="138"/>
      <c r="J773" s="805"/>
      <c r="K773" s="138"/>
    </row>
    <row r="774" spans="3:11">
      <c r="C774" s="344" t="s">
        <v>492</v>
      </c>
      <c r="D774" s="1031">
        <v>79235027.787878782</v>
      </c>
      <c r="E774" s="480">
        <v>0</v>
      </c>
      <c r="F774" s="138"/>
      <c r="G774" s="138"/>
      <c r="H774" s="138"/>
      <c r="I774" s="138"/>
      <c r="J774" s="805"/>
      <c r="K774" s="138"/>
    </row>
    <row r="775" spans="3:11">
      <c r="C775" s="344" t="s">
        <v>1493</v>
      </c>
      <c r="D775" s="1031">
        <v>20521822</v>
      </c>
      <c r="E775" s="480">
        <v>0</v>
      </c>
      <c r="F775" s="138"/>
      <c r="G775" s="138"/>
      <c r="H775" s="138"/>
      <c r="I775" s="138"/>
      <c r="J775" s="805"/>
      <c r="K775" s="138"/>
    </row>
    <row r="776" spans="3:11">
      <c r="C776" s="344" t="s">
        <v>742</v>
      </c>
      <c r="D776" s="1031">
        <v>17424227</v>
      </c>
      <c r="E776" s="480">
        <v>0</v>
      </c>
      <c r="F776" s="138"/>
      <c r="G776" s="138"/>
      <c r="H776" s="138"/>
      <c r="I776" s="138"/>
      <c r="J776" s="805"/>
      <c r="K776" s="138"/>
    </row>
    <row r="777" spans="3:11">
      <c r="C777" s="344" t="s">
        <v>1501</v>
      </c>
      <c r="D777" s="1031">
        <v>15268776</v>
      </c>
      <c r="E777" s="480">
        <v>0</v>
      </c>
      <c r="F777" s="138"/>
      <c r="G777" s="138"/>
      <c r="H777" s="138"/>
      <c r="I777" s="138"/>
      <c r="J777" s="805"/>
      <c r="K777" s="138"/>
    </row>
    <row r="778" spans="3:11">
      <c r="C778" s="344" t="s">
        <v>1447</v>
      </c>
      <c r="D778" s="1031">
        <v>6173051</v>
      </c>
      <c r="E778" s="480">
        <v>0</v>
      </c>
      <c r="F778" s="138"/>
      <c r="G778" s="138"/>
      <c r="H778" s="138"/>
      <c r="I778" s="138"/>
      <c r="J778" s="805"/>
      <c r="K778" s="138"/>
    </row>
    <row r="779" spans="3:11" hidden="1">
      <c r="C779" s="344" t="s">
        <v>549</v>
      </c>
      <c r="D779" s="1031">
        <v>0</v>
      </c>
      <c r="E779" s="480">
        <v>0</v>
      </c>
      <c r="F779" s="138"/>
      <c r="G779" s="138"/>
      <c r="H779" s="138"/>
      <c r="I779" s="138"/>
      <c r="J779" s="805"/>
      <c r="K779" s="138"/>
    </row>
    <row r="780" spans="3:11" hidden="1">
      <c r="C780" s="344" t="s">
        <v>1403</v>
      </c>
      <c r="D780" s="480">
        <v>0</v>
      </c>
      <c r="E780" s="480">
        <v>0</v>
      </c>
      <c r="F780" s="138"/>
      <c r="G780" s="138"/>
      <c r="H780" s="138"/>
      <c r="I780" s="138"/>
      <c r="J780" s="805"/>
      <c r="K780" s="138"/>
    </row>
    <row r="781" spans="3:11" ht="16.2" thickBot="1">
      <c r="C781" s="487"/>
      <c r="D781" s="399"/>
      <c r="E781" s="480"/>
      <c r="F781" s="138"/>
      <c r="G781" s="138"/>
      <c r="H781" s="138"/>
      <c r="I781" s="138"/>
      <c r="J781" s="805"/>
      <c r="K781" s="138"/>
    </row>
    <row r="782" spans="3:11" ht="16.2" thickBot="1">
      <c r="C782" s="293" t="s">
        <v>1626</v>
      </c>
      <c r="D782" s="1032">
        <v>138622903.78787878</v>
      </c>
      <c r="E782" s="1033">
        <v>0</v>
      </c>
      <c r="F782" s="1034"/>
      <c r="G782" s="138"/>
      <c r="H782" s="138"/>
      <c r="I782" s="138"/>
      <c r="J782" s="805"/>
      <c r="K782" s="138"/>
    </row>
    <row r="783" spans="3:11" ht="16.2" thickBot="1">
      <c r="C783" s="133" t="s">
        <v>1467</v>
      </c>
      <c r="D783" s="462">
        <v>252824104</v>
      </c>
      <c r="E783" s="482">
        <v>0</v>
      </c>
      <c r="F783" s="1034"/>
      <c r="G783" s="194"/>
      <c r="H783" s="138"/>
      <c r="I783" s="138"/>
      <c r="J783" s="805"/>
      <c r="K783" s="138"/>
    </row>
    <row r="784" spans="3:11">
      <c r="C784" s="524"/>
      <c r="D784" s="138"/>
      <c r="E784" s="189"/>
      <c r="F784" s="138"/>
      <c r="G784" s="138"/>
      <c r="H784" s="138"/>
      <c r="I784" s="138"/>
      <c r="J784" s="805"/>
      <c r="K784" s="138"/>
    </row>
    <row r="785" spans="3:11">
      <c r="C785" s="74"/>
      <c r="D785" s="138"/>
      <c r="E785" s="189"/>
      <c r="F785" s="138"/>
      <c r="G785" s="138"/>
      <c r="H785" s="138"/>
      <c r="I785" s="138"/>
      <c r="J785" s="805"/>
      <c r="K785" s="138"/>
    </row>
    <row r="786" spans="3:11">
      <c r="C786" s="190" t="s">
        <v>635</v>
      </c>
      <c r="D786" s="138"/>
      <c r="E786" s="189"/>
      <c r="F786" s="138"/>
      <c r="G786" s="54"/>
      <c r="H786" s="138"/>
      <c r="I786" s="138"/>
      <c r="J786" s="805"/>
      <c r="K786" s="138"/>
    </row>
    <row r="787" spans="3:11">
      <c r="C787" s="190"/>
      <c r="D787" s="138"/>
      <c r="E787" s="189"/>
      <c r="F787" s="138"/>
      <c r="G787" s="54"/>
      <c r="H787" s="138"/>
      <c r="I787" s="138"/>
      <c r="J787" s="805"/>
      <c r="K787" s="138"/>
    </row>
    <row r="788" spans="3:11">
      <c r="C788" s="138" t="s">
        <v>474</v>
      </c>
      <c r="F788" s="138"/>
      <c r="G788" s="138"/>
      <c r="H788" s="138"/>
      <c r="I788" s="138"/>
      <c r="J788" s="805"/>
      <c r="K788" s="138"/>
    </row>
    <row r="789" spans="3:11" ht="16.2" thickBot="1">
      <c r="C789" s="190"/>
      <c r="F789" s="138"/>
      <c r="G789" s="138"/>
      <c r="H789" s="138"/>
      <c r="I789" s="138"/>
      <c r="J789" s="805"/>
      <c r="K789" s="138"/>
    </row>
    <row r="790" spans="3:11" ht="16.2" thickBot="1">
      <c r="C790" s="171" t="s">
        <v>469</v>
      </c>
      <c r="D790" s="137" t="s">
        <v>475</v>
      </c>
      <c r="E790" s="137" t="s">
        <v>476</v>
      </c>
      <c r="F790" s="138"/>
      <c r="G790" s="138"/>
      <c r="H790" s="138"/>
      <c r="I790" s="138"/>
      <c r="J790" s="805"/>
      <c r="K790" s="138"/>
    </row>
    <row r="791" spans="3:11">
      <c r="C791" s="178" t="s">
        <v>1494</v>
      </c>
      <c r="D791" s="399">
        <v>40233063231</v>
      </c>
      <c r="E791" s="480">
        <v>0</v>
      </c>
      <c r="F791" s="138"/>
      <c r="G791" s="138"/>
      <c r="H791" s="138"/>
      <c r="I791" s="138"/>
      <c r="J791" s="805"/>
      <c r="K791" s="138"/>
    </row>
    <row r="792" spans="3:11">
      <c r="C792" s="178" t="s">
        <v>1495</v>
      </c>
      <c r="D792" s="399">
        <v>529599312</v>
      </c>
      <c r="E792" s="480">
        <v>0</v>
      </c>
      <c r="F792" s="138"/>
      <c r="G792" s="138"/>
      <c r="H792" s="138"/>
      <c r="I792" s="138"/>
      <c r="J792" s="805"/>
      <c r="K792" s="138"/>
    </row>
    <row r="793" spans="3:11">
      <c r="C793" s="178" t="s">
        <v>1496</v>
      </c>
      <c r="D793" s="488">
        <v>-246990891</v>
      </c>
      <c r="E793" s="480">
        <v>0</v>
      </c>
      <c r="F793" s="138"/>
      <c r="G793" s="138"/>
      <c r="H793" s="138"/>
      <c r="I793" s="138"/>
      <c r="J793" s="805"/>
      <c r="K793" s="138"/>
    </row>
    <row r="794" spans="3:11" ht="16.2" thickBot="1">
      <c r="C794" s="487"/>
      <c r="D794" s="399"/>
      <c r="E794" s="480"/>
      <c r="F794" s="138"/>
      <c r="G794" s="138"/>
      <c r="H794" s="138"/>
      <c r="I794" s="138"/>
      <c r="J794" s="805"/>
      <c r="K794" s="138"/>
    </row>
    <row r="795" spans="3:11" ht="16.2" thickBot="1">
      <c r="C795" s="293" t="s">
        <v>1626</v>
      </c>
      <c r="D795" s="461">
        <v>40515671652</v>
      </c>
      <c r="E795" s="481">
        <v>0</v>
      </c>
      <c r="F795" s="272"/>
      <c r="G795" s="138"/>
      <c r="H795" s="138"/>
      <c r="I795" s="138"/>
      <c r="J795" s="805"/>
      <c r="K795" s="138"/>
    </row>
    <row r="796" spans="3:11" ht="16.2" thickBot="1">
      <c r="C796" s="133" t="s">
        <v>1467</v>
      </c>
      <c r="D796" s="462">
        <v>33778446454</v>
      </c>
      <c r="E796" s="482">
        <v>0</v>
      </c>
      <c r="F796" s="272"/>
      <c r="G796" s="166"/>
      <c r="H796" s="138"/>
      <c r="I796" s="138"/>
      <c r="J796" s="805"/>
      <c r="K796" s="138"/>
    </row>
    <row r="797" spans="3:11">
      <c r="C797" s="74"/>
      <c r="D797" s="138"/>
      <c r="E797" s="189"/>
      <c r="F797" s="138"/>
      <c r="G797" s="138"/>
      <c r="H797" s="138"/>
      <c r="I797" s="138"/>
      <c r="J797" s="805"/>
      <c r="K797" s="138"/>
    </row>
    <row r="798" spans="3:11">
      <c r="C798" s="197"/>
      <c r="D798" s="200"/>
      <c r="E798" s="138"/>
      <c r="F798" s="138"/>
      <c r="G798" s="138"/>
      <c r="H798" s="138"/>
      <c r="I798" s="138"/>
      <c r="J798" s="805"/>
      <c r="K798" s="138"/>
    </row>
    <row r="799" spans="3:11">
      <c r="C799" s="9" t="s">
        <v>636</v>
      </c>
      <c r="D799" s="201"/>
      <c r="E799" s="138"/>
      <c r="F799" s="138"/>
      <c r="G799" s="138"/>
      <c r="H799" s="138"/>
      <c r="I799" s="138"/>
      <c r="J799" s="805"/>
      <c r="K799" s="138"/>
    </row>
    <row r="800" spans="3:11">
      <c r="C800" s="190"/>
      <c r="D800" s="138"/>
      <c r="E800" s="189"/>
      <c r="F800" s="138"/>
      <c r="G800" s="54"/>
      <c r="H800" s="138"/>
      <c r="I800" s="138"/>
      <c r="J800" s="805"/>
      <c r="K800" s="138"/>
    </row>
    <row r="801" spans="3:11" ht="31.2">
      <c r="C801" s="193" t="s">
        <v>493</v>
      </c>
      <c r="D801" s="201"/>
      <c r="E801" s="138"/>
      <c r="F801" s="138"/>
      <c r="G801" s="138"/>
      <c r="H801" s="138"/>
      <c r="I801" s="138"/>
      <c r="J801" s="805"/>
      <c r="K801" s="138"/>
    </row>
    <row r="802" spans="3:11" ht="16.2" thickBot="1">
      <c r="C802" s="190"/>
      <c r="F802" s="138"/>
      <c r="G802" s="138"/>
      <c r="H802" s="138"/>
      <c r="I802" s="138"/>
      <c r="J802" s="805"/>
      <c r="K802" s="138"/>
    </row>
    <row r="803" spans="3:11" ht="32.4" thickTop="1" thickBot="1">
      <c r="C803" s="172" t="s">
        <v>469</v>
      </c>
      <c r="D803" s="173" t="s">
        <v>494</v>
      </c>
      <c r="E803" s="173" t="s">
        <v>495</v>
      </c>
      <c r="F803" s="173" t="s">
        <v>496</v>
      </c>
      <c r="G803" s="179" t="s">
        <v>497</v>
      </c>
      <c r="H803" s="805"/>
      <c r="I803" s="138"/>
      <c r="J803" s="805"/>
      <c r="K803" s="138"/>
    </row>
    <row r="804" spans="3:11">
      <c r="C804" s="180" t="s">
        <v>34</v>
      </c>
      <c r="D804" s="385">
        <v>20495000000</v>
      </c>
      <c r="E804" s="472">
        <v>0</v>
      </c>
      <c r="F804" s="472">
        <v>0</v>
      </c>
      <c r="G804" s="385">
        <v>20495000000</v>
      </c>
      <c r="H804" s="824"/>
      <c r="I804" s="138"/>
      <c r="J804" s="805"/>
      <c r="K804" s="138"/>
    </row>
    <row r="805" spans="3:11">
      <c r="C805" s="180" t="s">
        <v>498</v>
      </c>
      <c r="D805" s="385">
        <v>103000000</v>
      </c>
      <c r="E805" s="472">
        <v>0</v>
      </c>
      <c r="F805" s="472">
        <v>0</v>
      </c>
      <c r="G805" s="385">
        <v>103000000</v>
      </c>
      <c r="H805" s="824"/>
      <c r="I805" s="138"/>
      <c r="J805" s="805"/>
      <c r="K805" s="138"/>
    </row>
    <row r="806" spans="3:11">
      <c r="C806" s="180" t="s">
        <v>499</v>
      </c>
      <c r="D806" s="476">
        <v>-1883458631</v>
      </c>
      <c r="E806" s="472">
        <v>0</v>
      </c>
      <c r="F806" s="476">
        <v>-771035559</v>
      </c>
      <c r="G806" s="476">
        <v>-2654494190</v>
      </c>
      <c r="H806" s="823"/>
      <c r="I806" s="138"/>
      <c r="J806" s="805"/>
      <c r="K806" s="138"/>
    </row>
    <row r="807" spans="3:11">
      <c r="C807" s="180" t="s">
        <v>500</v>
      </c>
      <c r="D807" s="476">
        <v>-771035559</v>
      </c>
      <c r="E807" s="385">
        <v>1909033328</v>
      </c>
      <c r="F807" s="472">
        <v>0</v>
      </c>
      <c r="G807" s="476">
        <v>1137997769</v>
      </c>
      <c r="H807" s="977"/>
      <c r="I807" s="138"/>
      <c r="J807" s="805"/>
      <c r="K807" s="138"/>
    </row>
    <row r="808" spans="3:11" ht="16.2" thickBot="1">
      <c r="C808" s="147"/>
      <c r="D808" s="385"/>
      <c r="E808" s="385"/>
      <c r="F808" s="385"/>
      <c r="G808" s="385"/>
      <c r="H808" s="929"/>
      <c r="I808" s="138"/>
      <c r="J808" s="805"/>
      <c r="K808" s="138"/>
    </row>
    <row r="809" spans="3:11" ht="16.2" thickBot="1">
      <c r="C809" s="146" t="s">
        <v>235</v>
      </c>
      <c r="D809" s="459">
        <v>17943505810</v>
      </c>
      <c r="E809" s="460">
        <v>1909033328</v>
      </c>
      <c r="F809" s="478">
        <v>-771035559</v>
      </c>
      <c r="G809" s="459">
        <v>19081503579</v>
      </c>
      <c r="H809" s="647"/>
      <c r="I809" s="199"/>
      <c r="J809" s="805"/>
      <c r="K809" s="138"/>
    </row>
    <row r="810" spans="3:11">
      <c r="C810" s="197"/>
      <c r="D810" s="200"/>
      <c r="E810" s="138"/>
      <c r="F810" s="138"/>
      <c r="G810" s="138"/>
      <c r="H810" s="138"/>
      <c r="I810" s="138"/>
      <c r="J810" s="805"/>
      <c r="K810" s="138"/>
    </row>
    <row r="811" spans="3:11">
      <c r="C811" s="197"/>
      <c r="D811" s="200"/>
      <c r="E811" s="138"/>
      <c r="F811" s="138"/>
      <c r="G811" s="138"/>
      <c r="H811" s="138"/>
      <c r="I811" s="138"/>
      <c r="J811" s="805"/>
      <c r="K811" s="138"/>
    </row>
    <row r="812" spans="3:11">
      <c r="C812" s="1185" t="s">
        <v>637</v>
      </c>
      <c r="D812" s="1185"/>
      <c r="E812" s="138"/>
      <c r="F812" s="138"/>
      <c r="G812" s="138"/>
      <c r="H812" s="138"/>
      <c r="I812" s="138"/>
      <c r="J812" s="805"/>
      <c r="K812" s="138"/>
    </row>
    <row r="813" spans="3:11">
      <c r="C813" s="190"/>
      <c r="D813" s="138"/>
      <c r="E813" s="189"/>
      <c r="F813" s="138"/>
      <c r="G813" s="54"/>
      <c r="H813" s="138"/>
      <c r="I813" s="138"/>
      <c r="J813" s="805"/>
      <c r="K813" s="138"/>
    </row>
    <row r="814" spans="3:11">
      <c r="C814" s="138" t="s">
        <v>474</v>
      </c>
      <c r="D814" s="138"/>
      <c r="E814" s="189"/>
      <c r="F814" s="138"/>
      <c r="G814" s="138"/>
      <c r="H814" s="138"/>
      <c r="I814" s="138"/>
      <c r="J814" s="805"/>
      <c r="K814" s="138"/>
    </row>
    <row r="815" spans="3:11" ht="16.2" thickBot="1">
      <c r="C815" s="190"/>
      <c r="F815" s="138"/>
      <c r="G815" s="138"/>
      <c r="H815" s="138"/>
      <c r="I815" s="138"/>
      <c r="J815" s="805"/>
      <c r="K815" s="138"/>
    </row>
    <row r="816" spans="3:11" ht="16.2" thickBot="1">
      <c r="C816" s="1153" t="s">
        <v>486</v>
      </c>
      <c r="D816" s="1188" t="s">
        <v>487</v>
      </c>
      <c r="E816" s="1188" t="s">
        <v>488</v>
      </c>
      <c r="F816" s="1191" t="s">
        <v>501</v>
      </c>
      <c r="G816" s="1191"/>
      <c r="H816" s="155"/>
      <c r="I816" s="138"/>
      <c r="J816" s="805"/>
      <c r="K816" s="138"/>
    </row>
    <row r="817" spans="1:14">
      <c r="C817" s="1153"/>
      <c r="D817" s="1188"/>
      <c r="E817" s="1188"/>
      <c r="F817" s="1035">
        <v>45838</v>
      </c>
      <c r="G817" s="431">
        <v>45657</v>
      </c>
      <c r="H817" s="138"/>
      <c r="I817" s="138"/>
      <c r="J817" s="805"/>
      <c r="K817" s="138"/>
    </row>
    <row r="818" spans="1:14" ht="31.2">
      <c r="C818" s="116" t="s">
        <v>1446</v>
      </c>
      <c r="D818" s="203" t="s">
        <v>966</v>
      </c>
      <c r="E818" s="203" t="s">
        <v>1472</v>
      </c>
      <c r="F818" s="928">
        <v>31863758509.258804</v>
      </c>
      <c r="G818" s="130">
        <v>35112816762.947838</v>
      </c>
      <c r="H818" s="154"/>
      <c r="I818" s="194"/>
      <c r="J818" s="805"/>
      <c r="K818" s="138"/>
    </row>
    <row r="819" spans="1:14">
      <c r="C819" s="116" t="s">
        <v>1301</v>
      </c>
      <c r="D819" s="203" t="s">
        <v>53</v>
      </c>
      <c r="E819" s="203" t="s">
        <v>504</v>
      </c>
      <c r="F819" s="928">
        <v>10920469899.363956</v>
      </c>
      <c r="G819" s="130">
        <v>4562872754.7547417</v>
      </c>
      <c r="H819" s="984"/>
      <c r="I819" s="395"/>
      <c r="J819" s="155"/>
      <c r="K819" s="138"/>
    </row>
    <row r="820" spans="1:14" ht="31.2">
      <c r="C820" s="116" t="s">
        <v>1617</v>
      </c>
      <c r="D820" s="203" t="s">
        <v>966</v>
      </c>
      <c r="E820" s="203" t="s">
        <v>504</v>
      </c>
      <c r="F820" s="928">
        <v>9642264633.1518726</v>
      </c>
      <c r="G820" s="130">
        <v>0</v>
      </c>
      <c r="H820" s="154"/>
      <c r="I820" s="194"/>
      <c r="J820" s="805"/>
      <c r="K820" s="138"/>
    </row>
    <row r="821" spans="1:14">
      <c r="C821" s="116" t="s">
        <v>1388</v>
      </c>
      <c r="D821" s="203" t="s">
        <v>53</v>
      </c>
      <c r="E821" s="203" t="s">
        <v>505</v>
      </c>
      <c r="F821" s="928">
        <v>5279146030</v>
      </c>
      <c r="G821" s="130">
        <v>4840153756</v>
      </c>
      <c r="H821" s="138"/>
      <c r="I821" s="194"/>
      <c r="J821" s="805"/>
      <c r="K821" s="138"/>
    </row>
    <row r="822" spans="1:14">
      <c r="C822" s="116" t="s">
        <v>1301</v>
      </c>
      <c r="D822" s="203" t="s">
        <v>53</v>
      </c>
      <c r="E822" s="203" t="s">
        <v>793</v>
      </c>
      <c r="F822" s="928">
        <v>2644385970.7984614</v>
      </c>
      <c r="G822" s="130">
        <v>2045053316</v>
      </c>
      <c r="H822" s="155"/>
      <c r="I822" s="395"/>
      <c r="J822" s="155"/>
      <c r="K822" s="138"/>
    </row>
    <row r="823" spans="1:14">
      <c r="C823" s="116" t="s">
        <v>1301</v>
      </c>
      <c r="D823" s="203" t="s">
        <v>53</v>
      </c>
      <c r="E823" s="203" t="s">
        <v>502</v>
      </c>
      <c r="F823" s="928">
        <v>1071962569</v>
      </c>
      <c r="G823" s="130">
        <v>1664992.4063999921</v>
      </c>
      <c r="H823" s="984"/>
      <c r="I823" s="155"/>
      <c r="J823" s="155"/>
      <c r="K823" s="138"/>
    </row>
    <row r="824" spans="1:14">
      <c r="C824" s="116" t="s">
        <v>1388</v>
      </c>
      <c r="D824" s="203" t="s">
        <v>53</v>
      </c>
      <c r="E824" s="203" t="s">
        <v>503</v>
      </c>
      <c r="F824" s="928">
        <v>348071299.57250005</v>
      </c>
      <c r="G824" s="130">
        <v>238766671.23920003</v>
      </c>
      <c r="H824" s="155"/>
      <c r="I824" s="395"/>
      <c r="J824" s="155"/>
      <c r="K824" s="138"/>
    </row>
    <row r="825" spans="1:14">
      <c r="C825" s="116" t="s">
        <v>1390</v>
      </c>
      <c r="D825" s="203" t="s">
        <v>53</v>
      </c>
      <c r="E825" s="203" t="s">
        <v>503</v>
      </c>
      <c r="F825" s="928">
        <v>0</v>
      </c>
      <c r="G825" s="130">
        <v>797850</v>
      </c>
      <c r="H825" s="155"/>
      <c r="I825" s="396"/>
      <c r="J825" s="155"/>
      <c r="K825" s="138"/>
    </row>
    <row r="826" spans="1:14" ht="16.2" thickBot="1">
      <c r="C826" s="116" t="s">
        <v>1301</v>
      </c>
      <c r="D826" s="203" t="s">
        <v>53</v>
      </c>
      <c r="E826" s="203" t="s">
        <v>1387</v>
      </c>
      <c r="F826" s="928">
        <v>0</v>
      </c>
      <c r="G826" s="130">
        <v>11313</v>
      </c>
      <c r="H826" s="155"/>
      <c r="I826" s="396"/>
      <c r="J826" s="155"/>
      <c r="K826" s="138"/>
    </row>
    <row r="827" spans="1:14" ht="16.2" thickBot="1">
      <c r="C827" s="881" t="s">
        <v>506</v>
      </c>
      <c r="D827" s="882"/>
      <c r="E827" s="883"/>
      <c r="F827" s="884">
        <v>61770058911.145592</v>
      </c>
      <c r="G827" s="885">
        <v>46802137416.348175</v>
      </c>
      <c r="H827" s="984"/>
      <c r="I827" s="984"/>
      <c r="J827" s="155"/>
      <c r="K827" s="138"/>
    </row>
    <row r="828" spans="1:14">
      <c r="C828" s="886" t="s">
        <v>1301</v>
      </c>
      <c r="D828" s="887" t="s">
        <v>53</v>
      </c>
      <c r="E828" s="887" t="s">
        <v>1389</v>
      </c>
      <c r="F828" s="888">
        <v>21745161822.155548</v>
      </c>
      <c r="G828" s="889">
        <v>13054872739.6406</v>
      </c>
      <c r="H828" s="155"/>
      <c r="I828" s="155"/>
      <c r="J828" s="155"/>
      <c r="K828" s="138"/>
    </row>
    <row r="829" spans="1:14">
      <c r="C829" s="886" t="s">
        <v>563</v>
      </c>
      <c r="D829" s="887" t="s">
        <v>53</v>
      </c>
      <c r="E829" s="887" t="s">
        <v>1433</v>
      </c>
      <c r="F829" s="888">
        <v>93713242.424242437</v>
      </c>
      <c r="G829" s="889">
        <v>0</v>
      </c>
      <c r="H829" s="155"/>
      <c r="I829" s="155"/>
      <c r="J829" s="155"/>
      <c r="K829" s="138"/>
    </row>
    <row r="830" spans="1:14" ht="31.2">
      <c r="C830" s="886" t="s">
        <v>1301</v>
      </c>
      <c r="D830" s="887" t="s">
        <v>53</v>
      </c>
      <c r="E830" s="887" t="s">
        <v>548</v>
      </c>
      <c r="F830" s="888">
        <v>2883861</v>
      </c>
      <c r="G830" s="889">
        <v>2969094</v>
      </c>
      <c r="H830" s="155"/>
      <c r="I830" s="155"/>
      <c r="J830" s="155"/>
      <c r="K830" s="138"/>
    </row>
    <row r="831" spans="1:14" s="770" customFormat="1" ht="31.8" thickBot="1">
      <c r="A831" s="890"/>
      <c r="B831" s="890"/>
      <c r="C831" s="886" t="s">
        <v>1446</v>
      </c>
      <c r="D831" s="887" t="s">
        <v>966</v>
      </c>
      <c r="E831" s="887" t="s">
        <v>504</v>
      </c>
      <c r="F831" s="888">
        <v>1037315.8289999999</v>
      </c>
      <c r="G831" s="889">
        <v>0</v>
      </c>
      <c r="H831" s="949"/>
      <c r="I831" s="949"/>
      <c r="J831" s="949"/>
      <c r="K831" s="891"/>
      <c r="N831" s="769"/>
    </row>
    <row r="832" spans="1:14" ht="16.2" thickBot="1">
      <c r="C832" s="881" t="s">
        <v>507</v>
      </c>
      <c r="D832" s="882"/>
      <c r="E832" s="883"/>
      <c r="F832" s="884">
        <v>21842796241.408791</v>
      </c>
      <c r="G832" s="885">
        <v>13057841833.6406</v>
      </c>
      <c r="H832" s="155"/>
      <c r="I832" s="155"/>
      <c r="J832" s="155"/>
      <c r="K832" s="138"/>
    </row>
    <row r="833" spans="1:14">
      <c r="C833" s="202"/>
      <c r="D833" s="203"/>
      <c r="E833" s="203"/>
      <c r="F833" s="138"/>
      <c r="G833" s="138"/>
      <c r="H833" s="155"/>
      <c r="I833" s="155"/>
      <c r="J833" s="155"/>
      <c r="K833" s="138"/>
    </row>
    <row r="834" spans="1:14">
      <c r="C834" s="168"/>
      <c r="D834" s="203"/>
      <c r="E834" s="203"/>
      <c r="F834" s="138"/>
      <c r="G834" s="138"/>
      <c r="H834" s="138"/>
      <c r="I834" s="138"/>
      <c r="J834" s="805"/>
      <c r="K834" s="138"/>
    </row>
    <row r="835" spans="1:14">
      <c r="C835" s="204" t="s">
        <v>508</v>
      </c>
      <c r="D835" s="203"/>
      <c r="E835" s="203"/>
      <c r="F835" s="138"/>
      <c r="G835" s="138"/>
      <c r="H835" s="138"/>
      <c r="I835" s="138"/>
      <c r="J835" s="805"/>
      <c r="K835" s="138"/>
    </row>
    <row r="836" spans="1:14">
      <c r="C836" s="138" t="s">
        <v>474</v>
      </c>
      <c r="D836" s="203"/>
      <c r="E836" s="203"/>
      <c r="F836" s="138"/>
      <c r="G836" s="138"/>
      <c r="H836" s="138"/>
      <c r="I836" s="138"/>
      <c r="J836" s="805"/>
      <c r="K836" s="138"/>
    </row>
    <row r="837" spans="1:14" ht="16.2" thickBot="1">
      <c r="C837" s="205"/>
      <c r="D837" s="203"/>
      <c r="E837" s="203"/>
      <c r="F837" s="138"/>
      <c r="G837" s="138"/>
      <c r="H837" s="138"/>
      <c r="I837" s="138"/>
      <c r="J837" s="805"/>
      <c r="K837" s="138"/>
    </row>
    <row r="838" spans="1:14" ht="16.2" thickBot="1">
      <c r="C838" s="439" t="s">
        <v>509</v>
      </c>
      <c r="D838" s="973">
        <v>45838</v>
      </c>
      <c r="E838" s="525" t="s">
        <v>1680</v>
      </c>
      <c r="F838" s="138"/>
      <c r="G838" s="138"/>
      <c r="H838" s="138"/>
      <c r="I838" s="138"/>
      <c r="J838" s="805"/>
      <c r="K838" s="138"/>
    </row>
    <row r="839" spans="1:14" s="770" customFormat="1">
      <c r="A839" s="890"/>
      <c r="B839" s="890"/>
      <c r="C839" s="893" t="s">
        <v>87</v>
      </c>
      <c r="D839" s="894"/>
      <c r="E839" s="895"/>
      <c r="F839" s="891"/>
      <c r="G839" s="891"/>
      <c r="H839" s="891"/>
      <c r="I839" s="891"/>
      <c r="J839" s="892"/>
      <c r="K839" s="891"/>
      <c r="N839" s="769"/>
    </row>
    <row r="840" spans="1:14" s="770" customFormat="1">
      <c r="A840" s="890"/>
      <c r="B840" s="890"/>
      <c r="C840" s="896" t="s">
        <v>1391</v>
      </c>
      <c r="D840" s="897"/>
      <c r="E840" s="898"/>
      <c r="F840" s="891"/>
      <c r="G840" s="891"/>
      <c r="H840" s="891"/>
      <c r="I840" s="891"/>
      <c r="J840" s="892"/>
      <c r="K840" s="891"/>
      <c r="N840" s="769"/>
    </row>
    <row r="841" spans="1:14" s="770" customFormat="1" hidden="1">
      <c r="A841" s="890"/>
      <c r="B841" s="890"/>
      <c r="C841" s="899" t="s">
        <v>642</v>
      </c>
      <c r="D841" s="900">
        <v>0</v>
      </c>
      <c r="E841" s="900">
        <v>0</v>
      </c>
      <c r="F841" s="891"/>
      <c r="G841" s="891"/>
      <c r="H841" s="891"/>
      <c r="I841" s="891"/>
      <c r="J841" s="892"/>
      <c r="K841" s="891"/>
      <c r="N841" s="769"/>
    </row>
    <row r="842" spans="1:14" s="770" customFormat="1" hidden="1">
      <c r="A842" s="890"/>
      <c r="B842" s="890"/>
      <c r="C842" s="899" t="s">
        <v>562</v>
      </c>
      <c r="D842" s="900">
        <v>0</v>
      </c>
      <c r="E842" s="900">
        <v>0</v>
      </c>
      <c r="F842" s="891"/>
      <c r="G842" s="891"/>
      <c r="H842" s="891"/>
      <c r="I842" s="891"/>
      <c r="J842" s="892"/>
      <c r="K842" s="891"/>
      <c r="N842" s="769"/>
    </row>
    <row r="843" spans="1:14" s="770" customFormat="1" hidden="1">
      <c r="A843" s="890"/>
      <c r="B843" s="890"/>
      <c r="C843" s="899" t="s">
        <v>641</v>
      </c>
      <c r="D843" s="900">
        <v>0</v>
      </c>
      <c r="E843" s="900">
        <v>0</v>
      </c>
      <c r="F843" s="891"/>
      <c r="G843" s="891"/>
      <c r="H843" s="891"/>
      <c r="I843" s="891"/>
      <c r="J843" s="892"/>
      <c r="K843" s="891"/>
      <c r="N843" s="769"/>
    </row>
    <row r="844" spans="1:14" s="770" customFormat="1">
      <c r="A844" s="890"/>
      <c r="B844" s="890"/>
      <c r="C844" s="899" t="s">
        <v>1404</v>
      </c>
      <c r="D844" s="901">
        <v>401506876</v>
      </c>
      <c r="E844" s="969">
        <v>0</v>
      </c>
      <c r="F844" s="915"/>
      <c r="G844" s="915"/>
      <c r="H844" s="891"/>
      <c r="I844" s="891"/>
      <c r="J844" s="892"/>
      <c r="K844" s="891"/>
      <c r="N844" s="769"/>
    </row>
    <row r="845" spans="1:14" s="770" customFormat="1">
      <c r="A845" s="890"/>
      <c r="B845" s="890"/>
      <c r="C845" s="899" t="s">
        <v>89</v>
      </c>
      <c r="D845" s="901">
        <v>305721238</v>
      </c>
      <c r="E845" s="969">
        <v>154852745</v>
      </c>
      <c r="F845" s="915"/>
      <c r="G845" s="891"/>
      <c r="H845" s="891"/>
      <c r="I845" s="891"/>
      <c r="J845" s="892"/>
      <c r="K845" s="891"/>
      <c r="N845" s="769"/>
    </row>
    <row r="846" spans="1:14" s="770" customFormat="1" hidden="1">
      <c r="A846" s="890"/>
      <c r="B846" s="890"/>
      <c r="C846" s="899" t="s">
        <v>510</v>
      </c>
      <c r="D846" s="902">
        <v>0</v>
      </c>
      <c r="E846" s="914">
        <v>0</v>
      </c>
      <c r="F846" s="891"/>
      <c r="G846" s="891"/>
      <c r="H846" s="891"/>
      <c r="I846" s="891"/>
      <c r="J846" s="892"/>
      <c r="K846" s="891"/>
      <c r="N846" s="769"/>
    </row>
    <row r="847" spans="1:14" s="770" customFormat="1">
      <c r="A847" s="890"/>
      <c r="B847" s="890"/>
      <c r="C847" s="899" t="s">
        <v>1505</v>
      </c>
      <c r="D847" s="901">
        <v>85895480</v>
      </c>
      <c r="E847" s="969">
        <v>9518942</v>
      </c>
      <c r="F847" s="891"/>
      <c r="G847" s="891"/>
      <c r="H847" s="891"/>
      <c r="I847" s="891"/>
      <c r="J847" s="892"/>
      <c r="K847" s="891"/>
      <c r="N847" s="769"/>
    </row>
    <row r="848" spans="1:14" s="770" customFormat="1">
      <c r="A848" s="890"/>
      <c r="B848" s="890"/>
      <c r="C848" s="899" t="s">
        <v>1506</v>
      </c>
      <c r="D848" s="901">
        <v>21581238</v>
      </c>
      <c r="E848" s="969">
        <v>2379736</v>
      </c>
      <c r="F848" s="891"/>
      <c r="G848" s="891"/>
      <c r="H848" s="891"/>
      <c r="I848" s="891"/>
      <c r="J848" s="892"/>
      <c r="K848" s="891"/>
      <c r="N848" s="769"/>
    </row>
    <row r="849" spans="1:14" s="770" customFormat="1" hidden="1">
      <c r="A849" s="890"/>
      <c r="B849" s="890"/>
      <c r="C849" s="899" t="s">
        <v>1504</v>
      </c>
      <c r="D849" s="900">
        <v>0</v>
      </c>
      <c r="E849" s="901">
        <v>0</v>
      </c>
      <c r="F849" s="891"/>
      <c r="G849" s="891"/>
      <c r="H849" s="891"/>
      <c r="I849" s="891"/>
      <c r="J849" s="892"/>
      <c r="K849" s="891"/>
      <c r="N849" s="769"/>
    </row>
    <row r="850" spans="1:14" s="770" customFormat="1">
      <c r="A850" s="890"/>
      <c r="B850" s="890"/>
      <c r="C850" s="899"/>
      <c r="D850" s="902"/>
      <c r="E850" s="901"/>
      <c r="F850" s="891"/>
      <c r="G850" s="891"/>
      <c r="H850" s="891"/>
      <c r="I850" s="891"/>
      <c r="J850" s="892"/>
      <c r="K850" s="891"/>
      <c r="N850" s="769"/>
    </row>
    <row r="851" spans="1:14" s="770" customFormat="1">
      <c r="A851" s="890"/>
      <c r="B851" s="890"/>
      <c r="C851" s="896" t="s">
        <v>1388</v>
      </c>
      <c r="D851" s="902"/>
      <c r="E851" s="901"/>
      <c r="F851" s="891"/>
      <c r="G851" s="891"/>
      <c r="H851" s="891"/>
      <c r="I851" s="891"/>
      <c r="J851" s="892"/>
      <c r="K851" s="891"/>
      <c r="N851" s="769"/>
    </row>
    <row r="852" spans="1:14" s="770" customFormat="1">
      <c r="A852" s="890"/>
      <c r="B852" s="890"/>
      <c r="C852" s="899" t="s">
        <v>1404</v>
      </c>
      <c r="D852" s="901">
        <v>1824683333</v>
      </c>
      <c r="E852" s="901">
        <v>600099216</v>
      </c>
      <c r="F852" s="915"/>
      <c r="G852" s="915"/>
      <c r="H852" s="891"/>
      <c r="I852" s="891"/>
      <c r="J852" s="892"/>
      <c r="K852" s="891"/>
      <c r="N852" s="769"/>
    </row>
    <row r="853" spans="1:14" s="770" customFormat="1">
      <c r="A853" s="890"/>
      <c r="B853" s="890"/>
      <c r="C853" s="899" t="s">
        <v>1514</v>
      </c>
      <c r="D853" s="901">
        <v>438992274</v>
      </c>
      <c r="E853" s="901">
        <v>160001998</v>
      </c>
      <c r="F853" s="891"/>
      <c r="G853" s="891"/>
      <c r="H853" s="891"/>
      <c r="I853" s="891"/>
      <c r="J853" s="892"/>
      <c r="K853" s="891"/>
      <c r="N853" s="769"/>
    </row>
    <row r="854" spans="1:14" s="770" customFormat="1" hidden="1">
      <c r="A854" s="890"/>
      <c r="B854" s="890"/>
      <c r="C854" s="899" t="s">
        <v>1522</v>
      </c>
      <c r="D854" s="900">
        <v>0</v>
      </c>
      <c r="E854" s="900">
        <v>0</v>
      </c>
      <c r="F854" s="891"/>
      <c r="G854" s="891"/>
      <c r="H854" s="891"/>
      <c r="I854" s="891"/>
      <c r="J854" s="892"/>
      <c r="K854" s="891"/>
      <c r="N854" s="769"/>
    </row>
    <row r="855" spans="1:14" s="770" customFormat="1">
      <c r="A855" s="890"/>
      <c r="B855" s="890"/>
      <c r="C855" s="899"/>
      <c r="D855" s="900"/>
      <c r="E855" s="902"/>
      <c r="F855" s="891"/>
      <c r="G855" s="891"/>
      <c r="H855" s="891"/>
      <c r="I855" s="891"/>
      <c r="J855" s="892"/>
      <c r="K855" s="891"/>
      <c r="N855" s="769"/>
    </row>
    <row r="856" spans="1:14" s="770" customFormat="1">
      <c r="A856" s="890"/>
      <c r="B856" s="890"/>
      <c r="C856" s="896" t="s">
        <v>1685</v>
      </c>
      <c r="D856" s="900"/>
      <c r="E856" s="902"/>
      <c r="F856" s="891"/>
      <c r="G856" s="891"/>
      <c r="H856" s="891"/>
      <c r="I856" s="891"/>
      <c r="J856" s="892"/>
      <c r="K856" s="891"/>
      <c r="N856" s="769"/>
    </row>
    <row r="857" spans="1:14" s="770" customFormat="1">
      <c r="A857" s="890"/>
      <c r="B857" s="890"/>
      <c r="C857" s="899" t="s">
        <v>1683</v>
      </c>
      <c r="D857" s="901">
        <v>37779413</v>
      </c>
      <c r="E857" s="914">
        <v>5432945</v>
      </c>
      <c r="F857" s="891"/>
      <c r="G857" s="891"/>
      <c r="H857" s="891"/>
      <c r="I857" s="891"/>
      <c r="J857" s="892"/>
      <c r="K857" s="891"/>
      <c r="N857" s="769"/>
    </row>
    <row r="858" spans="1:14" s="770" customFormat="1" ht="16.2" thickBot="1">
      <c r="A858" s="890"/>
      <c r="B858" s="890"/>
      <c r="C858" s="899"/>
      <c r="D858" s="903"/>
      <c r="E858" s="904"/>
      <c r="F858" s="891"/>
      <c r="G858" s="891"/>
      <c r="H858" s="891"/>
      <c r="I858" s="891"/>
      <c r="J858" s="892"/>
      <c r="K858" s="891"/>
      <c r="N858" s="769"/>
    </row>
    <row r="859" spans="1:14" s="770" customFormat="1">
      <c r="A859" s="890"/>
      <c r="B859" s="890"/>
      <c r="C859" s="905"/>
      <c r="D859" s="906"/>
      <c r="E859" s="907"/>
      <c r="F859" s="908"/>
      <c r="G859" s="908"/>
      <c r="H859" s="891"/>
      <c r="I859" s="891"/>
      <c r="J859" s="892"/>
      <c r="K859" s="891"/>
      <c r="N859" s="769"/>
    </row>
    <row r="860" spans="1:14" s="770" customFormat="1" ht="16.2" thickBot="1">
      <c r="A860" s="890"/>
      <c r="B860" s="890"/>
      <c r="C860" s="909" t="s">
        <v>511</v>
      </c>
      <c r="D860" s="910">
        <v>3116159852</v>
      </c>
      <c r="E860" s="910">
        <v>932285582</v>
      </c>
      <c r="F860" s="948"/>
      <c r="G860" s="948"/>
      <c r="H860" s="958"/>
      <c r="I860" s="891"/>
      <c r="J860" s="892"/>
      <c r="K860" s="891"/>
      <c r="N860" s="769"/>
    </row>
    <row r="861" spans="1:14" s="770" customFormat="1" ht="16.2" thickTop="1">
      <c r="A861" s="890"/>
      <c r="B861" s="890"/>
      <c r="C861" s="899"/>
      <c r="D861" s="901"/>
      <c r="E861" s="900"/>
      <c r="F861" s="891"/>
      <c r="G861" s="891"/>
      <c r="H861" s="891"/>
      <c r="I861" s="891"/>
      <c r="J861" s="892"/>
      <c r="K861" s="891"/>
      <c r="N861" s="769"/>
    </row>
    <row r="862" spans="1:14" s="770" customFormat="1">
      <c r="A862" s="890"/>
      <c r="B862" s="890"/>
      <c r="C862" s="896" t="s">
        <v>98</v>
      </c>
      <c r="D862" s="911"/>
      <c r="E862" s="911"/>
      <c r="F862" s="912"/>
      <c r="G862" s="912"/>
      <c r="H862" s="891"/>
      <c r="I862" s="891"/>
      <c r="J862" s="892"/>
      <c r="K862" s="891"/>
      <c r="N862" s="769"/>
    </row>
    <row r="863" spans="1:14" s="770" customFormat="1">
      <c r="A863" s="890"/>
      <c r="B863" s="890"/>
      <c r="C863" s="896" t="s">
        <v>1391</v>
      </c>
      <c r="D863" s="913"/>
      <c r="E863" s="913"/>
      <c r="F863" s="912"/>
      <c r="G863" s="912"/>
      <c r="H863" s="891"/>
      <c r="I863" s="891"/>
      <c r="J863" s="892"/>
      <c r="K863" s="891"/>
      <c r="N863" s="769"/>
    </row>
    <row r="864" spans="1:14" s="770" customFormat="1">
      <c r="A864" s="890"/>
      <c r="B864" s="890"/>
      <c r="C864" s="899" t="s">
        <v>512</v>
      </c>
      <c r="D864" s="914">
        <v>228247042</v>
      </c>
      <c r="E864" s="902">
        <v>0</v>
      </c>
      <c r="F864" s="891"/>
      <c r="G864" s="891"/>
      <c r="H864" s="891"/>
      <c r="I864" s="891"/>
      <c r="J864" s="892"/>
      <c r="K864" s="891"/>
      <c r="N864" s="769"/>
    </row>
    <row r="865" spans="1:14" s="770" customFormat="1">
      <c r="A865" s="890"/>
      <c r="B865" s="890"/>
      <c r="C865" s="899" t="s">
        <v>171</v>
      </c>
      <c r="D865" s="914">
        <v>455056</v>
      </c>
      <c r="E865" s="902">
        <v>0</v>
      </c>
      <c r="F865" s="891"/>
      <c r="G865" s="891"/>
      <c r="H865" s="891"/>
      <c r="I865" s="891"/>
      <c r="J865" s="892"/>
      <c r="K865" s="891"/>
      <c r="N865" s="769"/>
    </row>
    <row r="866" spans="1:14" s="770" customFormat="1">
      <c r="A866" s="890"/>
      <c r="B866" s="890"/>
      <c r="C866" s="899" t="s">
        <v>1532</v>
      </c>
      <c r="D866" s="914">
        <v>314707</v>
      </c>
      <c r="E866" s="914">
        <v>1527175</v>
      </c>
      <c r="F866" s="912"/>
      <c r="G866" s="912"/>
      <c r="H866" s="891"/>
      <c r="I866" s="891"/>
      <c r="J866" s="892"/>
      <c r="K866" s="891"/>
      <c r="N866" s="769"/>
    </row>
    <row r="867" spans="1:14" s="770" customFormat="1" hidden="1">
      <c r="A867" s="890"/>
      <c r="B867" s="890"/>
      <c r="C867" s="899" t="s">
        <v>738</v>
      </c>
      <c r="D867" s="902">
        <v>0</v>
      </c>
      <c r="E867" s="902">
        <v>0</v>
      </c>
      <c r="F867" s="912"/>
      <c r="G867" s="912"/>
      <c r="H867" s="891"/>
      <c r="I867" s="891"/>
      <c r="J867" s="892"/>
      <c r="K867" s="891"/>
      <c r="N867" s="769"/>
    </row>
    <row r="868" spans="1:14" s="770" customFormat="1" hidden="1">
      <c r="A868" s="890"/>
      <c r="B868" s="890"/>
      <c r="C868" s="899" t="s">
        <v>737</v>
      </c>
      <c r="D868" s="902">
        <v>0</v>
      </c>
      <c r="E868" s="902">
        <v>0</v>
      </c>
      <c r="F868" s="915"/>
      <c r="G868" s="891"/>
      <c r="H868" s="891"/>
      <c r="I868" s="891"/>
      <c r="J868" s="892"/>
      <c r="K868" s="891"/>
      <c r="N868" s="769"/>
    </row>
    <row r="869" spans="1:14" s="770" customFormat="1" hidden="1">
      <c r="A869" s="890"/>
      <c r="B869" s="890"/>
      <c r="C869" s="899" t="s">
        <v>512</v>
      </c>
      <c r="D869" s="902">
        <v>0</v>
      </c>
      <c r="E869" s="902">
        <v>0</v>
      </c>
      <c r="F869" s="891"/>
      <c r="G869" s="891"/>
      <c r="H869" s="891"/>
      <c r="I869" s="891"/>
      <c r="J869" s="892"/>
      <c r="K869" s="891"/>
      <c r="N869" s="769"/>
    </row>
    <row r="870" spans="1:14" s="770" customFormat="1">
      <c r="A870" s="890"/>
      <c r="B870" s="890"/>
      <c r="C870" s="899" t="s">
        <v>1502</v>
      </c>
      <c r="D870" s="902">
        <v>0</v>
      </c>
      <c r="E870" s="914">
        <v>29915568</v>
      </c>
      <c r="F870" s="912"/>
      <c r="G870" s="912"/>
      <c r="H870" s="891"/>
      <c r="I870" s="891"/>
      <c r="J870" s="892"/>
      <c r="K870" s="891"/>
      <c r="N870" s="769"/>
    </row>
    <row r="871" spans="1:14" s="770" customFormat="1">
      <c r="A871" s="890"/>
      <c r="B871" s="890"/>
      <c r="C871" s="896"/>
      <c r="D871" s="902"/>
      <c r="E871" s="914"/>
      <c r="F871" s="891"/>
      <c r="G871" s="891"/>
      <c r="H871" s="891"/>
      <c r="I871" s="891"/>
      <c r="J871" s="892"/>
      <c r="K871" s="891"/>
      <c r="N871" s="769"/>
    </row>
    <row r="872" spans="1:14" s="770" customFormat="1">
      <c r="A872" s="890"/>
      <c r="B872" s="890"/>
      <c r="C872" s="896" t="s">
        <v>513</v>
      </c>
      <c r="D872" s="913"/>
      <c r="E872" s="916"/>
      <c r="F872" s="891"/>
      <c r="G872" s="891"/>
      <c r="H872" s="891"/>
      <c r="I872" s="891"/>
      <c r="J872" s="892"/>
      <c r="K872" s="891"/>
      <c r="N872" s="769"/>
    </row>
    <row r="873" spans="1:14" s="770" customFormat="1">
      <c r="A873" s="890"/>
      <c r="B873" s="890"/>
      <c r="C873" s="899" t="s">
        <v>1503</v>
      </c>
      <c r="D873" s="901">
        <v>684564935</v>
      </c>
      <c r="E873" s="914">
        <v>535933333</v>
      </c>
      <c r="F873" s="891"/>
      <c r="G873" s="891"/>
      <c r="H873" s="891"/>
      <c r="I873" s="891"/>
      <c r="J873" s="892"/>
      <c r="K873" s="891"/>
      <c r="N873" s="769"/>
    </row>
    <row r="874" spans="1:14" s="770" customFormat="1" ht="16.2" thickBot="1">
      <c r="A874" s="890"/>
      <c r="B874" s="890"/>
      <c r="C874" s="917"/>
      <c r="D874" s="918"/>
      <c r="E874" s="919"/>
      <c r="F874" s="912"/>
      <c r="G874" s="912"/>
      <c r="H874" s="891"/>
      <c r="I874" s="891"/>
      <c r="J874" s="892"/>
      <c r="K874" s="891"/>
      <c r="N874" s="769"/>
    </row>
    <row r="875" spans="1:14" s="770" customFormat="1" ht="16.2" thickBot="1">
      <c r="A875" s="890"/>
      <c r="B875" s="890"/>
      <c r="C875" s="920" t="s">
        <v>514</v>
      </c>
      <c r="D875" s="910">
        <v>913581740</v>
      </c>
      <c r="E875" s="953">
        <v>567376076</v>
      </c>
      <c r="F875" s="949"/>
      <c r="G875" s="891"/>
      <c r="H875" s="891"/>
      <c r="I875" s="891"/>
      <c r="J875" s="892"/>
      <c r="K875" s="891"/>
      <c r="N875" s="769"/>
    </row>
    <row r="876" spans="1:14">
      <c r="C876" s="524" t="s">
        <v>550</v>
      </c>
      <c r="D876" s="274"/>
      <c r="E876" s="274"/>
      <c r="F876" s="199"/>
      <c r="G876" s="138"/>
      <c r="H876" s="138"/>
      <c r="I876" s="138"/>
      <c r="J876" s="805"/>
      <c r="K876" s="138"/>
    </row>
    <row r="877" spans="1:14">
      <c r="C877" s="441"/>
      <c r="D877" s="274"/>
      <c r="E877" s="274"/>
      <c r="F877" s="199"/>
      <c r="G877" s="138"/>
      <c r="H877" s="138"/>
      <c r="I877" s="138"/>
      <c r="J877" s="805"/>
      <c r="K877" s="138"/>
    </row>
    <row r="878" spans="1:14">
      <c r="C878" s="193"/>
      <c r="D878" s="274"/>
      <c r="E878" s="274"/>
      <c r="F878" s="138"/>
      <c r="G878" s="138"/>
      <c r="H878" s="138"/>
      <c r="I878" s="138"/>
      <c r="J878" s="805"/>
      <c r="K878" s="138"/>
    </row>
    <row r="879" spans="1:14">
      <c r="C879" s="190" t="s">
        <v>650</v>
      </c>
      <c r="D879" s="274"/>
      <c r="E879" s="274"/>
      <c r="F879" s="138"/>
      <c r="G879" s="138"/>
      <c r="H879" s="138"/>
      <c r="I879" s="138"/>
      <c r="J879" s="805"/>
      <c r="K879" s="138"/>
    </row>
    <row r="880" spans="1:14">
      <c r="C880" s="190"/>
      <c r="D880" s="274"/>
      <c r="E880" s="274"/>
      <c r="F880" s="138"/>
      <c r="G880" s="138"/>
      <c r="H880" s="138"/>
      <c r="I880" s="138"/>
      <c r="J880" s="805"/>
      <c r="K880" s="138"/>
    </row>
    <row r="881" spans="3:11">
      <c r="C881" s="1185" t="s">
        <v>651</v>
      </c>
      <c r="D881" s="1185"/>
      <c r="E881" s="274"/>
      <c r="F881" s="138"/>
      <c r="G881" s="138"/>
      <c r="H881" s="138"/>
      <c r="I881" s="138"/>
      <c r="J881" s="805"/>
      <c r="K881" s="138"/>
    </row>
    <row r="882" spans="3:11">
      <c r="C882" s="193" t="s">
        <v>515</v>
      </c>
      <c r="D882" s="274"/>
      <c r="E882" s="274"/>
      <c r="F882" s="138"/>
      <c r="G882" s="138"/>
      <c r="H882" s="138"/>
      <c r="I882" s="138"/>
      <c r="J882" s="805"/>
      <c r="K882" s="138"/>
    </row>
    <row r="883" spans="3:11">
      <c r="C883" s="193"/>
      <c r="D883" s="274"/>
      <c r="E883" s="274"/>
      <c r="F883" s="138"/>
      <c r="G883" s="138"/>
      <c r="H883" s="138"/>
      <c r="I883" s="138"/>
      <c r="J883" s="805"/>
      <c r="K883" s="138"/>
    </row>
    <row r="884" spans="3:11">
      <c r="C884" s="1185" t="s">
        <v>653</v>
      </c>
      <c r="D884" s="1185"/>
      <c r="E884" s="138"/>
      <c r="F884" s="138"/>
      <c r="G884" s="138"/>
      <c r="H884" s="138"/>
      <c r="I884" s="138"/>
      <c r="J884" s="805"/>
      <c r="K884" s="138"/>
    </row>
    <row r="885" spans="3:11">
      <c r="C885" s="105"/>
      <c r="D885" s="105"/>
      <c r="E885" s="138"/>
      <c r="F885" s="138"/>
      <c r="G885" s="138"/>
      <c r="H885" s="138"/>
      <c r="I885" s="138"/>
      <c r="J885" s="805"/>
      <c r="K885" s="138"/>
    </row>
    <row r="886" spans="3:11">
      <c r="C886" s="1186" t="s">
        <v>1386</v>
      </c>
      <c r="D886" s="1186"/>
      <c r="E886" s="1186"/>
      <c r="F886" s="138"/>
      <c r="G886" s="138"/>
      <c r="H886" s="138"/>
      <c r="I886" s="138"/>
      <c r="J886" s="805"/>
      <c r="K886" s="138"/>
    </row>
    <row r="887" spans="3:11">
      <c r="C887" s="190"/>
      <c r="D887" s="138"/>
      <c r="E887" s="138"/>
      <c r="F887" s="138"/>
      <c r="G887" s="138"/>
      <c r="H887" s="138"/>
      <c r="I887" s="138"/>
      <c r="J887" s="805"/>
      <c r="K887" s="138"/>
    </row>
    <row r="888" spans="3:11" hidden="1">
      <c r="C888" s="1121" t="s">
        <v>469</v>
      </c>
      <c r="D888" s="410">
        <v>45382</v>
      </c>
      <c r="E888" s="525">
        <v>45016</v>
      </c>
      <c r="F888" s="138"/>
      <c r="G888" s="138"/>
      <c r="H888" s="138"/>
      <c r="I888" s="138"/>
      <c r="J888" s="805"/>
      <c r="K888" s="138"/>
    </row>
    <row r="889" spans="3:11" ht="16.2" hidden="1" thickBot="1">
      <c r="C889" s="1122"/>
      <c r="D889" s="411" t="s">
        <v>340</v>
      </c>
      <c r="E889" s="181" t="s">
        <v>340</v>
      </c>
      <c r="F889" s="138"/>
      <c r="G889" s="138"/>
      <c r="H889" s="138"/>
      <c r="I889" s="138"/>
      <c r="J889" s="805"/>
      <c r="K889" s="138"/>
    </row>
    <row r="890" spans="3:11" hidden="1">
      <c r="C890" s="180" t="s">
        <v>516</v>
      </c>
      <c r="D890" s="433">
        <v>0</v>
      </c>
      <c r="E890" s="433">
        <v>0</v>
      </c>
      <c r="F890" s="138"/>
      <c r="G890" s="138"/>
      <c r="H890" s="138"/>
      <c r="I890" s="138"/>
      <c r="J890" s="805"/>
      <c r="K890" s="138"/>
    </row>
    <row r="891" spans="3:11" hidden="1">
      <c r="C891" s="180" t="s">
        <v>560</v>
      </c>
      <c r="D891" s="433">
        <v>0</v>
      </c>
      <c r="E891" s="433">
        <v>0</v>
      </c>
      <c r="F891" s="138"/>
      <c r="G891" s="138"/>
      <c r="H891" s="138"/>
      <c r="I891" s="138"/>
      <c r="J891" s="805"/>
      <c r="K891" s="138"/>
    </row>
    <row r="892" spans="3:11" ht="16.2" hidden="1" thickBot="1">
      <c r="C892" s="129"/>
      <c r="D892" s="434"/>
      <c r="E892" s="433"/>
      <c r="F892" s="138"/>
      <c r="G892" s="138"/>
      <c r="H892" s="138"/>
      <c r="I892" s="138"/>
      <c r="J892" s="805"/>
      <c r="K892" s="138"/>
    </row>
    <row r="893" spans="3:11" ht="16.2" hidden="1" thickBot="1">
      <c r="C893" s="184" t="s">
        <v>253</v>
      </c>
      <c r="D893" s="463">
        <v>0</v>
      </c>
      <c r="E893" s="463">
        <v>0</v>
      </c>
      <c r="F893" s="395">
        <v>0</v>
      </c>
      <c r="G893" s="395">
        <v>0</v>
      </c>
      <c r="H893" s="138"/>
      <c r="I893" s="138"/>
      <c r="J893" s="805"/>
      <c r="K893" s="138"/>
    </row>
    <row r="894" spans="3:11" hidden="1">
      <c r="C894" s="74"/>
      <c r="D894" s="138"/>
      <c r="E894" s="138"/>
      <c r="F894" s="138"/>
      <c r="G894" s="138"/>
      <c r="H894" s="138"/>
      <c r="I894" s="138"/>
      <c r="J894" s="805"/>
      <c r="K894" s="138"/>
    </row>
    <row r="895" spans="3:11">
      <c r="C895" s="9" t="s">
        <v>655</v>
      </c>
      <c r="D895" s="138"/>
      <c r="E895" s="138"/>
      <c r="F895" s="138"/>
      <c r="G895" s="138"/>
      <c r="H895" s="138"/>
      <c r="I895" s="138"/>
      <c r="J895" s="805"/>
      <c r="K895" s="138"/>
    </row>
    <row r="896" spans="3:11">
      <c r="C896" s="9"/>
      <c r="D896" s="138"/>
      <c r="E896" s="138"/>
      <c r="F896" s="138"/>
      <c r="G896" s="138"/>
      <c r="H896" s="138"/>
      <c r="I896" s="138"/>
      <c r="J896" s="805"/>
      <c r="K896" s="138"/>
    </row>
    <row r="897" spans="3:11">
      <c r="C897" s="193" t="s">
        <v>474</v>
      </c>
      <c r="D897" s="156"/>
      <c r="E897" s="138"/>
      <c r="F897" s="138"/>
      <c r="G897" s="138"/>
      <c r="H897" s="138"/>
      <c r="I897" s="138"/>
      <c r="J897" s="805"/>
      <c r="K897" s="138"/>
    </row>
    <row r="898" spans="3:11" ht="16.2" thickBot="1">
      <c r="C898" s="190"/>
      <c r="D898" s="138"/>
      <c r="E898" s="138"/>
      <c r="F898" s="138"/>
      <c r="G898" s="138"/>
      <c r="H898" s="138"/>
      <c r="I898" s="138"/>
      <c r="J898" s="805"/>
      <c r="K898" s="138"/>
    </row>
    <row r="899" spans="3:11">
      <c r="C899" s="1121" t="s">
        <v>469</v>
      </c>
      <c r="D899" s="973">
        <v>45838</v>
      </c>
      <c r="E899" s="525" t="s">
        <v>1680</v>
      </c>
      <c r="F899" s="138"/>
      <c r="G899" s="138"/>
      <c r="H899" s="138"/>
      <c r="I899" s="138"/>
      <c r="J899" s="805"/>
      <c r="K899" s="138"/>
    </row>
    <row r="900" spans="3:11" ht="16.2" thickBot="1">
      <c r="C900" s="1122"/>
      <c r="D900" s="736" t="s">
        <v>517</v>
      </c>
      <c r="E900" s="736" t="s">
        <v>517</v>
      </c>
      <c r="F900" s="138"/>
      <c r="G900" s="138"/>
      <c r="H900" s="138"/>
      <c r="I900" s="138"/>
      <c r="J900" s="805"/>
      <c r="K900" s="138"/>
    </row>
    <row r="901" spans="3:11">
      <c r="C901" s="129" t="s">
        <v>561</v>
      </c>
      <c r="D901" s="781">
        <v>40497447</v>
      </c>
      <c r="E901" s="781">
        <v>8232052</v>
      </c>
      <c r="F901" s="138"/>
      <c r="G901" s="138"/>
      <c r="H901" s="138"/>
      <c r="I901" s="138"/>
      <c r="J901" s="805"/>
      <c r="K901" s="138"/>
    </row>
    <row r="902" spans="3:11">
      <c r="C902" s="129" t="s">
        <v>106</v>
      </c>
      <c r="D902" s="981">
        <v>15267824</v>
      </c>
      <c r="E902" s="384">
        <v>12458674</v>
      </c>
      <c r="F902" s="138"/>
      <c r="G902" s="138"/>
      <c r="H902" s="138"/>
      <c r="I902" s="138"/>
      <c r="J902" s="805"/>
      <c r="K902" s="138"/>
    </row>
    <row r="903" spans="3:11">
      <c r="C903" s="129" t="s">
        <v>1498</v>
      </c>
      <c r="D903" s="447">
        <v>9341241</v>
      </c>
      <c r="E903" s="447">
        <v>1983987</v>
      </c>
      <c r="F903" s="138"/>
      <c r="G903" s="138"/>
      <c r="H903" s="138"/>
      <c r="I903" s="138"/>
      <c r="J903" s="826"/>
      <c r="K903" s="783"/>
    </row>
    <row r="904" spans="3:11">
      <c r="C904" s="129" t="s">
        <v>248</v>
      </c>
      <c r="D904" s="981">
        <v>3313750</v>
      </c>
      <c r="E904" s="782">
        <v>0</v>
      </c>
      <c r="F904" s="138"/>
      <c r="G904" s="138"/>
      <c r="H904" s="138"/>
      <c r="I904" s="138"/>
      <c r="J904" s="805"/>
      <c r="K904" s="138"/>
    </row>
    <row r="905" spans="3:11" ht="16.2" thickBot="1">
      <c r="C905" s="129" t="s">
        <v>1497</v>
      </c>
      <c r="D905" s="447">
        <v>654546</v>
      </c>
      <c r="E905" s="447">
        <v>1036363</v>
      </c>
      <c r="F905" s="138"/>
      <c r="G905" s="138"/>
      <c r="H905" s="138"/>
      <c r="I905" s="138"/>
      <c r="J905" s="805"/>
      <c r="K905" s="138"/>
    </row>
    <row r="906" spans="3:11" hidden="1">
      <c r="C906" s="129" t="s">
        <v>1499</v>
      </c>
      <c r="D906" s="447"/>
      <c r="E906" s="447">
        <v>0</v>
      </c>
      <c r="F906" s="138"/>
      <c r="G906" s="138"/>
      <c r="H906" s="138"/>
      <c r="I906" s="138"/>
      <c r="J906" s="805"/>
      <c r="K906" s="138"/>
    </row>
    <row r="907" spans="3:11" ht="16.2" hidden="1" thickBot="1">
      <c r="C907" s="129"/>
      <c r="D907" s="784"/>
      <c r="E907" s="784"/>
      <c r="F907" s="138"/>
      <c r="G907" s="138"/>
      <c r="H907" s="138"/>
      <c r="I907" s="138"/>
      <c r="J907" s="826"/>
      <c r="K907" s="783"/>
    </row>
    <row r="908" spans="3:11" ht="16.2" thickBot="1">
      <c r="C908" s="1010" t="s">
        <v>253</v>
      </c>
      <c r="D908" s="1009">
        <v>69074808</v>
      </c>
      <c r="E908" s="738">
        <v>23711076</v>
      </c>
      <c r="F908" s="395"/>
      <c r="G908" s="395"/>
      <c r="H908" s="138"/>
      <c r="I908" s="138"/>
      <c r="J908" s="826"/>
      <c r="K908" s="695"/>
    </row>
    <row r="909" spans="3:11">
      <c r="C909" s="524" t="s">
        <v>550</v>
      </c>
      <c r="D909" s="206"/>
      <c r="E909" s="206"/>
      <c r="F909" s="156"/>
      <c r="G909" s="156"/>
      <c r="H909" s="138"/>
      <c r="I909" s="138"/>
      <c r="J909" s="826"/>
      <c r="K909" s="695"/>
    </row>
    <row r="910" spans="3:11">
      <c r="C910" s="74"/>
      <c r="D910" s="206"/>
      <c r="E910" s="206"/>
      <c r="F910" s="156"/>
      <c r="G910" s="156"/>
      <c r="H910" s="138"/>
      <c r="I910" s="138"/>
      <c r="J910" s="826"/>
      <c r="K910" s="695"/>
    </row>
    <row r="911" spans="3:11">
      <c r="C911" s="105" t="s">
        <v>656</v>
      </c>
      <c r="D911" s="138"/>
      <c r="E911" s="138"/>
      <c r="F911" s="138"/>
      <c r="G911" s="138"/>
      <c r="H911" s="138"/>
      <c r="I911" s="138"/>
      <c r="J911" s="826"/>
      <c r="K911" s="695"/>
    </row>
    <row r="912" spans="3:11">
      <c r="C912" s="193" t="s">
        <v>474</v>
      </c>
      <c r="D912" s="138"/>
      <c r="E912" s="138"/>
      <c r="F912" s="138"/>
      <c r="G912" s="138"/>
      <c r="H912" s="138"/>
      <c r="I912" s="138"/>
      <c r="J912" s="826"/>
      <c r="K912" s="695"/>
    </row>
    <row r="913" spans="2:11" ht="16.2" thickBot="1">
      <c r="C913" s="190"/>
      <c r="D913" s="138"/>
      <c r="E913" s="138"/>
      <c r="F913" s="138"/>
      <c r="G913" s="138"/>
      <c r="H913" s="138"/>
      <c r="I913" s="138"/>
      <c r="J913" s="826"/>
      <c r="K913" s="695"/>
    </row>
    <row r="914" spans="2:11" ht="16.2" thickBot="1">
      <c r="C914" s="210" t="s">
        <v>469</v>
      </c>
      <c r="D914" s="973">
        <v>45838</v>
      </c>
      <c r="E914" s="525" t="s">
        <v>1680</v>
      </c>
      <c r="F914" s="138"/>
      <c r="G914" s="138"/>
      <c r="H914" s="138"/>
      <c r="I914" s="138"/>
      <c r="J914" s="826"/>
      <c r="K914" s="695"/>
    </row>
    <row r="915" spans="2:11" ht="16.2" thickBot="1">
      <c r="C915" s="188" t="s">
        <v>518</v>
      </c>
      <c r="D915" s="185" t="s">
        <v>517</v>
      </c>
      <c r="E915" s="186" t="s">
        <v>517</v>
      </c>
      <c r="F915" s="207"/>
      <c r="G915" s="138"/>
      <c r="H915" s="138"/>
      <c r="I915" s="156"/>
      <c r="J915" s="826"/>
      <c r="K915" s="696"/>
    </row>
    <row r="916" spans="2:11">
      <c r="C916" s="180" t="s">
        <v>1358</v>
      </c>
      <c r="D916" s="385">
        <v>1547958573</v>
      </c>
      <c r="E916" s="550">
        <v>137642657</v>
      </c>
      <c r="F916" s="156"/>
      <c r="G916" s="138"/>
      <c r="H916" s="138"/>
      <c r="I916" s="138"/>
      <c r="J916" s="805"/>
      <c r="K916" s="138"/>
    </row>
    <row r="917" spans="2:11">
      <c r="C917" s="180" t="s">
        <v>1520</v>
      </c>
      <c r="D917" s="385">
        <v>42787139</v>
      </c>
      <c r="E917" s="385">
        <v>29359789</v>
      </c>
      <c r="F917" s="156"/>
      <c r="G917" s="138"/>
      <c r="H917" s="138"/>
      <c r="I917" s="138"/>
      <c r="J917" s="805"/>
      <c r="K917" s="138"/>
    </row>
    <row r="918" spans="2:11" ht="16.2" thickBot="1">
      <c r="C918" s="381"/>
      <c r="D918" s="435"/>
      <c r="E918" s="436"/>
      <c r="F918" s="138"/>
      <c r="G918" s="138"/>
      <c r="H918" s="138"/>
      <c r="I918" s="138"/>
      <c r="J918" s="805"/>
      <c r="K918" s="138"/>
    </row>
    <row r="919" spans="2:11" ht="16.2" thickBot="1">
      <c r="C919" s="146" t="s">
        <v>519</v>
      </c>
      <c r="D919" s="463">
        <v>1590745712</v>
      </c>
      <c r="E919" s="463">
        <v>167002446</v>
      </c>
      <c r="F919" s="395"/>
      <c r="G919" s="395"/>
      <c r="H919" s="207"/>
      <c r="I919" s="138"/>
      <c r="J919" s="805"/>
      <c r="K919" s="138"/>
    </row>
    <row r="920" spans="2:11" ht="16.2" thickBot="1">
      <c r="C920" s="187" t="s">
        <v>520</v>
      </c>
      <c r="D920" s="437"/>
      <c r="E920" s="438"/>
      <c r="F920" s="138"/>
      <c r="G920" s="138"/>
      <c r="H920" s="138"/>
      <c r="I920" s="138"/>
      <c r="J920" s="805"/>
      <c r="K920" s="138"/>
    </row>
    <row r="921" spans="2:11" hidden="1">
      <c r="C921" s="180" t="s">
        <v>114</v>
      </c>
      <c r="D921" s="385">
        <v>0</v>
      </c>
      <c r="E921" s="385">
        <v>0</v>
      </c>
      <c r="F921" s="156"/>
      <c r="G921" s="156"/>
      <c r="H921" s="138"/>
      <c r="I921" s="138"/>
      <c r="J921" s="805"/>
      <c r="K921" s="138"/>
    </row>
    <row r="922" spans="2:11">
      <c r="C922" s="180" t="s">
        <v>113</v>
      </c>
      <c r="D922" s="385">
        <v>104067275</v>
      </c>
      <c r="E922" s="385">
        <v>76676591</v>
      </c>
      <c r="F922" s="156"/>
      <c r="G922" s="156"/>
      <c r="H922" s="138"/>
      <c r="I922" s="138"/>
      <c r="J922" s="805"/>
      <c r="K922" s="138"/>
    </row>
    <row r="923" spans="2:11" hidden="1">
      <c r="C923" s="180" t="s">
        <v>115</v>
      </c>
      <c r="D923" s="472">
        <v>0</v>
      </c>
      <c r="E923" s="472">
        <v>0</v>
      </c>
      <c r="F923" s="156"/>
      <c r="G923" s="156"/>
      <c r="H923" s="138"/>
      <c r="I923" s="138"/>
      <c r="J923" s="805"/>
      <c r="K923" s="138"/>
    </row>
    <row r="924" spans="2:11" ht="16.2" thickBot="1">
      <c r="C924" s="381"/>
      <c r="D924" s="435"/>
      <c r="E924" s="436"/>
      <c r="F924" s="138"/>
      <c r="G924" s="138"/>
      <c r="H924" s="138"/>
      <c r="I924" s="138"/>
      <c r="J924" s="805"/>
      <c r="K924" s="138"/>
    </row>
    <row r="925" spans="2:11" ht="16.2" thickBot="1">
      <c r="C925" s="146" t="s">
        <v>519</v>
      </c>
      <c r="D925" s="466">
        <v>104067275</v>
      </c>
      <c r="E925" s="463">
        <v>76676591</v>
      </c>
      <c r="F925" s="395"/>
      <c r="G925" s="395"/>
      <c r="H925" s="207"/>
      <c r="I925" s="138"/>
      <c r="J925" s="805"/>
      <c r="K925" s="138"/>
    </row>
    <row r="926" spans="2:11" ht="16.2" thickBot="1">
      <c r="C926" s="188" t="s">
        <v>281</v>
      </c>
      <c r="D926" s="437"/>
      <c r="E926" s="438"/>
      <c r="F926" s="138"/>
      <c r="G926" s="138"/>
      <c r="H926" s="138"/>
      <c r="I926" s="138"/>
      <c r="J926" s="805"/>
      <c r="K926" s="138"/>
    </row>
    <row r="927" spans="2:11">
      <c r="B927" s="8">
        <v>5130411110</v>
      </c>
      <c r="C927" s="180" t="s">
        <v>246</v>
      </c>
      <c r="D927" s="550">
        <v>292090908</v>
      </c>
      <c r="E927" s="550">
        <v>399000000</v>
      </c>
      <c r="F927" s="156"/>
      <c r="G927" s="138"/>
      <c r="H927" s="138"/>
      <c r="I927" s="138"/>
      <c r="J927" s="805"/>
      <c r="K927" s="138"/>
    </row>
    <row r="928" spans="2:11">
      <c r="B928" s="8">
        <v>5130211101</v>
      </c>
      <c r="C928" s="180" t="s">
        <v>122</v>
      </c>
      <c r="D928" s="550">
        <v>197481195</v>
      </c>
      <c r="E928" s="550">
        <v>141925422</v>
      </c>
      <c r="F928" s="156"/>
      <c r="G928" s="138"/>
      <c r="H928" s="138"/>
      <c r="I928" s="138"/>
      <c r="J928" s="805"/>
      <c r="K928" s="138"/>
    </row>
    <row r="929" spans="2:11">
      <c r="B929" s="8">
        <v>5150111103</v>
      </c>
      <c r="C929" s="180" t="s">
        <v>177</v>
      </c>
      <c r="D929" s="550">
        <v>179501727</v>
      </c>
      <c r="E929" s="550">
        <v>127085958</v>
      </c>
      <c r="F929" s="156"/>
      <c r="G929" s="138"/>
      <c r="H929" s="138"/>
      <c r="I929" s="138"/>
      <c r="J929" s="805"/>
      <c r="K929" s="138"/>
    </row>
    <row r="930" spans="2:11">
      <c r="B930" s="8">
        <v>5130411111</v>
      </c>
      <c r="C930" s="180" t="s">
        <v>134</v>
      </c>
      <c r="D930" s="550">
        <v>121063993</v>
      </c>
      <c r="E930" s="550">
        <v>74740430</v>
      </c>
      <c r="F930" s="156"/>
      <c r="G930" s="138"/>
      <c r="H930" s="138"/>
      <c r="I930" s="138"/>
      <c r="J930" s="805"/>
      <c r="K930" s="138"/>
    </row>
    <row r="931" spans="2:11">
      <c r="B931" s="8">
        <v>5130311108</v>
      </c>
      <c r="C931" s="180" t="s">
        <v>1586</v>
      </c>
      <c r="D931" s="550">
        <v>48275000</v>
      </c>
      <c r="E931" s="550">
        <v>41228818</v>
      </c>
      <c r="F931" s="156"/>
      <c r="G931" s="138"/>
      <c r="H931" s="138"/>
      <c r="I931" s="138"/>
      <c r="J931" s="805"/>
      <c r="K931" s="138"/>
    </row>
    <row r="932" spans="2:11">
      <c r="B932" s="8">
        <v>5130311107</v>
      </c>
      <c r="C932" s="180" t="s">
        <v>126</v>
      </c>
      <c r="D932" s="550">
        <v>44177532</v>
      </c>
      <c r="E932" s="550">
        <v>41690944</v>
      </c>
      <c r="F932" s="156"/>
      <c r="G932" s="138"/>
      <c r="H932" s="138"/>
      <c r="I932" s="138"/>
      <c r="J932" s="805"/>
      <c r="K932" s="138"/>
    </row>
    <row r="933" spans="2:11">
      <c r="B933" s="8">
        <v>5131011112</v>
      </c>
      <c r="C933" s="180" t="s">
        <v>1366</v>
      </c>
      <c r="D933" s="550">
        <v>27979871</v>
      </c>
      <c r="E933" s="550">
        <v>26774670</v>
      </c>
      <c r="F933" s="156"/>
      <c r="G933" s="138"/>
      <c r="H933" s="138"/>
      <c r="I933" s="138"/>
      <c r="J933" s="805"/>
      <c r="K933" s="138"/>
    </row>
    <row r="934" spans="2:11">
      <c r="B934" s="8">
        <v>5130111107</v>
      </c>
      <c r="C934" s="180" t="s">
        <v>120</v>
      </c>
      <c r="D934" s="550">
        <v>17139568</v>
      </c>
      <c r="E934" s="550">
        <v>0</v>
      </c>
      <c r="F934" s="156"/>
      <c r="G934" s="138"/>
      <c r="H934" s="138"/>
      <c r="I934" s="138"/>
      <c r="J934" s="805"/>
      <c r="K934" s="138"/>
    </row>
    <row r="935" spans="2:11">
      <c r="B935" s="8">
        <v>5131011121</v>
      </c>
      <c r="C935" s="180" t="s">
        <v>1359</v>
      </c>
      <c r="D935" s="550">
        <v>15656818</v>
      </c>
      <c r="E935" s="550">
        <v>3266109</v>
      </c>
      <c r="F935" s="156"/>
      <c r="G935" s="138"/>
      <c r="H935" s="138"/>
      <c r="I935" s="138"/>
      <c r="J935" s="805"/>
      <c r="K935" s="138"/>
    </row>
    <row r="936" spans="2:11">
      <c r="B936" s="8">
        <v>5120111103</v>
      </c>
      <c r="C936" s="180" t="s">
        <v>114</v>
      </c>
      <c r="D936" s="550">
        <v>15192123</v>
      </c>
      <c r="E936" s="550">
        <v>18720564</v>
      </c>
      <c r="F936" s="156"/>
      <c r="G936" s="138"/>
      <c r="H936" s="138"/>
      <c r="I936" s="138"/>
      <c r="J936" s="805"/>
      <c r="K936" s="138"/>
    </row>
    <row r="937" spans="2:11">
      <c r="B937" s="8">
        <v>5130411101</v>
      </c>
      <c r="C937" s="180" t="s">
        <v>135</v>
      </c>
      <c r="D937" s="550">
        <v>14407622</v>
      </c>
      <c r="E937" s="550">
        <v>56729250</v>
      </c>
      <c r="F937" s="156"/>
      <c r="G937" s="138"/>
      <c r="H937" s="138"/>
      <c r="I937" s="138"/>
      <c r="J937" s="805"/>
      <c r="K937" s="138"/>
    </row>
    <row r="938" spans="2:11">
      <c r="B938" s="8">
        <v>5150111201</v>
      </c>
      <c r="C938" s="180" t="s">
        <v>178</v>
      </c>
      <c r="D938" s="550">
        <v>14066719</v>
      </c>
      <c r="E938" s="550">
        <v>3071394</v>
      </c>
      <c r="F938" s="156"/>
      <c r="G938" s="138"/>
      <c r="H938" s="138"/>
      <c r="I938" s="138"/>
      <c r="J938" s="805"/>
      <c r="K938" s="138"/>
    </row>
    <row r="939" spans="2:11">
      <c r="B939" s="8">
        <v>5120111106</v>
      </c>
      <c r="C939" s="180" t="s">
        <v>249</v>
      </c>
      <c r="D939" s="550">
        <v>12917476</v>
      </c>
      <c r="E939" s="550">
        <v>0</v>
      </c>
      <c r="F939" s="156"/>
      <c r="G939" s="138"/>
      <c r="H939" s="138"/>
      <c r="I939" s="138"/>
      <c r="J939" s="805"/>
      <c r="K939" s="138"/>
    </row>
    <row r="940" spans="2:11">
      <c r="B940" s="8">
        <v>5131011114</v>
      </c>
      <c r="C940" s="180" t="s">
        <v>163</v>
      </c>
      <c r="D940" s="550">
        <v>6935455</v>
      </c>
      <c r="E940" s="550">
        <v>2405170</v>
      </c>
      <c r="F940" s="156"/>
      <c r="G940" s="138"/>
      <c r="H940" s="138"/>
      <c r="I940" s="138"/>
      <c r="J940" s="805"/>
      <c r="K940" s="138"/>
    </row>
    <row r="941" spans="2:11">
      <c r="B941" s="8">
        <v>5130521106</v>
      </c>
      <c r="C941" s="180" t="s">
        <v>1393</v>
      </c>
      <c r="D941" s="550">
        <v>6543617</v>
      </c>
      <c r="E941" s="550">
        <v>3832706</v>
      </c>
      <c r="F941" s="156"/>
      <c r="G941" s="138"/>
      <c r="H941" s="138"/>
      <c r="I941" s="138"/>
      <c r="J941" s="805"/>
      <c r="K941" s="138"/>
    </row>
    <row r="942" spans="2:11">
      <c r="B942" s="8">
        <v>5130811101</v>
      </c>
      <c r="C942" s="180" t="s">
        <v>194</v>
      </c>
      <c r="D942" s="550">
        <v>5933450</v>
      </c>
      <c r="E942" s="550">
        <v>14405959</v>
      </c>
      <c r="F942" s="156"/>
      <c r="G942" s="138"/>
      <c r="H942" s="138"/>
      <c r="I942" s="138"/>
      <c r="J942" s="805"/>
      <c r="K942" s="138"/>
    </row>
    <row r="943" spans="2:11">
      <c r="B943" s="8">
        <v>5130411103</v>
      </c>
      <c r="C943" s="180" t="s">
        <v>136</v>
      </c>
      <c r="D943" s="550">
        <v>5885368</v>
      </c>
      <c r="E943" s="550">
        <v>0</v>
      </c>
      <c r="F943" s="156"/>
      <c r="G943" s="138"/>
      <c r="H943" s="138"/>
      <c r="I943" s="138"/>
      <c r="J943" s="805"/>
      <c r="K943" s="138"/>
    </row>
    <row r="944" spans="2:11">
      <c r="B944" s="8">
        <v>5110411101</v>
      </c>
      <c r="C944" s="180" t="s">
        <v>112</v>
      </c>
      <c r="D944" s="550">
        <v>3228810</v>
      </c>
      <c r="E944" s="550">
        <v>0</v>
      </c>
      <c r="F944" s="156"/>
      <c r="G944" s="138"/>
      <c r="H944" s="138"/>
      <c r="I944" s="138"/>
      <c r="J944" s="805"/>
      <c r="K944" s="138"/>
    </row>
    <row r="945" spans="2:11">
      <c r="B945" s="8">
        <v>5140111203</v>
      </c>
      <c r="C945" s="180" t="s">
        <v>173</v>
      </c>
      <c r="D945" s="550">
        <v>3167088</v>
      </c>
      <c r="E945" s="550">
        <v>51405715</v>
      </c>
      <c r="F945" s="156"/>
      <c r="G945" s="138"/>
      <c r="H945" s="138"/>
      <c r="I945" s="138"/>
      <c r="J945" s="805"/>
      <c r="K945" s="138"/>
    </row>
    <row r="946" spans="2:11">
      <c r="B946" s="8">
        <v>5130311109</v>
      </c>
      <c r="C946" s="180" t="s">
        <v>1417</v>
      </c>
      <c r="D946" s="550">
        <v>3000000</v>
      </c>
      <c r="E946" s="550">
        <v>0</v>
      </c>
      <c r="F946" s="156"/>
      <c r="G946" s="138"/>
      <c r="H946" s="138"/>
      <c r="I946" s="138"/>
      <c r="J946" s="805"/>
      <c r="K946" s="138"/>
    </row>
    <row r="947" spans="2:11">
      <c r="B947" s="8">
        <v>5150111105</v>
      </c>
      <c r="C947" s="180" t="s">
        <v>1369</v>
      </c>
      <c r="D947" s="550">
        <v>2540583</v>
      </c>
      <c r="E947" s="550">
        <v>141500</v>
      </c>
      <c r="F947" s="156"/>
      <c r="G947" s="138"/>
      <c r="H947" s="138"/>
      <c r="I947" s="138"/>
      <c r="J947" s="805"/>
      <c r="K947" s="138"/>
    </row>
    <row r="948" spans="2:11">
      <c r="B948" s="8">
        <v>5131011129</v>
      </c>
      <c r="C948" s="180" t="s">
        <v>1368</v>
      </c>
      <c r="D948" s="550">
        <v>2170330</v>
      </c>
      <c r="E948" s="550">
        <v>3295381</v>
      </c>
      <c r="F948" s="156"/>
      <c r="G948" s="138"/>
      <c r="H948" s="138"/>
      <c r="I948" s="138"/>
      <c r="J948" s="805"/>
      <c r="K948" s="138"/>
    </row>
    <row r="949" spans="2:11">
      <c r="B949" s="8">
        <v>5110611101</v>
      </c>
      <c r="C949" s="180" t="s">
        <v>1365</v>
      </c>
      <c r="D949" s="550">
        <v>827625</v>
      </c>
      <c r="E949" s="550">
        <v>0</v>
      </c>
      <c r="F949" s="156"/>
      <c r="G949" s="138"/>
      <c r="H949" s="138"/>
      <c r="I949" s="138"/>
      <c r="J949" s="805"/>
      <c r="K949" s="138"/>
    </row>
    <row r="950" spans="2:11">
      <c r="B950" s="8">
        <v>5131011130</v>
      </c>
      <c r="C950" s="180" t="s">
        <v>1587</v>
      </c>
      <c r="D950" s="550">
        <v>790910</v>
      </c>
      <c r="E950" s="550">
        <v>0</v>
      </c>
      <c r="F950" s="156"/>
      <c r="G950" s="138"/>
      <c r="H950" s="138"/>
      <c r="I950" s="138"/>
      <c r="J950" s="805"/>
      <c r="K950" s="138"/>
    </row>
    <row r="951" spans="2:11">
      <c r="B951" s="8">
        <v>5131011199</v>
      </c>
      <c r="C951" s="180" t="s">
        <v>169</v>
      </c>
      <c r="D951" s="550">
        <v>725172</v>
      </c>
      <c r="E951" s="550">
        <v>160000</v>
      </c>
      <c r="F951" s="156"/>
      <c r="G951" s="138"/>
      <c r="H951" s="138"/>
      <c r="I951" s="138"/>
      <c r="J951" s="805"/>
      <c r="K951" s="138"/>
    </row>
    <row r="952" spans="2:11">
      <c r="B952" s="8">
        <v>5131011118</v>
      </c>
      <c r="C952" s="180" t="s">
        <v>1360</v>
      </c>
      <c r="D952" s="550">
        <v>523930</v>
      </c>
      <c r="E952" s="550">
        <v>269710</v>
      </c>
      <c r="F952" s="156"/>
      <c r="G952" s="138"/>
      <c r="H952" s="138"/>
      <c r="I952" s="138"/>
      <c r="J952" s="805"/>
      <c r="K952" s="138"/>
    </row>
    <row r="953" spans="2:11">
      <c r="B953" s="8">
        <v>5130411114</v>
      </c>
      <c r="C953" s="180" t="s">
        <v>1418</v>
      </c>
      <c r="D953" s="550">
        <v>429091</v>
      </c>
      <c r="E953" s="550">
        <v>0</v>
      </c>
      <c r="F953" s="156"/>
      <c r="G953" s="138"/>
      <c r="H953" s="138"/>
      <c r="I953" s="138"/>
      <c r="J953" s="805"/>
      <c r="K953" s="138"/>
    </row>
    <row r="954" spans="2:11">
      <c r="B954" s="8">
        <v>5140111202</v>
      </c>
      <c r="C954" s="180" t="s">
        <v>172</v>
      </c>
      <c r="D954" s="550">
        <v>336056</v>
      </c>
      <c r="E954" s="550">
        <v>9507207</v>
      </c>
      <c r="F954" s="156"/>
      <c r="G954" s="138"/>
      <c r="H954" s="138"/>
      <c r="I954" s="138"/>
      <c r="J954" s="805"/>
      <c r="K954" s="138"/>
    </row>
    <row r="955" spans="2:11">
      <c r="B955" s="8">
        <v>5140111201</v>
      </c>
      <c r="C955" s="180" t="s">
        <v>172</v>
      </c>
      <c r="D955" s="550">
        <v>119000</v>
      </c>
      <c r="E955" s="550">
        <v>555424</v>
      </c>
      <c r="F955" s="156"/>
      <c r="G955" s="138"/>
      <c r="H955" s="138"/>
      <c r="I955" s="138"/>
      <c r="J955" s="805"/>
      <c r="K955" s="138"/>
    </row>
    <row r="956" spans="2:11">
      <c r="B956" s="8">
        <v>5130211104</v>
      </c>
      <c r="C956" s="180" t="s">
        <v>125</v>
      </c>
      <c r="D956" s="550">
        <v>0</v>
      </c>
      <c r="E956" s="550">
        <v>948102</v>
      </c>
      <c r="F956" s="156"/>
      <c r="G956" s="138"/>
      <c r="H956" s="138"/>
      <c r="I956" s="138"/>
      <c r="J956" s="805"/>
      <c r="K956" s="138"/>
    </row>
    <row r="957" spans="2:11">
      <c r="B957" s="8">
        <v>5130411104</v>
      </c>
      <c r="C957" s="180" t="s">
        <v>134</v>
      </c>
      <c r="D957" s="550">
        <v>0</v>
      </c>
      <c r="E957" s="550">
        <v>23309092</v>
      </c>
      <c r="F957" s="156"/>
      <c r="G957" s="138"/>
      <c r="H957" s="138"/>
      <c r="I957" s="138"/>
      <c r="J957" s="805"/>
      <c r="K957" s="138"/>
    </row>
    <row r="958" spans="2:11">
      <c r="B958" s="8">
        <v>5120111104</v>
      </c>
      <c r="C958" s="180" t="s">
        <v>193</v>
      </c>
      <c r="D958" s="550">
        <v>0</v>
      </c>
      <c r="E958" s="550">
        <v>2316922</v>
      </c>
      <c r="F958" s="156"/>
      <c r="G958" s="138"/>
      <c r="H958" s="138"/>
      <c r="I958" s="138"/>
      <c r="J958" s="805"/>
      <c r="K958" s="138"/>
    </row>
    <row r="959" spans="2:11">
      <c r="B959" s="8">
        <v>5120111105</v>
      </c>
      <c r="C959" s="180" t="s">
        <v>115</v>
      </c>
      <c r="D959" s="550">
        <v>0</v>
      </c>
      <c r="E959" s="550">
        <v>1454545</v>
      </c>
      <c r="F959" s="156"/>
      <c r="G959" s="138"/>
      <c r="H959" s="138"/>
      <c r="I959" s="138"/>
      <c r="J959" s="805"/>
      <c r="K959" s="138"/>
    </row>
    <row r="960" spans="2:11" hidden="1">
      <c r="C960" s="180" t="s">
        <v>1432</v>
      </c>
      <c r="D960" s="550">
        <v>0</v>
      </c>
      <c r="E960" s="550">
        <v>0</v>
      </c>
      <c r="F960" s="156"/>
      <c r="G960" s="138"/>
      <c r="H960" s="138"/>
      <c r="I960" s="138"/>
      <c r="J960" s="805"/>
      <c r="K960" s="138"/>
    </row>
    <row r="961" spans="2:11" hidden="1">
      <c r="B961" s="8">
        <v>5130211108</v>
      </c>
      <c r="C961" s="180" t="s">
        <v>128</v>
      </c>
      <c r="D961" s="550">
        <v>0</v>
      </c>
      <c r="E961" s="550">
        <v>0</v>
      </c>
      <c r="F961" s="156"/>
      <c r="G961" s="138"/>
      <c r="H961" s="138"/>
      <c r="I961" s="138"/>
      <c r="J961" s="805"/>
      <c r="K961" s="138"/>
    </row>
    <row r="962" spans="2:11" hidden="1">
      <c r="B962" s="8">
        <v>5130211112</v>
      </c>
      <c r="C962" s="180" t="s">
        <v>1417</v>
      </c>
      <c r="D962" s="550">
        <v>0</v>
      </c>
      <c r="E962" s="550">
        <v>0</v>
      </c>
      <c r="F962" s="156"/>
      <c r="G962" s="138"/>
      <c r="H962" s="138"/>
      <c r="I962" s="138"/>
      <c r="J962" s="805"/>
      <c r="K962" s="138"/>
    </row>
    <row r="963" spans="2:11" hidden="1">
      <c r="B963" s="8">
        <v>5130311104</v>
      </c>
      <c r="C963" s="180" t="s">
        <v>133</v>
      </c>
      <c r="D963" s="550">
        <v>0</v>
      </c>
      <c r="E963" s="550">
        <v>0</v>
      </c>
      <c r="F963" s="156"/>
      <c r="G963" s="138"/>
      <c r="H963" s="138"/>
      <c r="I963" s="138"/>
      <c r="J963" s="805"/>
      <c r="K963" s="138"/>
    </row>
    <row r="964" spans="2:11" hidden="1">
      <c r="B964" s="8">
        <v>5130411105</v>
      </c>
      <c r="C964" s="180" t="s">
        <v>138</v>
      </c>
      <c r="D964" s="550">
        <v>0</v>
      </c>
      <c r="E964" s="550">
        <v>0</v>
      </c>
      <c r="F964" s="156"/>
      <c r="G964" s="138"/>
      <c r="H964" s="138"/>
      <c r="I964" s="138"/>
      <c r="J964" s="805"/>
      <c r="K964" s="138"/>
    </row>
    <row r="965" spans="2:11">
      <c r="B965" s="8">
        <v>5130411106</v>
      </c>
      <c r="C965" s="180" t="s">
        <v>139</v>
      </c>
      <c r="D965" s="550">
        <v>0</v>
      </c>
      <c r="E965" s="550">
        <v>15362324</v>
      </c>
      <c r="F965" s="156"/>
      <c r="G965" s="138"/>
      <c r="H965" s="138"/>
      <c r="I965" s="138"/>
      <c r="J965" s="805"/>
      <c r="K965" s="138"/>
    </row>
    <row r="966" spans="2:11">
      <c r="B966" s="8">
        <v>5130411112</v>
      </c>
      <c r="C966" s="180" t="s">
        <v>1364</v>
      </c>
      <c r="D966" s="550">
        <v>0</v>
      </c>
      <c r="E966" s="550">
        <v>4077981</v>
      </c>
      <c r="F966" s="156"/>
      <c r="G966" s="138"/>
      <c r="H966" s="138"/>
      <c r="I966" s="138"/>
      <c r="J966" s="805"/>
      <c r="K966" s="138"/>
    </row>
    <row r="967" spans="2:11" hidden="1">
      <c r="B967" s="8">
        <v>5130411115</v>
      </c>
      <c r="C967" s="180" t="s">
        <v>1448</v>
      </c>
      <c r="D967" s="550">
        <v>0</v>
      </c>
      <c r="E967" s="550">
        <v>0</v>
      </c>
      <c r="F967" s="156"/>
      <c r="G967" s="138"/>
      <c r="H967" s="138"/>
      <c r="I967" s="138"/>
      <c r="J967" s="805"/>
      <c r="K967" s="138"/>
    </row>
    <row r="968" spans="2:11" hidden="1">
      <c r="B968" s="8">
        <v>5131011122</v>
      </c>
      <c r="C968" s="180" t="s">
        <v>1367</v>
      </c>
      <c r="D968" s="550">
        <v>0</v>
      </c>
      <c r="E968" s="550">
        <v>0</v>
      </c>
      <c r="F968" s="156"/>
      <c r="G968" s="138"/>
      <c r="H968" s="138"/>
      <c r="I968" s="138"/>
      <c r="J968" s="805"/>
      <c r="K968" s="138"/>
    </row>
    <row r="969" spans="2:11">
      <c r="B969" s="8">
        <v>5131011123</v>
      </c>
      <c r="C969" s="180" t="s">
        <v>67</v>
      </c>
      <c r="D969" s="550">
        <v>0</v>
      </c>
      <c r="E969" s="550">
        <v>536364</v>
      </c>
      <c r="F969" s="156"/>
      <c r="G969" s="138"/>
      <c r="H969" s="138"/>
      <c r="I969" s="138"/>
      <c r="J969" s="805"/>
      <c r="K969" s="138"/>
    </row>
    <row r="970" spans="2:11">
      <c r="B970" s="8">
        <v>5150111203</v>
      </c>
      <c r="C970" s="180" t="s">
        <v>180</v>
      </c>
      <c r="D970" s="550">
        <v>0</v>
      </c>
      <c r="E970" s="550">
        <v>0</v>
      </c>
      <c r="F970" s="156"/>
      <c r="G970" s="138"/>
      <c r="H970" s="138"/>
      <c r="I970" s="138"/>
      <c r="J970" s="805"/>
      <c r="K970" s="138"/>
    </row>
    <row r="971" spans="2:11" ht="16.2" thickBot="1">
      <c r="C971" s="147"/>
      <c r="D971" s="550"/>
      <c r="E971" s="436"/>
      <c r="F971" s="156"/>
      <c r="G971" s="138"/>
      <c r="H971" s="138"/>
      <c r="I971" s="138"/>
      <c r="J971" s="805"/>
      <c r="K971" s="138"/>
    </row>
    <row r="972" spans="2:11" ht="16.2" thickBot="1">
      <c r="C972" s="146" t="s">
        <v>519</v>
      </c>
      <c r="D972" s="728">
        <v>1043107037</v>
      </c>
      <c r="E972" s="728">
        <v>1068217661</v>
      </c>
      <c r="F972" s="432"/>
      <c r="G972" s="395"/>
      <c r="H972" s="207"/>
      <c r="I972" s="1030"/>
      <c r="J972" s="805"/>
      <c r="K972" s="138"/>
    </row>
    <row r="973" spans="2:11">
      <c r="C973" s="772" t="s">
        <v>1431</v>
      </c>
      <c r="D973" s="732"/>
      <c r="E973" s="729"/>
      <c r="F973" s="773"/>
      <c r="G973" s="726"/>
      <c r="H973" s="726"/>
      <c r="I973" s="726"/>
      <c r="J973" s="827"/>
      <c r="K973" s="726"/>
    </row>
    <row r="974" spans="2:11" ht="16.2" thickBot="1">
      <c r="C974" s="147" t="s">
        <v>1431</v>
      </c>
      <c r="D974" s="730">
        <v>36917959</v>
      </c>
      <c r="E974" s="731">
        <v>0</v>
      </c>
      <c r="F974" s="156"/>
      <c r="G974" s="138"/>
      <c r="H974" s="138"/>
      <c r="I974" s="138"/>
      <c r="J974" s="805"/>
      <c r="K974" s="138"/>
    </row>
    <row r="975" spans="2:11" ht="16.2" thickBot="1">
      <c r="C975" s="292" t="s">
        <v>519</v>
      </c>
      <c r="D975" s="463">
        <v>36917959</v>
      </c>
      <c r="E975" s="697">
        <v>0</v>
      </c>
      <c r="F975" s="396"/>
      <c r="G975" s="396"/>
      <c r="H975" s="207"/>
      <c r="I975" s="138"/>
      <c r="J975" s="805"/>
      <c r="K975" s="138"/>
    </row>
    <row r="976" spans="2:11">
      <c r="C976" s="1" t="s">
        <v>550</v>
      </c>
      <c r="D976" s="201"/>
      <c r="E976" s="201"/>
      <c r="F976" s="154"/>
      <c r="G976" s="138"/>
      <c r="H976" s="138"/>
      <c r="I976" s="138"/>
      <c r="J976" s="805"/>
      <c r="K976" s="138"/>
    </row>
    <row r="977" spans="3:11">
      <c r="C977" s="771"/>
      <c r="D977" s="201"/>
      <c r="E977" s="201"/>
      <c r="F977" s="154"/>
      <c r="G977" s="138"/>
      <c r="H977" s="138"/>
      <c r="I977" s="138"/>
      <c r="J977" s="805"/>
      <c r="K977" s="138"/>
    </row>
    <row r="978" spans="3:11">
      <c r="C978" s="9" t="s">
        <v>657</v>
      </c>
      <c r="D978" s="138"/>
      <c r="E978" s="154"/>
      <c r="F978" s="138"/>
      <c r="G978" s="138"/>
      <c r="H978" s="138"/>
      <c r="I978" s="138"/>
      <c r="J978" s="805"/>
      <c r="K978" s="138"/>
    </row>
    <row r="979" spans="3:11">
      <c r="C979" s="9"/>
      <c r="D979" s="138"/>
      <c r="E979" s="138"/>
      <c r="F979" s="138"/>
      <c r="G979" s="138"/>
      <c r="H979" s="138"/>
      <c r="I979" s="138"/>
      <c r="J979" s="805"/>
      <c r="K979" s="138"/>
    </row>
    <row r="980" spans="3:11">
      <c r="C980" s="193" t="s">
        <v>474</v>
      </c>
      <c r="D980" s="138"/>
      <c r="E980" s="138"/>
      <c r="F980" s="138"/>
      <c r="G980" s="138"/>
      <c r="H980" s="138"/>
      <c r="I980" s="138"/>
      <c r="J980" s="805"/>
      <c r="K980" s="138"/>
    </row>
    <row r="981" spans="3:11" ht="16.2" thickBot="1">
      <c r="C981" s="193"/>
      <c r="D981" s="138"/>
      <c r="E981" s="138"/>
      <c r="F981" s="138"/>
      <c r="G981" s="138"/>
      <c r="H981" s="138"/>
      <c r="I981" s="138"/>
      <c r="J981" s="805"/>
      <c r="K981" s="138"/>
    </row>
    <row r="982" spans="3:11" ht="31.8" thickBot="1">
      <c r="C982" s="369" t="s">
        <v>469</v>
      </c>
      <c r="D982" s="210" t="s">
        <v>1703</v>
      </c>
      <c r="E982" s="210" t="s">
        <v>1704</v>
      </c>
      <c r="F982" s="138"/>
      <c r="G982" s="138"/>
      <c r="H982" s="138"/>
      <c r="I982" s="138"/>
      <c r="J982" s="805"/>
      <c r="K982" s="138"/>
    </row>
    <row r="983" spans="3:11">
      <c r="C983" s="180" t="s">
        <v>1622</v>
      </c>
      <c r="D983" s="448">
        <v>442000000</v>
      </c>
      <c r="E983" s="483">
        <v>0</v>
      </c>
      <c r="F983" s="138"/>
      <c r="G983" s="138"/>
      <c r="H983" s="138"/>
      <c r="I983" s="138"/>
      <c r="J983" s="805"/>
      <c r="K983" s="138"/>
    </row>
    <row r="984" spans="3:11">
      <c r="C984" s="180" t="s">
        <v>95</v>
      </c>
      <c r="D984" s="448">
        <v>93626</v>
      </c>
      <c r="E984" s="433">
        <v>61428</v>
      </c>
      <c r="F984" s="138"/>
      <c r="G984" s="138"/>
      <c r="H984" s="138"/>
      <c r="I984" s="138"/>
      <c r="J984" s="805"/>
      <c r="K984" s="138"/>
    </row>
    <row r="985" spans="3:11">
      <c r="C985" s="180" t="s">
        <v>521</v>
      </c>
      <c r="D985" s="483">
        <v>0</v>
      </c>
      <c r="E985" s="433">
        <v>78900</v>
      </c>
      <c r="F985" s="138"/>
      <c r="G985" s="138"/>
      <c r="H985" s="138"/>
      <c r="I985" s="138"/>
      <c r="J985" s="805"/>
      <c r="K985" s="138"/>
    </row>
    <row r="986" spans="3:11" hidden="1">
      <c r="C986" s="180" t="s">
        <v>97</v>
      </c>
      <c r="D986" s="483">
        <v>0</v>
      </c>
      <c r="E986" s="483">
        <v>0</v>
      </c>
      <c r="F986" s="138"/>
      <c r="G986" s="138"/>
      <c r="H986" s="138"/>
      <c r="I986" s="138"/>
      <c r="J986" s="805"/>
      <c r="K986" s="138"/>
    </row>
    <row r="987" spans="3:11" ht="16.2" thickBot="1">
      <c r="C987" s="147"/>
      <c r="D987" s="433"/>
      <c r="E987" s="433"/>
      <c r="F987" s="138"/>
      <c r="G987" s="138"/>
      <c r="H987" s="138"/>
      <c r="I987" s="138"/>
      <c r="J987" s="805"/>
      <c r="K987" s="138"/>
    </row>
    <row r="988" spans="3:11" ht="16.2" thickBot="1">
      <c r="C988" s="390" t="s">
        <v>522</v>
      </c>
      <c r="D988" s="463">
        <v>442093626</v>
      </c>
      <c r="E988" s="463">
        <v>140328</v>
      </c>
      <c r="F988" s="272"/>
      <c r="G988" s="272"/>
      <c r="H988" s="138"/>
      <c r="I988" s="138"/>
      <c r="J988" s="805"/>
      <c r="K988" s="138"/>
    </row>
    <row r="989" spans="3:11">
      <c r="C989" s="180" t="s">
        <v>1500</v>
      </c>
      <c r="D989" s="433">
        <v>4544353</v>
      </c>
      <c r="E989" s="433">
        <v>13387398</v>
      </c>
      <c r="F989" s="138"/>
      <c r="G989" s="138"/>
      <c r="H989" s="138"/>
      <c r="I989" s="138"/>
      <c r="J989" s="805"/>
      <c r="K989" s="138"/>
    </row>
    <row r="990" spans="3:11">
      <c r="C990" s="180" t="s">
        <v>523</v>
      </c>
      <c r="D990" s="433">
        <v>154023</v>
      </c>
      <c r="E990" s="433">
        <v>11173229</v>
      </c>
      <c r="F990" s="138"/>
      <c r="G990" s="138"/>
      <c r="H990" s="138"/>
      <c r="I990" s="138"/>
      <c r="J990" s="805"/>
      <c r="K990" s="138"/>
    </row>
    <row r="991" spans="3:11" ht="16.2" thickBot="1">
      <c r="C991" s="147"/>
      <c r="D991" s="433"/>
      <c r="E991" s="483"/>
      <c r="F991" s="138"/>
      <c r="G991" s="138"/>
      <c r="H991" s="138"/>
      <c r="I991" s="138"/>
      <c r="J991" s="805"/>
      <c r="K991" s="138"/>
    </row>
    <row r="992" spans="3:11" ht="16.2" thickBot="1">
      <c r="C992" s="390" t="s">
        <v>524</v>
      </c>
      <c r="D992" s="971">
        <v>4698376</v>
      </c>
      <c r="E992" s="971">
        <v>24560627</v>
      </c>
      <c r="F992" s="432"/>
      <c r="G992" s="432"/>
      <c r="H992" s="138"/>
      <c r="I992" s="138"/>
      <c r="J992" s="805"/>
      <c r="K992" s="138"/>
    </row>
    <row r="993" spans="3:11">
      <c r="C993" s="9"/>
      <c r="D993" s="1077"/>
      <c r="E993" s="1077"/>
      <c r="F993" s="432"/>
      <c r="G993" s="432"/>
      <c r="H993" s="138"/>
      <c r="I993" s="138"/>
      <c r="J993" s="805"/>
      <c r="K993" s="138"/>
    </row>
    <row r="994" spans="3:11">
      <c r="C994" s="524"/>
      <c r="D994" s="201"/>
      <c r="E994" s="201"/>
      <c r="F994" s="138"/>
      <c r="G994" s="138"/>
      <c r="H994" s="138"/>
      <c r="I994" s="138"/>
      <c r="J994" s="805"/>
      <c r="K994" s="138"/>
    </row>
    <row r="995" spans="3:11">
      <c r="C995" s="9" t="s">
        <v>1729</v>
      </c>
      <c r="D995" s="138"/>
      <c r="E995" s="154"/>
      <c r="F995" s="138"/>
      <c r="G995" s="138"/>
      <c r="H995" s="138"/>
      <c r="I995" s="138"/>
      <c r="J995" s="805"/>
      <c r="K995" s="138"/>
    </row>
    <row r="996" spans="3:11">
      <c r="C996" s="9"/>
      <c r="D996" s="138"/>
      <c r="E996" s="138"/>
      <c r="F996" s="138"/>
      <c r="G996" s="138"/>
      <c r="H996" s="138"/>
      <c r="I996" s="138"/>
      <c r="J996" s="805"/>
      <c r="K996" s="138"/>
    </row>
    <row r="997" spans="3:11">
      <c r="C997" s="193" t="s">
        <v>474</v>
      </c>
      <c r="D997" s="138"/>
      <c r="E997" s="138"/>
      <c r="F997" s="138"/>
      <c r="G997" s="138"/>
      <c r="H997" s="138"/>
      <c r="I997" s="138"/>
      <c r="J997" s="805"/>
      <c r="K997" s="138"/>
    </row>
    <row r="998" spans="3:11" ht="16.2" thickBot="1">
      <c r="C998" s="193"/>
      <c r="D998" s="138"/>
      <c r="E998" s="138"/>
      <c r="F998" s="138"/>
      <c r="G998" s="138"/>
      <c r="H998" s="138"/>
      <c r="I998" s="138"/>
      <c r="J998" s="805"/>
      <c r="K998" s="138"/>
    </row>
    <row r="999" spans="3:11" ht="31.8" thickBot="1">
      <c r="C999" s="369" t="s">
        <v>469</v>
      </c>
      <c r="D999" s="210" t="s">
        <v>1703</v>
      </c>
      <c r="E999" s="210" t="s">
        <v>1704</v>
      </c>
      <c r="F999" s="138"/>
      <c r="G999" s="138"/>
      <c r="H999" s="138"/>
      <c r="I999" s="138"/>
      <c r="J999" s="805"/>
      <c r="K999" s="138"/>
    </row>
    <row r="1000" spans="3:11">
      <c r="C1000" s="180" t="s">
        <v>1735</v>
      </c>
      <c r="D1000" s="448">
        <v>32857671</v>
      </c>
      <c r="E1000" s="1078">
        <v>0</v>
      </c>
      <c r="F1000" s="138"/>
      <c r="G1000" s="138"/>
      <c r="H1000" s="138"/>
      <c r="I1000" s="138"/>
      <c r="J1000" s="805"/>
      <c r="K1000" s="138"/>
    </row>
    <row r="1001" spans="3:11">
      <c r="C1001" s="180" t="s">
        <v>1736</v>
      </c>
      <c r="D1001" s="448">
        <v>36286648</v>
      </c>
      <c r="E1001" s="1078">
        <v>0</v>
      </c>
      <c r="F1001" s="138"/>
      <c r="G1001" s="138"/>
      <c r="H1001" s="138"/>
      <c r="I1001" s="138"/>
      <c r="J1001" s="805"/>
      <c r="K1001" s="138"/>
    </row>
    <row r="1002" spans="3:11">
      <c r="C1002" s="180" t="s">
        <v>1737</v>
      </c>
      <c r="D1002" s="448">
        <v>36286648</v>
      </c>
      <c r="E1002" s="1078">
        <v>0</v>
      </c>
      <c r="F1002" s="138"/>
      <c r="G1002" s="138"/>
      <c r="H1002" s="138"/>
      <c r="I1002" s="138"/>
      <c r="J1002" s="805"/>
      <c r="K1002" s="138"/>
    </row>
    <row r="1003" spans="3:11">
      <c r="C1003" s="180" t="s">
        <v>97</v>
      </c>
      <c r="D1003" s="1076">
        <v>16367122</v>
      </c>
      <c r="E1003" s="1078">
        <v>83654828</v>
      </c>
      <c r="F1003" s="138"/>
      <c r="G1003" s="138"/>
      <c r="H1003" s="138"/>
      <c r="I1003" s="138"/>
      <c r="J1003" s="805"/>
      <c r="K1003" s="138"/>
    </row>
    <row r="1004" spans="3:11" ht="16.2" thickBot="1">
      <c r="C1004" s="147"/>
      <c r="D1004" s="433"/>
      <c r="E1004" s="433"/>
      <c r="F1004" s="138"/>
      <c r="G1004" s="138"/>
      <c r="H1004" s="138"/>
      <c r="I1004" s="138"/>
      <c r="J1004" s="805"/>
      <c r="K1004" s="138"/>
    </row>
    <row r="1005" spans="3:11" ht="16.2" thickBot="1">
      <c r="C1005" s="390" t="s">
        <v>1730</v>
      </c>
      <c r="D1005" s="463">
        <f>+SUM(D1000:D1004)</f>
        <v>121798089</v>
      </c>
      <c r="E1005" s="463">
        <f>+SUM(E1000:E1004)</f>
        <v>83654828</v>
      </c>
      <c r="F1005" s="138"/>
      <c r="G1005" s="138"/>
      <c r="H1005" s="138"/>
      <c r="I1005" s="138"/>
      <c r="J1005" s="805"/>
      <c r="K1005" s="138"/>
    </row>
    <row r="1006" spans="3:11">
      <c r="C1006" s="180" t="s">
        <v>1734</v>
      </c>
      <c r="D1006" s="1078">
        <v>239634</v>
      </c>
      <c r="E1006" s="1078">
        <v>41014532</v>
      </c>
      <c r="F1006" s="138"/>
      <c r="G1006" s="138"/>
      <c r="H1006" s="138"/>
      <c r="I1006" s="138"/>
      <c r="J1006" s="805"/>
      <c r="K1006" s="138"/>
    </row>
    <row r="1007" spans="3:11" ht="16.2" thickBot="1">
      <c r="C1007" s="147"/>
      <c r="D1007" s="433"/>
      <c r="E1007" s="483"/>
      <c r="F1007" s="138"/>
      <c r="G1007" s="138"/>
      <c r="H1007" s="138"/>
      <c r="I1007" s="138"/>
      <c r="J1007" s="805"/>
      <c r="K1007" s="138"/>
    </row>
    <row r="1008" spans="3:11" ht="16.2" thickBot="1">
      <c r="C1008" s="390" t="s">
        <v>1731</v>
      </c>
      <c r="D1008" s="971">
        <f>SUM(D1006:D1006)</f>
        <v>239634</v>
      </c>
      <c r="E1008" s="971">
        <f>SUM(E1006:E1006)</f>
        <v>41014532</v>
      </c>
      <c r="F1008" s="138"/>
      <c r="G1008" s="138"/>
      <c r="H1008" s="138"/>
      <c r="I1008" s="138"/>
      <c r="J1008" s="805"/>
      <c r="K1008" s="138"/>
    </row>
    <row r="1009" spans="3:11">
      <c r="C1009" s="524"/>
      <c r="D1009" s="201"/>
      <c r="E1009" s="201"/>
      <c r="F1009" s="138"/>
      <c r="G1009" s="138"/>
      <c r="H1009" s="138"/>
      <c r="I1009" s="138"/>
      <c r="J1009" s="805"/>
      <c r="K1009" s="138"/>
    </row>
    <row r="1010" spans="3:11">
      <c r="C1010" s="201"/>
      <c r="D1010" s="201"/>
      <c r="E1010" s="201"/>
      <c r="F1010" s="138"/>
      <c r="G1010" s="138"/>
      <c r="H1010" s="138"/>
      <c r="I1010" s="138"/>
      <c r="J1010" s="805"/>
      <c r="K1010" s="138"/>
    </row>
    <row r="1011" spans="3:11">
      <c r="C1011" s="128" t="s">
        <v>1732</v>
      </c>
      <c r="D1011" s="208"/>
      <c r="E1011" s="208"/>
      <c r="F1011" s="138"/>
      <c r="G1011" s="138"/>
      <c r="H1011" s="138"/>
      <c r="I1011" s="138"/>
      <c r="J1011" s="805"/>
      <c r="K1011" s="138"/>
    </row>
    <row r="1012" spans="3:11">
      <c r="C1012" s="128"/>
      <c r="D1012" s="208"/>
      <c r="E1012" s="208"/>
      <c r="F1012" s="138"/>
      <c r="G1012" s="138"/>
      <c r="H1012" s="138"/>
      <c r="I1012" s="138"/>
      <c r="J1012" s="805"/>
      <c r="K1012" s="138"/>
    </row>
    <row r="1013" spans="3:11">
      <c r="C1013" s="193" t="s">
        <v>474</v>
      </c>
      <c r="D1013" s="208"/>
      <c r="E1013" s="208"/>
      <c r="F1013" s="138"/>
      <c r="G1013" s="138"/>
      <c r="H1013" s="138"/>
      <c r="I1013" s="138"/>
      <c r="J1013" s="805"/>
      <c r="K1013" s="138"/>
    </row>
    <row r="1014" spans="3:11" ht="16.2" thickBot="1">
      <c r="C1014" s="193"/>
      <c r="D1014" s="208"/>
      <c r="E1014" s="208"/>
      <c r="F1014" s="138"/>
      <c r="G1014" s="138"/>
      <c r="H1014" s="138"/>
      <c r="I1014" s="138"/>
      <c r="J1014" s="805"/>
      <c r="K1014" s="138"/>
    </row>
    <row r="1015" spans="3:11" ht="31.8" thickBot="1">
      <c r="C1015" s="209" t="s">
        <v>525</v>
      </c>
      <c r="D1015" s="210" t="s">
        <v>1705</v>
      </c>
      <c r="E1015" s="210" t="s">
        <v>1706</v>
      </c>
      <c r="F1015" s="138"/>
      <c r="G1015" s="138"/>
      <c r="H1015" s="138"/>
      <c r="I1015" s="138"/>
      <c r="J1015" s="805"/>
      <c r="K1015" s="138"/>
    </row>
    <row r="1016" spans="3:11">
      <c r="C1016" s="180" t="s">
        <v>93</v>
      </c>
      <c r="D1016" s="484">
        <v>6156861531</v>
      </c>
      <c r="E1016" s="484">
        <v>456056347</v>
      </c>
      <c r="F1016" s="138"/>
      <c r="G1016" s="138"/>
      <c r="H1016" s="138"/>
      <c r="I1016" s="138"/>
      <c r="J1016" s="805"/>
      <c r="K1016" s="138"/>
    </row>
    <row r="1017" spans="3:11">
      <c r="C1017" s="180" t="s">
        <v>94</v>
      </c>
      <c r="D1017" s="484">
        <v>2650085481</v>
      </c>
      <c r="E1017" s="484">
        <v>425916857</v>
      </c>
      <c r="F1017" s="138"/>
      <c r="G1017" s="138"/>
      <c r="H1017" s="138"/>
      <c r="I1017" s="138"/>
      <c r="J1017" s="805"/>
      <c r="K1017" s="138"/>
    </row>
    <row r="1018" spans="3:11">
      <c r="C1018" s="180" t="s">
        <v>92</v>
      </c>
      <c r="D1018" s="484">
        <v>165109</v>
      </c>
      <c r="E1018" s="484">
        <v>1935932</v>
      </c>
      <c r="F1018" s="138"/>
      <c r="G1018" s="138"/>
      <c r="H1018" s="138"/>
      <c r="I1018" s="138"/>
      <c r="J1018" s="805"/>
      <c r="K1018" s="138"/>
    </row>
    <row r="1019" spans="3:11" ht="16.2" thickBot="1">
      <c r="C1019" s="147"/>
      <c r="D1019" s="433"/>
      <c r="E1019" s="433"/>
      <c r="F1019" s="138"/>
      <c r="G1019" s="138"/>
      <c r="H1019" s="138"/>
      <c r="I1019" s="138"/>
      <c r="J1019" s="805"/>
      <c r="K1019" s="138"/>
    </row>
    <row r="1020" spans="3:11" ht="16.2" thickBot="1">
      <c r="C1020" s="489" t="s">
        <v>253</v>
      </c>
      <c r="D1020" s="490">
        <v>8807112121</v>
      </c>
      <c r="E1020" s="490">
        <v>883909136</v>
      </c>
      <c r="F1020" s="199"/>
      <c r="G1020" s="138"/>
      <c r="H1020" s="138"/>
      <c r="I1020" s="138"/>
      <c r="J1020" s="805"/>
      <c r="K1020" s="138"/>
    </row>
    <row r="1021" spans="3:11" ht="31.8" thickBot="1">
      <c r="C1021" s="187" t="s">
        <v>526</v>
      </c>
      <c r="D1021" s="210" t="s">
        <v>1705</v>
      </c>
      <c r="E1021" s="210" t="s">
        <v>1706</v>
      </c>
      <c r="F1021" s="138"/>
      <c r="G1021" s="138"/>
      <c r="H1021" s="138"/>
      <c r="I1021" s="138"/>
      <c r="J1021" s="805"/>
      <c r="K1021" s="138"/>
    </row>
    <row r="1022" spans="3:11">
      <c r="C1022" s="180" t="s">
        <v>93</v>
      </c>
      <c r="D1022" s="484">
        <v>-4426072081</v>
      </c>
      <c r="E1022" s="484">
        <v>-658445746</v>
      </c>
      <c r="F1022" s="138"/>
      <c r="G1022" s="138"/>
      <c r="H1022" s="138"/>
      <c r="I1022" s="138"/>
      <c r="J1022" s="805"/>
      <c r="K1022" s="138"/>
    </row>
    <row r="1023" spans="3:11">
      <c r="C1023" s="180" t="s">
        <v>94</v>
      </c>
      <c r="D1023" s="484">
        <v>-4447228774</v>
      </c>
      <c r="E1023" s="484">
        <v>-168388918</v>
      </c>
      <c r="F1023" s="156"/>
      <c r="G1023" s="138"/>
      <c r="H1023" s="138"/>
      <c r="I1023" s="138"/>
      <c r="J1023" s="805"/>
      <c r="K1023" s="138"/>
    </row>
    <row r="1024" spans="3:11">
      <c r="C1024" s="180" t="s">
        <v>290</v>
      </c>
      <c r="D1024" s="484">
        <v>-259596076</v>
      </c>
      <c r="E1024" s="484">
        <v>-175875893</v>
      </c>
      <c r="F1024" s="138"/>
      <c r="G1024" s="138"/>
      <c r="H1024" s="138"/>
      <c r="I1024" s="138"/>
      <c r="J1024" s="805"/>
      <c r="K1024" s="138"/>
    </row>
    <row r="1025" spans="3:11" ht="16.2" thickBot="1">
      <c r="C1025" s="147"/>
      <c r="D1025" s="484"/>
      <c r="E1025" s="483"/>
      <c r="F1025" s="138"/>
      <c r="G1025" s="138"/>
      <c r="H1025" s="138"/>
      <c r="I1025" s="138"/>
      <c r="J1025" s="805"/>
      <c r="K1025" s="138"/>
    </row>
    <row r="1026" spans="3:11" ht="16.2" thickBot="1">
      <c r="C1026" s="489" t="s">
        <v>253</v>
      </c>
      <c r="D1026" s="490">
        <v>-9132896931</v>
      </c>
      <c r="E1026" s="490">
        <v>-1002710557</v>
      </c>
      <c r="F1026" s="156"/>
      <c r="G1026" s="138"/>
      <c r="H1026" s="138"/>
      <c r="I1026" s="138"/>
      <c r="J1026" s="805"/>
      <c r="K1026" s="138"/>
    </row>
    <row r="1027" spans="3:11" ht="16.2" thickBot="1">
      <c r="C1027" s="146" t="s">
        <v>527</v>
      </c>
      <c r="D1027" s="485">
        <v>-325784810</v>
      </c>
      <c r="E1027" s="485">
        <v>-118801421</v>
      </c>
      <c r="F1027" s="272"/>
      <c r="G1027" s="272"/>
      <c r="H1027" s="138"/>
      <c r="I1027" s="138"/>
      <c r="J1027" s="805"/>
      <c r="K1027" s="138"/>
    </row>
    <row r="1028" spans="3:11">
      <c r="C1028" s="138"/>
      <c r="D1028" s="138"/>
      <c r="E1028" s="138"/>
      <c r="F1028" s="138"/>
      <c r="G1028" s="138"/>
      <c r="H1028" s="138"/>
      <c r="I1028" s="138"/>
      <c r="J1028" s="805"/>
      <c r="K1028" s="138"/>
    </row>
    <row r="1029" spans="3:11">
      <c r="C1029" s="1185" t="s">
        <v>528</v>
      </c>
      <c r="D1029" s="1185"/>
      <c r="E1029" s="1185"/>
      <c r="F1029" s="1185"/>
      <c r="G1029" s="1185"/>
      <c r="H1029" s="1185"/>
      <c r="I1029" s="138"/>
      <c r="J1029" s="805"/>
      <c r="K1029" s="138"/>
    </row>
    <row r="1030" spans="3:11">
      <c r="C1030" s="1190" t="s">
        <v>529</v>
      </c>
      <c r="D1030" s="1190"/>
      <c r="E1030" s="1190"/>
      <c r="F1030" s="1190"/>
      <c r="G1030" s="1190"/>
      <c r="H1030" s="1190"/>
    </row>
    <row r="1031" spans="3:11">
      <c r="C1031" s="1190"/>
      <c r="D1031" s="1190"/>
      <c r="E1031" s="1190"/>
      <c r="F1031" s="1190"/>
      <c r="G1031" s="1190"/>
      <c r="H1031" s="1190"/>
    </row>
    <row r="1032" spans="3:11">
      <c r="C1032" s="1185" t="s">
        <v>530</v>
      </c>
      <c r="D1032" s="1185"/>
      <c r="E1032" s="1185"/>
      <c r="F1032" s="1185"/>
      <c r="G1032" s="1185"/>
      <c r="H1032" s="1185"/>
    </row>
    <row r="1033" spans="3:11">
      <c r="C1033" s="1187" t="s">
        <v>531</v>
      </c>
      <c r="D1033" s="1187"/>
      <c r="E1033" s="1187"/>
      <c r="F1033" s="1187"/>
      <c r="G1033" s="1187"/>
      <c r="H1033" s="1187"/>
      <c r="I1033" s="1187"/>
      <c r="J1033" s="1187"/>
    </row>
    <row r="1034" spans="3:11">
      <c r="C1034" s="1190"/>
      <c r="D1034" s="1190"/>
      <c r="E1034" s="1190"/>
      <c r="F1034" s="1190"/>
      <c r="G1034" s="1190"/>
      <c r="H1034" s="1190"/>
    </row>
    <row r="1035" spans="3:11">
      <c r="C1035" s="1185" t="s">
        <v>1405</v>
      </c>
      <c r="D1035" s="1185"/>
      <c r="E1035" s="1185"/>
      <c r="F1035" s="1185"/>
      <c r="G1035" s="1185"/>
      <c r="H1035" s="1185"/>
    </row>
    <row r="1036" spans="3:11">
      <c r="C1036" s="1187" t="s">
        <v>1416</v>
      </c>
      <c r="D1036" s="1187"/>
      <c r="E1036" s="1187"/>
      <c r="F1036" s="1187"/>
      <c r="G1036" s="1187"/>
      <c r="H1036" s="1187"/>
      <c r="I1036" s="1187"/>
    </row>
    <row r="1037" spans="3:11">
      <c r="C1037" s="138"/>
      <c r="D1037" s="138"/>
      <c r="E1037" s="138"/>
      <c r="F1037" s="138"/>
      <c r="G1037" s="138"/>
      <c r="H1037" s="138"/>
    </row>
    <row r="1038" spans="3:11">
      <c r="C1038" s="1189" t="s">
        <v>532</v>
      </c>
      <c r="D1038" s="1189"/>
      <c r="E1038" s="1189"/>
      <c r="F1038" s="1189"/>
      <c r="G1038" s="1189"/>
      <c r="H1038" s="1189"/>
    </row>
    <row r="1039" spans="3:11">
      <c r="C1039" s="138"/>
      <c r="D1039" s="138"/>
      <c r="E1039" s="138"/>
      <c r="F1039" s="138"/>
      <c r="G1039" s="138"/>
      <c r="H1039" s="138"/>
    </row>
    <row r="1040" spans="3:11">
      <c r="C1040" s="1134" t="s">
        <v>533</v>
      </c>
      <c r="D1040" s="1134"/>
      <c r="E1040" s="1134"/>
      <c r="F1040" s="1134"/>
      <c r="G1040" s="1134"/>
      <c r="H1040" s="1134"/>
      <c r="I1040" s="1134"/>
    </row>
    <row r="1041" spans="3:11">
      <c r="C1041" s="1134"/>
      <c r="D1041" s="1134"/>
      <c r="E1041" s="1134"/>
      <c r="F1041" s="1134"/>
      <c r="G1041" s="1134"/>
      <c r="H1041" s="1134"/>
      <c r="I1041" s="1134"/>
    </row>
    <row r="1042" spans="3:11">
      <c r="C1042" s="1134"/>
      <c r="D1042" s="1134"/>
      <c r="E1042" s="1134"/>
      <c r="F1042" s="1134"/>
      <c r="G1042" s="1134"/>
      <c r="H1042" s="1134"/>
      <c r="I1042" s="1134"/>
    </row>
    <row r="1043" spans="3:11" ht="66" customHeight="1">
      <c r="C1043" s="1134"/>
      <c r="D1043" s="1134"/>
      <c r="E1043" s="1134"/>
      <c r="F1043" s="1134"/>
      <c r="G1043" s="1134"/>
      <c r="H1043" s="1134"/>
      <c r="I1043" s="1134"/>
    </row>
    <row r="1044" spans="3:11">
      <c r="C1044" s="138"/>
      <c r="D1044" s="138"/>
      <c r="E1044" s="138"/>
      <c r="F1044" s="138"/>
      <c r="G1044" s="138"/>
      <c r="H1044" s="138"/>
    </row>
    <row r="1045" spans="3:11">
      <c r="C1045" s="1185" t="s">
        <v>1596</v>
      </c>
      <c r="D1045" s="1185"/>
      <c r="E1045" s="1185"/>
      <c r="F1045" s="1185"/>
      <c r="G1045" s="1185"/>
      <c r="H1045" s="1185"/>
      <c r="I1045" s="32"/>
      <c r="J1045" s="32"/>
      <c r="K1045" s="32"/>
    </row>
    <row r="1046" spans="3:11">
      <c r="C1046" s="138"/>
      <c r="D1046" s="138"/>
      <c r="E1046" s="138"/>
      <c r="F1046" s="138"/>
      <c r="G1046" s="138"/>
      <c r="H1046" s="138"/>
    </row>
    <row r="1047" spans="3:11" ht="36" customHeight="1">
      <c r="C1047" s="1187" t="s">
        <v>664</v>
      </c>
      <c r="D1047" s="1187"/>
      <c r="E1047" s="1187"/>
      <c r="F1047" s="1187"/>
      <c r="G1047" s="1187"/>
      <c r="H1047" s="1187"/>
      <c r="I1047" s="1187"/>
    </row>
    <row r="1048" spans="3:11">
      <c r="C1048" s="138"/>
      <c r="D1048" s="138"/>
      <c r="E1048" s="138"/>
      <c r="F1048" s="138"/>
      <c r="G1048" s="138"/>
      <c r="H1048" s="138"/>
    </row>
    <row r="1049" spans="3:11">
      <c r="C1049" s="1185" t="s">
        <v>1597</v>
      </c>
      <c r="D1049" s="1185"/>
      <c r="E1049" s="1185"/>
      <c r="F1049" s="1185"/>
      <c r="G1049" s="1185"/>
      <c r="H1049" s="1185"/>
    </row>
    <row r="1050" spans="3:11">
      <c r="C1050" s="138"/>
      <c r="D1050" s="138"/>
      <c r="E1050" s="138"/>
      <c r="F1050" s="138"/>
      <c r="G1050" s="138"/>
      <c r="H1050" s="138"/>
    </row>
    <row r="1051" spans="3:11">
      <c r="C1051" s="1127" t="s">
        <v>565</v>
      </c>
      <c r="D1051" s="1127"/>
      <c r="E1051" s="1127"/>
      <c r="F1051" s="1127"/>
      <c r="G1051" s="1127"/>
      <c r="H1051" s="1127"/>
    </row>
    <row r="1052" spans="3:11">
      <c r="C1052" s="138"/>
      <c r="D1052" s="138"/>
      <c r="E1052" s="138"/>
      <c r="F1052" s="138"/>
      <c r="G1052" s="138"/>
      <c r="H1052" s="138"/>
    </row>
    <row r="1053" spans="3:11">
      <c r="C1053" s="1185" t="s">
        <v>1598</v>
      </c>
      <c r="D1053" s="1185"/>
      <c r="E1053" s="1185"/>
      <c r="F1053" s="1185"/>
      <c r="G1053" s="1185"/>
      <c r="H1053" s="1185"/>
    </row>
    <row r="1054" spans="3:11">
      <c r="C1054" s="138"/>
      <c r="D1054" s="138"/>
      <c r="E1054" s="138"/>
      <c r="F1054" s="138"/>
      <c r="G1054" s="138"/>
      <c r="H1054" s="138"/>
    </row>
    <row r="1055" spans="3:11">
      <c r="C1055" s="1127" t="s">
        <v>660</v>
      </c>
      <c r="D1055" s="1127"/>
      <c r="E1055" s="1127"/>
      <c r="F1055" s="1127"/>
      <c r="G1055" s="1127"/>
      <c r="H1055" s="1127"/>
    </row>
    <row r="1056" spans="3:11">
      <c r="C1056" s="138"/>
      <c r="D1056" s="138"/>
      <c r="E1056" s="138"/>
      <c r="F1056" s="138"/>
      <c r="G1056" s="138"/>
      <c r="H1056" s="108"/>
    </row>
    <row r="1057" spans="3:8">
      <c r="C1057" s="1185" t="s">
        <v>1599</v>
      </c>
      <c r="D1057" s="1185"/>
      <c r="E1057" s="1185"/>
      <c r="F1057" s="1185"/>
      <c r="G1057" s="1185"/>
      <c r="H1057" s="1185"/>
    </row>
    <row r="1058" spans="3:8">
      <c r="C1058" s="138"/>
      <c r="D1058" s="138"/>
      <c r="E1058" s="138"/>
      <c r="F1058" s="138"/>
      <c r="G1058" s="138"/>
      <c r="H1058" s="108"/>
    </row>
    <row r="1059" spans="3:8">
      <c r="C1059" s="988" t="s">
        <v>1530</v>
      </c>
      <c r="D1059" s="105"/>
      <c r="E1059" s="105"/>
      <c r="F1059" s="138"/>
      <c r="G1059" s="138"/>
      <c r="H1059" s="108"/>
    </row>
    <row r="1060" spans="3:8" ht="16.2" thickBot="1">
      <c r="C1060" s="986"/>
      <c r="D1060" s="987"/>
      <c r="E1060" s="987"/>
      <c r="F1060" s="138"/>
      <c r="G1060" s="138"/>
      <c r="H1060" s="108"/>
    </row>
    <row r="1061" spans="3:8" ht="16.2" thickBot="1">
      <c r="C1061" s="369" t="s">
        <v>469</v>
      </c>
      <c r="D1061" s="972">
        <v>45838</v>
      </c>
      <c r="E1061" s="954">
        <v>45657</v>
      </c>
      <c r="F1061" s="138"/>
      <c r="G1061" s="138"/>
      <c r="H1061" s="108"/>
    </row>
    <row r="1062" spans="3:8" ht="16.2" thickBot="1">
      <c r="C1062" s="1023" t="s">
        <v>1531</v>
      </c>
      <c r="D1062" s="1024">
        <v>972034406458</v>
      </c>
      <c r="E1062" s="1025">
        <v>454766748786</v>
      </c>
      <c r="F1062" s="138"/>
      <c r="G1062" s="138"/>
      <c r="H1062" s="108"/>
    </row>
    <row r="1063" spans="3:8" ht="16.2" thickBot="1">
      <c r="C1063" s="989" t="s">
        <v>1524</v>
      </c>
      <c r="D1063" s="990">
        <v>972034406458</v>
      </c>
      <c r="E1063" s="991">
        <v>454766748786</v>
      </c>
      <c r="F1063" s="138"/>
      <c r="G1063" s="138"/>
      <c r="H1063" s="108"/>
    </row>
    <row r="1064" spans="3:8">
      <c r="C1064" s="419"/>
      <c r="D1064" s="992"/>
      <c r="E1064" s="992"/>
      <c r="F1064" s="138"/>
      <c r="G1064" s="138"/>
      <c r="H1064" s="108"/>
    </row>
    <row r="1065" spans="3:8">
      <c r="C1065" s="138"/>
      <c r="D1065" s="138"/>
      <c r="E1065" s="138"/>
      <c r="F1065" s="138"/>
      <c r="G1065" s="138"/>
      <c r="H1065" s="108"/>
    </row>
    <row r="1066" spans="3:8">
      <c r="C1066" s="988" t="s">
        <v>1529</v>
      </c>
      <c r="D1066" s="138"/>
      <c r="E1066" s="138"/>
      <c r="F1066" s="138"/>
      <c r="G1066" s="138"/>
      <c r="H1066" s="108"/>
    </row>
    <row r="1067" spans="3:8" ht="16.2" thickBot="1">
      <c r="C1067" s="138"/>
      <c r="D1067" s="138"/>
      <c r="E1067" s="138"/>
      <c r="F1067" s="138"/>
      <c r="G1067" s="138"/>
      <c r="H1067" s="108"/>
    </row>
    <row r="1068" spans="3:8" ht="16.2" thickBot="1">
      <c r="C1068" s="369" t="s">
        <v>469</v>
      </c>
      <c r="D1068" s="972">
        <v>45838</v>
      </c>
      <c r="E1068" s="954">
        <v>45657</v>
      </c>
      <c r="F1068" s="138"/>
      <c r="G1068" s="138"/>
      <c r="H1068" s="108"/>
    </row>
    <row r="1069" spans="3:8" ht="16.2" thickBot="1">
      <c r="C1069" s="1023" t="s">
        <v>1531</v>
      </c>
      <c r="D1069" s="1024">
        <v>972034406458</v>
      </c>
      <c r="E1069" s="1025">
        <v>454766748786</v>
      </c>
      <c r="F1069" s="138"/>
      <c r="G1069" s="138"/>
      <c r="H1069" s="108"/>
    </row>
    <row r="1070" spans="3:8" ht="16.2" thickBot="1">
      <c r="C1070" s="989" t="s">
        <v>1524</v>
      </c>
      <c r="D1070" s="990">
        <v>972034406458</v>
      </c>
      <c r="E1070" s="991">
        <v>454766748786</v>
      </c>
      <c r="F1070" s="138"/>
      <c r="G1070" s="138"/>
      <c r="H1070" s="108"/>
    </row>
    <row r="1071" spans="3:8">
      <c r="C1071" s="419"/>
      <c r="D1071" s="992"/>
      <c r="E1071" s="992"/>
      <c r="F1071" s="138"/>
      <c r="G1071" s="138"/>
      <c r="H1071" s="108"/>
    </row>
    <row r="1072" spans="3:8">
      <c r="C1072" s="138"/>
      <c r="D1072" s="138"/>
      <c r="E1072" s="138"/>
      <c r="F1072" s="138"/>
      <c r="G1072" s="138"/>
      <c r="H1072" s="108"/>
    </row>
    <row r="1073" spans="3:8">
      <c r="C1073" s="986" t="s">
        <v>1525</v>
      </c>
      <c r="D1073" s="138"/>
      <c r="E1073" s="138"/>
      <c r="F1073" s="138"/>
      <c r="G1073" s="138"/>
      <c r="H1073" s="108"/>
    </row>
    <row r="1074" spans="3:8" ht="16.2" thickBot="1">
      <c r="C1074" s="138"/>
      <c r="D1074" s="138"/>
      <c r="E1074" s="138"/>
      <c r="F1074" s="138"/>
      <c r="G1074" s="138"/>
      <c r="H1074" s="108"/>
    </row>
    <row r="1075" spans="3:8" ht="16.2" thickBot="1">
      <c r="C1075" s="369" t="s">
        <v>469</v>
      </c>
      <c r="D1075" s="972">
        <v>45838</v>
      </c>
      <c r="E1075" s="954">
        <v>45657</v>
      </c>
      <c r="F1075" s="138"/>
      <c r="G1075" s="138"/>
      <c r="H1075" s="108"/>
    </row>
    <row r="1076" spans="3:8" ht="16.2" thickBot="1">
      <c r="C1076" s="1023" t="s">
        <v>1526</v>
      </c>
      <c r="D1076" s="1024">
        <v>1240031042</v>
      </c>
      <c r="E1076" s="1025">
        <v>559835901</v>
      </c>
      <c r="F1076" s="138"/>
      <c r="G1076" s="138"/>
      <c r="H1076" s="108"/>
    </row>
    <row r="1077" spans="3:8" ht="16.2" thickBot="1">
      <c r="C1077" s="989" t="s">
        <v>1524</v>
      </c>
      <c r="D1077" s="990">
        <v>1240031042</v>
      </c>
      <c r="E1077" s="991">
        <v>559835901</v>
      </c>
      <c r="F1077" s="138"/>
      <c r="G1077" s="138"/>
      <c r="H1077" s="108"/>
    </row>
    <row r="1078" spans="3:8">
      <c r="C1078" s="419"/>
      <c r="D1078" s="992"/>
      <c r="E1078" s="992"/>
      <c r="F1078" s="138"/>
      <c r="G1078" s="138"/>
      <c r="H1078" s="108"/>
    </row>
    <row r="1079" spans="3:8">
      <c r="C1079" s="138"/>
      <c r="D1079" s="138"/>
      <c r="E1079" s="138"/>
      <c r="F1079" s="138"/>
      <c r="G1079" s="138"/>
      <c r="H1079" s="108"/>
    </row>
    <row r="1080" spans="3:8">
      <c r="C1080" s="986" t="s">
        <v>1527</v>
      </c>
      <c r="D1080" s="138"/>
      <c r="E1080" s="138"/>
      <c r="F1080" s="138"/>
      <c r="G1080" s="138"/>
      <c r="H1080" s="108"/>
    </row>
    <row r="1081" spans="3:8" ht="16.2" thickBot="1">
      <c r="C1081" s="138"/>
      <c r="D1081" s="138"/>
      <c r="E1081" s="138"/>
      <c r="F1081" s="138"/>
      <c r="G1081" s="138"/>
      <c r="H1081" s="108"/>
    </row>
    <row r="1082" spans="3:8" ht="16.2" thickBot="1">
      <c r="C1082" s="369" t="s">
        <v>469</v>
      </c>
      <c r="D1082" s="972">
        <v>45838</v>
      </c>
      <c r="E1082" s="954">
        <v>45657</v>
      </c>
      <c r="F1082" s="138"/>
      <c r="G1082" s="138"/>
      <c r="H1082" s="108"/>
    </row>
    <row r="1083" spans="3:8" ht="16.2" thickBot="1">
      <c r="C1083" s="1023" t="s">
        <v>1528</v>
      </c>
      <c r="D1083" s="1024">
        <v>1240031042</v>
      </c>
      <c r="E1083" s="1025">
        <v>559835901</v>
      </c>
      <c r="F1083" s="138"/>
      <c r="G1083" s="138"/>
      <c r="H1083" s="108"/>
    </row>
    <row r="1084" spans="3:8" ht="16.2" thickBot="1">
      <c r="C1084" s="989" t="s">
        <v>1524</v>
      </c>
      <c r="D1084" s="990">
        <v>1240031042</v>
      </c>
      <c r="E1084" s="991">
        <v>559835901</v>
      </c>
      <c r="F1084" s="138"/>
      <c r="G1084" s="138"/>
      <c r="H1084" s="108"/>
    </row>
    <row r="1085" spans="3:8">
      <c r="C1085" s="419"/>
      <c r="D1085" s="992"/>
      <c r="E1085" s="992"/>
      <c r="F1085" s="138"/>
      <c r="G1085" s="138"/>
      <c r="H1085" s="108"/>
    </row>
    <row r="1086" spans="3:8">
      <c r="C1086" s="138"/>
      <c r="D1086" s="138"/>
      <c r="E1086" s="138"/>
      <c r="F1086" s="138"/>
      <c r="G1086" s="138"/>
      <c r="H1086" s="108"/>
    </row>
    <row r="1087" spans="3:8">
      <c r="C1087" s="138"/>
      <c r="D1087" s="138"/>
      <c r="E1087" s="138"/>
      <c r="F1087" s="138"/>
      <c r="G1087" s="138"/>
      <c r="H1087" s="108"/>
    </row>
    <row r="1088" spans="3:8">
      <c r="C1088" s="138"/>
      <c r="D1088"/>
      <c r="E1088" s="138"/>
      <c r="F1088" s="138"/>
      <c r="G1088" s="10"/>
    </row>
    <row r="1089" spans="1:14">
      <c r="C1089" s="158"/>
      <c r="D1089" s="138"/>
      <c r="E1089" s="513"/>
      <c r="F1089" s="13"/>
      <c r="G1089" s="157"/>
    </row>
    <row r="1090" spans="1:14">
      <c r="C1090" s="1" t="s">
        <v>54</v>
      </c>
      <c r="D1090" s="134"/>
      <c r="E1090" s="513"/>
      <c r="F1090" s="134"/>
      <c r="G1090" s="134"/>
      <c r="H1090" s="134"/>
    </row>
    <row r="1091" spans="1:14">
      <c r="C1091" s="235"/>
      <c r="D1091" s="9"/>
      <c r="E1091" s="514"/>
      <c r="F1091" s="134"/>
      <c r="G1091" s="134"/>
      <c r="H1091" s="134"/>
    </row>
    <row r="1092" spans="1:14">
      <c r="C1092" s="235"/>
      <c r="D1092" s="9"/>
      <c r="E1092" s="513"/>
      <c r="F1092" s="134"/>
      <c r="G1092" s="134"/>
      <c r="H1092" s="134"/>
    </row>
    <row r="1093" spans="1:14">
      <c r="C1093" s="235"/>
      <c r="D1093" s="9"/>
      <c r="E1093" s="134"/>
      <c r="F1093" s="134"/>
      <c r="G1093" s="134"/>
      <c r="H1093" s="134"/>
    </row>
    <row r="1094" spans="1:14">
      <c r="C1094" s="235"/>
      <c r="D1094" s="9"/>
      <c r="E1094" s="134"/>
      <c r="F1094" s="134"/>
      <c r="G1094" s="134"/>
      <c r="H1094" s="134"/>
    </row>
    <row r="1095" spans="1:14">
      <c r="C1095" s="235"/>
      <c r="D1095" s="9"/>
      <c r="E1095" s="134"/>
      <c r="F1095" s="134"/>
      <c r="G1095" s="134"/>
      <c r="H1095" s="134"/>
    </row>
    <row r="1096" spans="1:14">
      <c r="C1096" s="235"/>
      <c r="D1096" s="9"/>
      <c r="E1096" s="134"/>
      <c r="F1096" s="134"/>
      <c r="G1096" s="134"/>
      <c r="H1096" s="134"/>
    </row>
    <row r="1097" spans="1:14">
      <c r="C1097" s="24" t="s">
        <v>1308</v>
      </c>
      <c r="D1097" s="1128" t="s">
        <v>1375</v>
      </c>
      <c r="E1097" s="1128"/>
      <c r="G1097" s="24" t="s">
        <v>1067</v>
      </c>
      <c r="H1097" s="24"/>
    </row>
    <row r="1098" spans="1:14">
      <c r="C1098" s="25" t="s">
        <v>28</v>
      </c>
      <c r="D1098" s="1132" t="s">
        <v>1377</v>
      </c>
      <c r="E1098" s="1132"/>
      <c r="G1098" s="25" t="s">
        <v>55</v>
      </c>
      <c r="H1098" s="25"/>
    </row>
    <row r="1099" spans="1:14">
      <c r="C1099" s="138"/>
      <c r="D1099" s="138"/>
      <c r="E1099" s="138"/>
      <c r="G1099" s="138"/>
      <c r="H1099" s="138"/>
    </row>
    <row r="1100" spans="1:14">
      <c r="C1100" s="138"/>
      <c r="D1100" s="138"/>
      <c r="E1100" s="138"/>
      <c r="G1100" s="138"/>
      <c r="H1100" s="138"/>
    </row>
    <row r="1101" spans="1:14">
      <c r="C1101" s="138"/>
      <c r="D1101" s="138"/>
      <c r="E1101" s="138"/>
      <c r="G1101" s="138"/>
      <c r="H1101" s="138"/>
    </row>
    <row r="1102" spans="1:14">
      <c r="C1102" s="999"/>
      <c r="D1102" s="8"/>
      <c r="E1102" s="866"/>
      <c r="F1102" s="995" t="s">
        <v>1541</v>
      </c>
      <c r="G1102" s="138"/>
    </row>
    <row r="1103" spans="1:14">
      <c r="C1103" s="1101" t="s">
        <v>1297</v>
      </c>
      <c r="D1103" s="1101"/>
      <c r="E1103" s="866"/>
      <c r="F1103" s="996" t="s">
        <v>1542</v>
      </c>
      <c r="H1103" s="10"/>
    </row>
    <row r="1104" spans="1:14" s="10" customFormat="1">
      <c r="A1104" s="921"/>
      <c r="B1104" s="921"/>
      <c r="C1104" s="1102" t="s">
        <v>1473</v>
      </c>
      <c r="D1104" s="1102"/>
      <c r="E1104" s="921"/>
      <c r="F1104" s="921"/>
      <c r="N1104" s="880"/>
    </row>
  </sheetData>
  <autoFilter ref="C399:M499" xr:uid="{00000000-0001-0000-0B00-000000000000}"/>
  <sortState xmlns:xlrd2="http://schemas.microsoft.com/office/spreadsheetml/2017/richdata2" ref="A952:E969">
    <sortCondition descending="1" ref="D952:D969"/>
  </sortState>
  <customSheetViews>
    <customSheetView guid="{970CBB53-F4B3-462F-AEFE-2BC403F5F0AD}" showPageBreaks="1" showGridLines="0" printArea="1" view="pageBreakPreview" topLeftCell="A46">
      <pageMargins left="0" right="0" top="0" bottom="0" header="0" footer="0"/>
      <pageSetup scale="73" orientation="portrait" r:id="rId1"/>
    </customSheetView>
    <customSheetView guid="{7F8679DA-D059-4901-ACAC-85DFCE49504A}" scale="90" showGridLines="0" topLeftCell="A71">
      <selection activeCell="B63" sqref="B63:K63"/>
      <rowBreaks count="1" manualBreakCount="1">
        <brk id="54" max="11" man="1"/>
      </rowBreaks>
      <pageMargins left="0" right="0" top="0" bottom="0" header="0" footer="0"/>
      <pageSetup scale="62" orientation="portrait" r:id="rId2"/>
    </customSheetView>
    <customSheetView guid="{599159CD-1620-491F-A2F6-FFBFC633DFF1}" scale="90" showGridLines="0" printArea="1">
      <selection activeCell="M5" sqref="M5"/>
      <rowBreaks count="1" manualBreakCount="1">
        <brk id="55" max="11" man="1"/>
      </rowBreaks>
      <pageMargins left="0" right="0" top="0" bottom="0" header="0" footer="0"/>
      <pageSetup scale="62" orientation="portrait" r:id="rId3"/>
    </customSheetView>
  </customSheetViews>
  <mergeCells count="124">
    <mergeCell ref="E117:G117"/>
    <mergeCell ref="E108:G108"/>
    <mergeCell ref="E109:G109"/>
    <mergeCell ref="E110:G110"/>
    <mergeCell ref="E111:G111"/>
    <mergeCell ref="E112:G112"/>
    <mergeCell ref="E138:G138"/>
    <mergeCell ref="E139:G139"/>
    <mergeCell ref="E126:G126"/>
    <mergeCell ref="E124:G124"/>
    <mergeCell ref="E125:G125"/>
    <mergeCell ref="E127:G127"/>
    <mergeCell ref="E128:G128"/>
    <mergeCell ref="E129:G129"/>
    <mergeCell ref="E132:G132"/>
    <mergeCell ref="E133:G133"/>
    <mergeCell ref="E134:G134"/>
    <mergeCell ref="E135:G135"/>
    <mergeCell ref="E136:G136"/>
    <mergeCell ref="E137:G137"/>
    <mergeCell ref="C1057:H1057"/>
    <mergeCell ref="C1029:H1029"/>
    <mergeCell ref="C1032:H1032"/>
    <mergeCell ref="C739:G739"/>
    <mergeCell ref="C816:C817"/>
    <mergeCell ref="D816:D817"/>
    <mergeCell ref="C884:D884"/>
    <mergeCell ref="C1055:H1055"/>
    <mergeCell ref="C1045:H1045"/>
    <mergeCell ref="C1047:I1047"/>
    <mergeCell ref="C1049:H1049"/>
    <mergeCell ref="C1051:H1051"/>
    <mergeCell ref="C1053:H1053"/>
    <mergeCell ref="C730:E730"/>
    <mergeCell ref="C812:D812"/>
    <mergeCell ref="C1040:I1043"/>
    <mergeCell ref="C1035:H1035"/>
    <mergeCell ref="C886:E886"/>
    <mergeCell ref="C1033:J1033"/>
    <mergeCell ref="C1036:I1036"/>
    <mergeCell ref="E816:E817"/>
    <mergeCell ref="C881:D881"/>
    <mergeCell ref="C1038:H1038"/>
    <mergeCell ref="C1034:H1034"/>
    <mergeCell ref="C1031:H1031"/>
    <mergeCell ref="C1030:H1030"/>
    <mergeCell ref="C899:C900"/>
    <mergeCell ref="C888:C889"/>
    <mergeCell ref="F816:G816"/>
    <mergeCell ref="K396:M396"/>
    <mergeCell ref="C397:C398"/>
    <mergeCell ref="D397:D398"/>
    <mergeCell ref="E397:E398"/>
    <mergeCell ref="F397:G397"/>
    <mergeCell ref="I397:I398"/>
    <mergeCell ref="H397:H398"/>
    <mergeCell ref="C396:J396"/>
    <mergeCell ref="C631:E631"/>
    <mergeCell ref="C516:H516"/>
    <mergeCell ref="C518:C519"/>
    <mergeCell ref="J397:J398"/>
    <mergeCell ref="F518:G518"/>
    <mergeCell ref="M151:P151"/>
    <mergeCell ref="F169:F170"/>
    <mergeCell ref="C193:L193"/>
    <mergeCell ref="C215:L215"/>
    <mergeCell ref="C256:L256"/>
    <mergeCell ref="C240:L240"/>
    <mergeCell ref="C233:L233"/>
    <mergeCell ref="C222:L222"/>
    <mergeCell ref="C236:L236"/>
    <mergeCell ref="C229:G229"/>
    <mergeCell ref="C243:L252"/>
    <mergeCell ref="C218:L218"/>
    <mergeCell ref="C151:L152"/>
    <mergeCell ref="C196:L198"/>
    <mergeCell ref="B68:J68"/>
    <mergeCell ref="C260:J260"/>
    <mergeCell ref="C340:C341"/>
    <mergeCell ref="C269:I269"/>
    <mergeCell ref="C270:I270"/>
    <mergeCell ref="C271:C272"/>
    <mergeCell ref="C322:C324"/>
    <mergeCell ref="D322:D323"/>
    <mergeCell ref="F322:F323"/>
    <mergeCell ref="C104:G104"/>
    <mergeCell ref="E106:G106"/>
    <mergeCell ref="E107:G107"/>
    <mergeCell ref="E123:G123"/>
    <mergeCell ref="E130:G130"/>
    <mergeCell ref="E131:G131"/>
    <mergeCell ref="E120:G120"/>
    <mergeCell ref="E121:G121"/>
    <mergeCell ref="E122:G122"/>
    <mergeCell ref="E118:G118"/>
    <mergeCell ref="E119:G119"/>
    <mergeCell ref="E113:G113"/>
    <mergeCell ref="E114:G114"/>
    <mergeCell ref="E115:G115"/>
    <mergeCell ref="E116:G116"/>
    <mergeCell ref="D1097:E1097"/>
    <mergeCell ref="D1098:E1098"/>
    <mergeCell ref="C1103:D1103"/>
    <mergeCell ref="C1104:D1104"/>
    <mergeCell ref="C4:L4"/>
    <mergeCell ref="C5:L5"/>
    <mergeCell ref="C202:L202"/>
    <mergeCell ref="C208:L208"/>
    <mergeCell ref="C214:L214"/>
    <mergeCell ref="C158:L163"/>
    <mergeCell ref="D169:E169"/>
    <mergeCell ref="C177:L177"/>
    <mergeCell ref="C179:L179"/>
    <mergeCell ref="E181:F181"/>
    <mergeCell ref="E182:F182"/>
    <mergeCell ref="D34:G34"/>
    <mergeCell ref="C53:K53"/>
    <mergeCell ref="D55:E55"/>
    <mergeCell ref="D56:E56"/>
    <mergeCell ref="D57:E57"/>
    <mergeCell ref="C169:C170"/>
    <mergeCell ref="C6:L6"/>
    <mergeCell ref="D58:E58"/>
    <mergeCell ref="B61:J61"/>
  </mergeCells>
  <conditionalFormatting sqref="B436:B456">
    <cfRule type="duplicateValues" dxfId="9" priority="8"/>
  </conditionalFormatting>
  <conditionalFormatting sqref="B476:B494">
    <cfRule type="duplicateValues" dxfId="8" priority="7"/>
  </conditionalFormatting>
  <conditionalFormatting sqref="B496:B501 B399:B435">
    <cfRule type="duplicateValues" dxfId="7" priority="10"/>
  </conditionalFormatting>
  <conditionalFormatting sqref="B539">
    <cfRule type="duplicateValues" dxfId="6" priority="2"/>
  </conditionalFormatting>
  <conditionalFormatting sqref="B540 B522:B538">
    <cfRule type="duplicateValues" dxfId="5" priority="3"/>
  </conditionalFormatting>
  <conditionalFormatting sqref="B541:B542">
    <cfRule type="duplicateValues" dxfId="4" priority="1"/>
  </conditionalFormatting>
  <conditionalFormatting sqref="B559">
    <cfRule type="duplicateValues" dxfId="3" priority="5"/>
  </conditionalFormatting>
  <conditionalFormatting sqref="B560 B543:B558">
    <cfRule type="duplicateValues" dxfId="2" priority="6"/>
  </conditionalFormatting>
  <conditionalFormatting sqref="B561:B580">
    <cfRule type="duplicateValues" dxfId="1" priority="4"/>
  </conditionalFormatting>
  <pageMargins left="0.7" right="0.7" top="0.75" bottom="0.75" header="0.3" footer="0.3"/>
  <pageSetup paperSize="190" scale="62" orientation="portrait" r:id="rId4"/>
  <rowBreaks count="1" manualBreakCount="1">
    <brk id="209" min="1" max="12" man="1"/>
  </rowBreaks>
  <drawing r:id="rId5"/>
  <legacy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3">
    <tabColor rgb="FFFF0000"/>
  </sheetPr>
  <dimension ref="A1:S835"/>
  <sheetViews>
    <sheetView showGridLines="0" zoomScale="90" zoomScaleNormal="90" workbookViewId="0">
      <pane xSplit="4" ySplit="8" topLeftCell="I146" activePane="bottomRight" state="frozen"/>
      <selection activeCell="J104" sqref="J104:J108"/>
      <selection pane="topRight" activeCell="J104" sqref="J104:J108"/>
      <selection pane="bottomLeft" activeCell="J104" sqref="J104:J108"/>
      <selection pane="bottomRight" activeCell="J104" sqref="J104:J108"/>
    </sheetView>
  </sheetViews>
  <sheetFormatPr baseColWidth="10" defaultColWidth="11.44140625" defaultRowHeight="15" customHeight="1"/>
  <cols>
    <col min="1" max="1" width="1.109375" customWidth="1"/>
    <col min="2" max="2" width="35.5546875" customWidth="1"/>
    <col min="3" max="3" width="10" customWidth="1"/>
    <col min="4" max="4" width="16.5546875" bestFit="1" customWidth="1"/>
    <col min="5" max="5" width="14.109375" bestFit="1" customWidth="1"/>
    <col min="6" max="6" width="11" customWidth="1"/>
    <col min="7" max="7" width="17.5546875" bestFit="1" customWidth="1"/>
    <col min="8" max="8" width="16.44140625" bestFit="1" customWidth="1"/>
    <col min="9" max="9" width="17.6640625" bestFit="1" customWidth="1"/>
    <col min="10" max="10" width="13.109375" bestFit="1" customWidth="1"/>
    <col min="11" max="11" width="12.5546875" bestFit="1" customWidth="1"/>
    <col min="12" max="12" width="16.6640625" customWidth="1"/>
    <col min="13" max="13" width="13.44140625" bestFit="1" customWidth="1"/>
    <col min="14" max="14" width="17" bestFit="1" customWidth="1"/>
    <col min="15" max="15" width="6" customWidth="1"/>
    <col min="16" max="16" width="16.6640625" bestFit="1" customWidth="1"/>
    <col min="17" max="17" width="11.5546875" bestFit="1" customWidth="1"/>
    <col min="18" max="18" width="14.88671875" bestFit="1" customWidth="1"/>
    <col min="21" max="21" width="11.44140625" customWidth="1"/>
  </cols>
  <sheetData>
    <row r="1" spans="1:18" ht="14.4">
      <c r="A1" s="58"/>
      <c r="B1" s="58"/>
      <c r="C1" s="58"/>
      <c r="D1" s="58"/>
      <c r="E1" s="58"/>
      <c r="F1" s="58"/>
      <c r="G1" s="58"/>
      <c r="H1" s="58"/>
      <c r="I1" s="58"/>
      <c r="J1" s="58"/>
      <c r="K1" s="58"/>
      <c r="L1" s="58"/>
      <c r="M1" s="58"/>
      <c r="N1" s="58"/>
      <c r="O1" s="58"/>
      <c r="P1" s="58"/>
      <c r="Q1" s="58"/>
      <c r="R1" s="58"/>
    </row>
    <row r="2" spans="1:18" ht="14.4">
      <c r="A2" s="58"/>
      <c r="B2" s="58"/>
      <c r="C2" s="58"/>
      <c r="D2" s="58"/>
      <c r="E2" s="58"/>
      <c r="F2" s="58"/>
      <c r="G2" s="58"/>
      <c r="H2" s="58"/>
      <c r="I2" s="53"/>
      <c r="J2" s="53"/>
      <c r="K2" s="53"/>
      <c r="L2" s="58"/>
      <c r="M2" s="58"/>
      <c r="N2" s="58"/>
      <c r="O2" s="58"/>
      <c r="P2" s="58"/>
      <c r="Q2" s="58"/>
      <c r="R2" s="58"/>
    </row>
    <row r="3" spans="1:18" ht="14.4">
      <c r="A3" s="58"/>
      <c r="B3" s="58"/>
      <c r="C3" s="58"/>
      <c r="D3" s="58"/>
      <c r="E3" s="53"/>
      <c r="F3" s="58"/>
      <c r="G3" s="65"/>
      <c r="H3" s="53"/>
      <c r="I3" s="53"/>
      <c r="J3" s="53"/>
      <c r="K3" s="53"/>
      <c r="L3" s="58"/>
      <c r="M3" s="58"/>
      <c r="N3" s="58"/>
      <c r="O3" s="58"/>
      <c r="P3" s="58"/>
      <c r="Q3" s="58"/>
      <c r="R3" s="58"/>
    </row>
    <row r="4" spans="1:18" ht="14.4">
      <c r="A4" s="58"/>
      <c r="B4" s="58"/>
      <c r="C4" s="58"/>
      <c r="D4" s="58"/>
      <c r="E4" s="58"/>
      <c r="F4" s="58"/>
      <c r="G4" s="58"/>
      <c r="H4" s="58"/>
      <c r="I4" s="58"/>
      <c r="J4" s="53"/>
      <c r="K4" s="58"/>
      <c r="L4" s="58"/>
      <c r="M4" s="58"/>
      <c r="N4" s="58"/>
      <c r="O4" s="58"/>
      <c r="P4" s="58"/>
      <c r="Q4" s="58"/>
      <c r="R4" s="58"/>
    </row>
    <row r="5" spans="1:18" ht="16.350000000000001" customHeight="1">
      <c r="A5" s="66"/>
      <c r="B5" s="1192" t="s">
        <v>427</v>
      </c>
      <c r="C5" s="1192"/>
      <c r="D5" s="1192"/>
      <c r="E5" s="1192"/>
      <c r="F5" s="1192"/>
      <c r="G5" s="1192"/>
      <c r="H5" s="1192"/>
      <c r="I5" s="1192"/>
      <c r="J5" s="1192"/>
      <c r="K5" s="1192"/>
      <c r="L5" s="1192"/>
      <c r="M5" s="1192"/>
      <c r="N5" s="1192"/>
      <c r="O5" s="66"/>
      <c r="P5" s="67"/>
      <c r="Q5" s="67"/>
      <c r="R5" s="67"/>
    </row>
    <row r="6" spans="1:18" ht="16.350000000000001" customHeight="1" thickBot="1">
      <c r="A6" s="66"/>
      <c r="B6" s="1193" t="s">
        <v>733</v>
      </c>
      <c r="C6" s="1193"/>
      <c r="D6" s="1193"/>
      <c r="E6" s="1193"/>
      <c r="F6" s="1193"/>
      <c r="G6" s="1193"/>
      <c r="H6" s="1193"/>
      <c r="I6" s="1193"/>
      <c r="J6" s="1193"/>
      <c r="K6" s="1193"/>
      <c r="L6" s="1193"/>
      <c r="M6" s="1193"/>
      <c r="N6" s="1193"/>
      <c r="O6" s="67"/>
      <c r="P6" s="67"/>
      <c r="Q6" s="67"/>
      <c r="R6" s="67"/>
    </row>
    <row r="7" spans="1:18" ht="15.6" thickTop="1" thickBot="1">
      <c r="A7" s="68"/>
      <c r="B7" s="50"/>
      <c r="C7" s="50"/>
      <c r="D7" s="50"/>
      <c r="E7" s="50"/>
      <c r="F7" s="50"/>
      <c r="G7" s="69"/>
      <c r="H7" s="58"/>
      <c r="I7" s="58"/>
      <c r="J7" s="58"/>
      <c r="K7" s="58"/>
      <c r="L7" s="58"/>
      <c r="M7" s="58"/>
      <c r="N7" s="58"/>
      <c r="O7" s="58"/>
      <c r="P7" s="58"/>
      <c r="Q7" s="58"/>
      <c r="R7" s="58"/>
    </row>
    <row r="8" spans="1:18" ht="28.2" thickBot="1">
      <c r="A8" s="58"/>
      <c r="B8" s="49" t="s">
        <v>428</v>
      </c>
      <c r="C8" s="49" t="s">
        <v>357</v>
      </c>
      <c r="D8" s="49" t="s">
        <v>429</v>
      </c>
      <c r="E8" s="49" t="s">
        <v>430</v>
      </c>
      <c r="F8" s="49" t="s">
        <v>431</v>
      </c>
      <c r="G8" s="49" t="s">
        <v>541</v>
      </c>
      <c r="H8" s="49" t="s">
        <v>539</v>
      </c>
      <c r="I8" s="49" t="s">
        <v>540</v>
      </c>
      <c r="J8" s="49" t="s">
        <v>435</v>
      </c>
      <c r="K8" s="49" t="s">
        <v>436</v>
      </c>
      <c r="L8" s="49" t="s">
        <v>437</v>
      </c>
      <c r="M8" s="41" t="s">
        <v>438</v>
      </c>
      <c r="N8" s="49" t="s">
        <v>439</v>
      </c>
      <c r="O8" s="58"/>
      <c r="P8" s="84" t="s">
        <v>440</v>
      </c>
      <c r="Q8" s="84" t="s">
        <v>441</v>
      </c>
      <c r="R8" s="84" t="s">
        <v>648</v>
      </c>
    </row>
    <row r="9" spans="1:18" ht="6" customHeight="1">
      <c r="A9" s="58"/>
      <c r="B9" s="58"/>
      <c r="C9" s="39"/>
      <c r="D9" s="30"/>
      <c r="E9" s="59"/>
      <c r="F9" s="36"/>
      <c r="G9" s="30"/>
      <c r="H9" s="30"/>
      <c r="I9" s="31"/>
      <c r="J9" s="31"/>
      <c r="K9" s="31"/>
      <c r="L9" s="30"/>
      <c r="M9" s="30"/>
      <c r="N9" s="30"/>
      <c r="O9" s="58"/>
      <c r="P9" s="58"/>
      <c r="Q9" s="58"/>
      <c r="R9" s="58"/>
    </row>
    <row r="10" spans="1:18" thickBot="1">
      <c r="A10" s="58"/>
      <c r="B10" s="51" t="s">
        <v>572</v>
      </c>
      <c r="C10" s="38"/>
      <c r="D10" s="28"/>
      <c r="E10" s="38"/>
      <c r="F10" s="38"/>
      <c r="G10" s="97"/>
      <c r="H10" s="28"/>
      <c r="I10" s="28"/>
      <c r="J10" s="28"/>
      <c r="K10" s="28"/>
      <c r="L10" s="28"/>
      <c r="M10" s="95"/>
      <c r="N10" s="28"/>
    </row>
    <row r="11" spans="1:18" ht="14.4">
      <c r="A11" s="58"/>
      <c r="B11" s="48" t="s">
        <v>573</v>
      </c>
      <c r="C11" s="46" t="s">
        <v>443</v>
      </c>
      <c r="D11" s="29" t="s">
        <v>750</v>
      </c>
      <c r="E11" s="40">
        <v>45744</v>
      </c>
      <c r="F11" s="98">
        <v>7.3300000000000004E-2</v>
      </c>
      <c r="G11" s="29">
        <v>3500000000</v>
      </c>
      <c r="H11" s="29">
        <v>0</v>
      </c>
      <c r="I11" s="29">
        <v>0</v>
      </c>
      <c r="J11" s="29">
        <v>-288611916.67120701</v>
      </c>
      <c r="K11" s="29">
        <v>0</v>
      </c>
      <c r="L11" s="29">
        <f>+G11+H11+I11+J11+K11</f>
        <v>3211388083.328793</v>
      </c>
      <c r="M11" s="29">
        <v>0</v>
      </c>
      <c r="N11" s="29">
        <f>+L11</f>
        <v>3211388083.328793</v>
      </c>
      <c r="O11" s="58"/>
    </row>
    <row r="12" spans="1:18" ht="14.4">
      <c r="A12" s="58"/>
      <c r="B12" s="48" t="s">
        <v>573</v>
      </c>
      <c r="C12" s="46" t="s">
        <v>443</v>
      </c>
      <c r="D12" s="29" t="s">
        <v>574</v>
      </c>
      <c r="E12" s="40">
        <v>45317</v>
      </c>
      <c r="F12" s="98">
        <v>7.6700000000000004E-2</v>
      </c>
      <c r="G12" s="29">
        <v>2000000000</v>
      </c>
      <c r="H12" s="29">
        <v>0</v>
      </c>
      <c r="I12" s="29">
        <v>0</v>
      </c>
      <c r="J12" s="29">
        <v>-10748686.329113901</v>
      </c>
      <c r="K12" s="29">
        <v>0</v>
      </c>
      <c r="L12" s="29">
        <f>+G12+H12+I12+J12+K12</f>
        <v>1989251313.670886</v>
      </c>
      <c r="M12" s="29"/>
      <c r="N12" s="29">
        <f>+L12</f>
        <v>1989251313.670886</v>
      </c>
      <c r="O12" s="58"/>
    </row>
    <row r="13" spans="1:18" ht="14.4">
      <c r="A13" s="58"/>
      <c r="B13" s="48" t="s">
        <v>573</v>
      </c>
      <c r="C13" s="46" t="s">
        <v>443</v>
      </c>
      <c r="D13" s="29" t="s">
        <v>751</v>
      </c>
      <c r="E13" s="40">
        <v>45562</v>
      </c>
      <c r="F13" s="98">
        <v>7.51E-2</v>
      </c>
      <c r="G13" s="29">
        <v>3000000000</v>
      </c>
      <c r="H13" s="29"/>
      <c r="I13" s="29"/>
      <c r="J13" s="29">
        <v>-156671959.01823699</v>
      </c>
      <c r="K13" s="29"/>
      <c r="L13" s="29">
        <f>+G13+H13+I13+J13+K13</f>
        <v>2843328040.9817629</v>
      </c>
      <c r="M13" s="29"/>
      <c r="N13" s="29">
        <f>+L13</f>
        <v>2843328040.9817629</v>
      </c>
      <c r="O13" s="58"/>
    </row>
    <row r="14" spans="1:18" ht="14.4">
      <c r="A14" s="58"/>
      <c r="B14" s="48" t="s">
        <v>573</v>
      </c>
      <c r="C14" s="46" t="s">
        <v>443</v>
      </c>
      <c r="D14" s="29" t="s">
        <v>574</v>
      </c>
      <c r="E14" s="40">
        <v>45317</v>
      </c>
      <c r="F14" s="98">
        <v>7.6600000000000001E-2</v>
      </c>
      <c r="G14" s="29">
        <v>1000000000</v>
      </c>
      <c r="H14" s="29">
        <v>0</v>
      </c>
      <c r="I14" s="29">
        <v>0</v>
      </c>
      <c r="J14" s="29">
        <v>-5361915.9285714598</v>
      </c>
      <c r="K14" s="29">
        <v>0</v>
      </c>
      <c r="L14" s="29">
        <f>+G14+H14+I14+J14+K14</f>
        <v>994638084.07142854</v>
      </c>
      <c r="M14" s="29"/>
      <c r="N14" s="29">
        <f>+L14</f>
        <v>994638084.07142854</v>
      </c>
      <c r="O14" s="58"/>
    </row>
    <row r="15" spans="1:18" thickBot="1">
      <c r="A15" s="58"/>
      <c r="B15" s="58"/>
      <c r="C15" s="56"/>
      <c r="D15" s="57"/>
      <c r="E15" s="47"/>
      <c r="F15" s="43" t="s">
        <v>444</v>
      </c>
      <c r="G15" s="61">
        <f t="shared" ref="G15:L15" si="0">SUM(G11:G14)</f>
        <v>9500000000</v>
      </c>
      <c r="H15" s="61">
        <f t="shared" si="0"/>
        <v>0</v>
      </c>
      <c r="I15" s="61">
        <f t="shared" si="0"/>
        <v>0</v>
      </c>
      <c r="J15" s="61">
        <f t="shared" si="0"/>
        <v>-461394477.94712937</v>
      </c>
      <c r="K15" s="61">
        <f t="shared" si="0"/>
        <v>0</v>
      </c>
      <c r="L15" s="61">
        <f t="shared" si="0"/>
        <v>9038605522.0528717</v>
      </c>
      <c r="M15" s="42"/>
      <c r="N15" s="61">
        <f>SUM(N11:N14)</f>
        <v>9038605522.0528717</v>
      </c>
      <c r="O15" s="58"/>
      <c r="P15" s="58"/>
      <c r="Q15" s="58"/>
      <c r="R15" s="58"/>
    </row>
    <row r="16" spans="1:18" thickTop="1">
      <c r="A16" s="58"/>
      <c r="B16" s="58"/>
      <c r="C16" s="39"/>
      <c r="D16" s="30"/>
      <c r="E16" s="59"/>
      <c r="F16" s="36"/>
      <c r="G16" s="30"/>
      <c r="H16" s="30"/>
      <c r="I16" s="31"/>
      <c r="J16" s="31"/>
      <c r="K16" s="31"/>
      <c r="L16" s="30"/>
      <c r="M16" s="30"/>
      <c r="N16" s="30"/>
      <c r="O16" s="58"/>
      <c r="P16" s="58"/>
      <c r="Q16" s="58"/>
      <c r="R16" s="58"/>
    </row>
    <row r="17" spans="1:15" thickBot="1">
      <c r="A17" s="58"/>
      <c r="B17" s="51" t="s">
        <v>442</v>
      </c>
      <c r="C17" s="38"/>
      <c r="D17" s="28"/>
      <c r="E17" s="38"/>
      <c r="F17" s="38"/>
      <c r="G17" s="97"/>
      <c r="H17" s="28"/>
      <c r="I17" s="28"/>
      <c r="J17" s="28"/>
      <c r="K17" s="28"/>
      <c r="L17" s="28"/>
      <c r="M17" s="95"/>
      <c r="N17" s="28"/>
    </row>
    <row r="18" spans="1:15" ht="14.4">
      <c r="A18" s="58"/>
      <c r="B18" s="48" t="s">
        <v>575</v>
      </c>
      <c r="C18" s="46" t="s">
        <v>443</v>
      </c>
      <c r="D18" s="29" t="s">
        <v>711</v>
      </c>
      <c r="E18" s="40">
        <v>45670</v>
      </c>
      <c r="F18" s="98">
        <v>8.9499999999999996E-2</v>
      </c>
      <c r="G18" s="29">
        <v>100000000</v>
      </c>
      <c r="H18" s="29">
        <v>13535342</v>
      </c>
      <c r="I18" s="29">
        <v>-11549178</v>
      </c>
      <c r="J18" s="29">
        <v>0</v>
      </c>
      <c r="K18" s="29">
        <v>0</v>
      </c>
      <c r="L18" s="29">
        <f t="shared" ref="L18:L24" si="1">+G18+H18+I18+J18+K18</f>
        <v>101986164</v>
      </c>
      <c r="M18" s="29">
        <v>0</v>
      </c>
      <c r="N18" s="29">
        <f t="shared" ref="N18:N24" si="2">+L18</f>
        <v>101986164</v>
      </c>
      <c r="O18" s="58"/>
    </row>
    <row r="19" spans="1:15" ht="14.4">
      <c r="A19" s="58"/>
      <c r="B19" s="48" t="s">
        <v>575</v>
      </c>
      <c r="C19" s="46" t="s">
        <v>443</v>
      </c>
      <c r="D19" s="29" t="s">
        <v>712</v>
      </c>
      <c r="E19" s="40">
        <v>45670</v>
      </c>
      <c r="F19" s="98">
        <v>8.9499999999999996E-2</v>
      </c>
      <c r="G19" s="29">
        <v>100000000</v>
      </c>
      <c r="H19" s="29">
        <v>13535342</v>
      </c>
      <c r="I19" s="29">
        <v>-11549178</v>
      </c>
      <c r="J19" s="29">
        <v>0</v>
      </c>
      <c r="K19" s="29">
        <v>0</v>
      </c>
      <c r="L19" s="29">
        <f t="shared" si="1"/>
        <v>101986164</v>
      </c>
      <c r="M19" s="29"/>
      <c r="N19" s="29">
        <f t="shared" si="2"/>
        <v>101986164</v>
      </c>
      <c r="O19" s="58"/>
    </row>
    <row r="20" spans="1:15" ht="14.4">
      <c r="A20" s="58"/>
      <c r="B20" s="48" t="s">
        <v>575</v>
      </c>
      <c r="C20" s="46" t="s">
        <v>443</v>
      </c>
      <c r="D20" s="29" t="s">
        <v>576</v>
      </c>
      <c r="E20" s="40">
        <v>45722</v>
      </c>
      <c r="F20" s="98">
        <v>7.0000000000000007E-2</v>
      </c>
      <c r="G20" s="29">
        <v>250000000</v>
      </c>
      <c r="H20" s="29">
        <v>25171233</v>
      </c>
      <c r="I20" s="29">
        <v>-25075342</v>
      </c>
      <c r="J20" s="29">
        <v>-6147244</v>
      </c>
      <c r="K20" s="29">
        <v>0</v>
      </c>
      <c r="L20" s="29">
        <f t="shared" si="1"/>
        <v>243948647</v>
      </c>
      <c r="M20" s="29"/>
      <c r="N20" s="29">
        <f t="shared" si="2"/>
        <v>243948647</v>
      </c>
      <c r="O20" s="58"/>
    </row>
    <row r="21" spans="1:15" ht="14.4">
      <c r="A21" s="58"/>
      <c r="B21" s="48" t="s">
        <v>577</v>
      </c>
      <c r="C21" s="46" t="s">
        <v>443</v>
      </c>
      <c r="D21" s="29" t="s">
        <v>578</v>
      </c>
      <c r="E21" s="40">
        <v>45862</v>
      </c>
      <c r="F21" s="98">
        <v>8.7999999999999995E-2</v>
      </c>
      <c r="G21" s="29">
        <v>500500000</v>
      </c>
      <c r="H21" s="29">
        <v>88208668</v>
      </c>
      <c r="I21" s="29">
        <v>-80003211</v>
      </c>
      <c r="J21" s="29">
        <v>0</v>
      </c>
      <c r="K21" s="29">
        <v>0</v>
      </c>
      <c r="L21" s="29">
        <f t="shared" si="1"/>
        <v>508705457</v>
      </c>
      <c r="M21" s="29"/>
      <c r="N21" s="29">
        <f t="shared" si="2"/>
        <v>508705457</v>
      </c>
      <c r="O21" s="58"/>
    </row>
    <row r="22" spans="1:15" ht="14.4">
      <c r="A22" s="58"/>
      <c r="B22" s="48" t="s">
        <v>577</v>
      </c>
      <c r="C22" s="46" t="s">
        <v>443</v>
      </c>
      <c r="D22" s="29" t="s">
        <v>579</v>
      </c>
      <c r="E22" s="40">
        <v>45862</v>
      </c>
      <c r="F22" s="98">
        <v>8.7999999999999995E-2</v>
      </c>
      <c r="G22" s="29">
        <v>500500000</v>
      </c>
      <c r="H22" s="29">
        <v>88208668</v>
      </c>
      <c r="I22" s="29">
        <v>-80003211</v>
      </c>
      <c r="J22" s="29">
        <v>0</v>
      </c>
      <c r="K22" s="29">
        <v>0</v>
      </c>
      <c r="L22" s="29">
        <f t="shared" si="1"/>
        <v>508705457</v>
      </c>
      <c r="M22" s="29"/>
      <c r="N22" s="29">
        <f t="shared" si="2"/>
        <v>508705457</v>
      </c>
      <c r="O22" s="58"/>
    </row>
    <row r="23" spans="1:15" ht="14.4">
      <c r="A23" s="58"/>
      <c r="B23" s="48" t="s">
        <v>577</v>
      </c>
      <c r="C23" s="46" t="s">
        <v>443</v>
      </c>
      <c r="D23" s="29" t="s">
        <v>580</v>
      </c>
      <c r="E23" s="40">
        <v>45862</v>
      </c>
      <c r="F23" s="98">
        <v>8.7999999999999995E-2</v>
      </c>
      <c r="G23" s="29">
        <v>500500000</v>
      </c>
      <c r="H23" s="29">
        <v>88208668</v>
      </c>
      <c r="I23" s="29">
        <v>-80003211</v>
      </c>
      <c r="J23" s="29">
        <v>0</v>
      </c>
      <c r="K23" s="29">
        <v>0</v>
      </c>
      <c r="L23" s="29">
        <f t="shared" si="1"/>
        <v>508705457</v>
      </c>
      <c r="M23" s="29"/>
      <c r="N23" s="29">
        <f t="shared" si="2"/>
        <v>508705457</v>
      </c>
      <c r="O23" s="58"/>
    </row>
    <row r="24" spans="1:15" ht="14.4">
      <c r="A24" s="58"/>
      <c r="B24" s="48" t="s">
        <v>582</v>
      </c>
      <c r="C24" s="46" t="s">
        <v>443</v>
      </c>
      <c r="D24" s="29" t="s">
        <v>583</v>
      </c>
      <c r="E24" s="40">
        <v>45847</v>
      </c>
      <c r="F24" s="98">
        <v>8.9499999999999996E-2</v>
      </c>
      <c r="G24" s="29">
        <v>500000000</v>
      </c>
      <c r="H24" s="29">
        <v>89500000</v>
      </c>
      <c r="I24" s="29">
        <v>-79446575</v>
      </c>
      <c r="J24" s="29">
        <v>0</v>
      </c>
      <c r="K24" s="29">
        <v>1553892</v>
      </c>
      <c r="L24" s="29">
        <f t="shared" si="1"/>
        <v>511607317</v>
      </c>
      <c r="M24" s="29"/>
      <c r="N24" s="29">
        <f t="shared" si="2"/>
        <v>511607317</v>
      </c>
      <c r="O24" s="58"/>
    </row>
    <row r="25" spans="1:15" ht="14.4">
      <c r="A25" s="58"/>
      <c r="B25" s="48" t="s">
        <v>582</v>
      </c>
      <c r="C25" s="46" t="s">
        <v>443</v>
      </c>
      <c r="D25" s="29" t="s">
        <v>584</v>
      </c>
      <c r="E25" s="40">
        <v>45847</v>
      </c>
      <c r="F25" s="98">
        <v>8.9499999999999996E-2</v>
      </c>
      <c r="G25" s="29">
        <v>500000000</v>
      </c>
      <c r="H25" s="29">
        <v>89500000</v>
      </c>
      <c r="I25" s="29">
        <v>-79446575</v>
      </c>
      <c r="J25" s="29">
        <v>0</v>
      </c>
      <c r="K25" s="29">
        <v>1553892</v>
      </c>
      <c r="L25" s="29">
        <f t="shared" ref="L25:L43" si="3">+G25+H25+I25+J25+K25</f>
        <v>511607317</v>
      </c>
      <c r="M25" s="29"/>
      <c r="N25" s="29">
        <f t="shared" ref="N25:N43" si="4">+L25</f>
        <v>511607317</v>
      </c>
      <c r="O25" s="58"/>
    </row>
    <row r="26" spans="1:15" ht="14.4">
      <c r="A26" s="58"/>
      <c r="B26" s="48" t="s">
        <v>586</v>
      </c>
      <c r="C26" s="46" t="s">
        <v>443</v>
      </c>
      <c r="D26" s="29" t="s">
        <v>587</v>
      </c>
      <c r="E26" s="40">
        <v>45609</v>
      </c>
      <c r="F26" s="98">
        <v>9.5000000000000001E-2</v>
      </c>
      <c r="G26" s="29">
        <v>50000000</v>
      </c>
      <c r="H26" s="29">
        <v>5530821.5</v>
      </c>
      <c r="I26" s="29">
        <v>-5335616</v>
      </c>
      <c r="J26" s="29">
        <v>0</v>
      </c>
      <c r="K26" s="29">
        <v>133035</v>
      </c>
      <c r="L26" s="29">
        <f t="shared" si="3"/>
        <v>50328240.5</v>
      </c>
      <c r="M26" s="29"/>
      <c r="N26" s="29">
        <f t="shared" si="4"/>
        <v>50328240.5</v>
      </c>
      <c r="O26" s="58"/>
    </row>
    <row r="27" spans="1:15" ht="14.4">
      <c r="A27" s="58"/>
      <c r="B27" s="48" t="s">
        <v>586</v>
      </c>
      <c r="C27" s="46" t="s">
        <v>443</v>
      </c>
      <c r="D27" s="29" t="s">
        <v>588</v>
      </c>
      <c r="E27" s="40">
        <v>45609</v>
      </c>
      <c r="F27" s="98">
        <v>9.5000000000000001E-2</v>
      </c>
      <c r="G27" s="29">
        <v>50000000</v>
      </c>
      <c r="H27" s="29">
        <v>5530821.5</v>
      </c>
      <c r="I27" s="29">
        <v>-5335616</v>
      </c>
      <c r="J27" s="29">
        <v>0</v>
      </c>
      <c r="K27" s="29">
        <v>133035</v>
      </c>
      <c r="L27" s="29">
        <f t="shared" si="3"/>
        <v>50328240.5</v>
      </c>
      <c r="M27" s="29"/>
      <c r="N27" s="29">
        <f t="shared" si="4"/>
        <v>50328240.5</v>
      </c>
      <c r="O27" s="58"/>
    </row>
    <row r="28" spans="1:15" ht="14.4">
      <c r="A28" s="58"/>
      <c r="B28" s="48" t="s">
        <v>577</v>
      </c>
      <c r="C28" s="46" t="s">
        <v>443</v>
      </c>
      <c r="D28" s="29" t="s">
        <v>589</v>
      </c>
      <c r="E28" s="40">
        <v>46213</v>
      </c>
      <c r="F28" s="98">
        <v>8.8499999999999995E-2</v>
      </c>
      <c r="G28" s="29">
        <v>100000000</v>
      </c>
      <c r="H28" s="29">
        <v>26574247</v>
      </c>
      <c r="I28" s="29">
        <v>-24586027</v>
      </c>
      <c r="J28" s="29">
        <v>0</v>
      </c>
      <c r="K28" s="29">
        <v>472545</v>
      </c>
      <c r="L28" s="29">
        <f t="shared" si="3"/>
        <v>102460765</v>
      </c>
      <c r="M28" s="29"/>
      <c r="N28" s="29">
        <f t="shared" si="4"/>
        <v>102460765</v>
      </c>
      <c r="O28" s="58"/>
    </row>
    <row r="29" spans="1:15" ht="14.4">
      <c r="A29" s="58"/>
      <c r="B29" s="48" t="s">
        <v>577</v>
      </c>
      <c r="C29" s="46" t="s">
        <v>443</v>
      </c>
      <c r="D29" s="29" t="s">
        <v>590</v>
      </c>
      <c r="E29" s="40">
        <v>46213</v>
      </c>
      <c r="F29" s="98">
        <v>8.8499999999999995E-2</v>
      </c>
      <c r="G29" s="29">
        <v>100000000</v>
      </c>
      <c r="H29" s="29">
        <v>26574247</v>
      </c>
      <c r="I29" s="29">
        <v>-24586027</v>
      </c>
      <c r="J29" s="29">
        <v>0</v>
      </c>
      <c r="K29" s="29">
        <v>472545</v>
      </c>
      <c r="L29" s="29">
        <f t="shared" si="3"/>
        <v>102460765</v>
      </c>
      <c r="M29" s="29">
        <v>0</v>
      </c>
      <c r="N29" s="29">
        <f t="shared" si="4"/>
        <v>102460765</v>
      </c>
      <c r="O29" s="58"/>
    </row>
    <row r="30" spans="1:15" ht="14.4">
      <c r="A30" s="58"/>
      <c r="B30" s="48" t="s">
        <v>585</v>
      </c>
      <c r="C30" s="46" t="s">
        <v>443</v>
      </c>
      <c r="D30" s="29" t="s">
        <v>591</v>
      </c>
      <c r="E30" s="40">
        <v>45916</v>
      </c>
      <c r="F30" s="98">
        <v>9.5000000000000001E-2</v>
      </c>
      <c r="G30" s="29">
        <v>1000000000</v>
      </c>
      <c r="H30" s="29">
        <v>190520548</v>
      </c>
      <c r="I30" s="29">
        <v>-186616438</v>
      </c>
      <c r="J30" s="29">
        <v>-8808631</v>
      </c>
      <c r="K30" s="29">
        <v>0</v>
      </c>
      <c r="L30" s="29">
        <f t="shared" si="3"/>
        <v>995095479</v>
      </c>
      <c r="M30" s="29">
        <v>0</v>
      </c>
      <c r="N30" s="29">
        <f t="shared" si="4"/>
        <v>995095479</v>
      </c>
      <c r="O30" s="58"/>
    </row>
    <row r="31" spans="1:15" ht="14.4">
      <c r="A31" s="58"/>
      <c r="B31" s="48" t="s">
        <v>585</v>
      </c>
      <c r="C31" s="46" t="s">
        <v>443</v>
      </c>
      <c r="D31" s="29" t="s">
        <v>592</v>
      </c>
      <c r="E31" s="40">
        <v>45916</v>
      </c>
      <c r="F31" s="98">
        <v>9.5000000000000001E-2</v>
      </c>
      <c r="G31" s="29">
        <v>2500000000</v>
      </c>
      <c r="H31" s="29">
        <v>476301370</v>
      </c>
      <c r="I31" s="29">
        <v>-466541096</v>
      </c>
      <c r="J31" s="29">
        <v>-22021527</v>
      </c>
      <c r="K31" s="29">
        <v>0</v>
      </c>
      <c r="L31" s="29">
        <f t="shared" si="3"/>
        <v>2487738747</v>
      </c>
      <c r="M31" s="29"/>
      <c r="N31" s="29">
        <f t="shared" si="4"/>
        <v>2487738747</v>
      </c>
      <c r="O31" s="58"/>
    </row>
    <row r="32" spans="1:15" ht="14.4">
      <c r="A32" s="58"/>
      <c r="B32" s="48" t="s">
        <v>537</v>
      </c>
      <c r="C32" s="46" t="s">
        <v>443</v>
      </c>
      <c r="D32" s="29" t="s">
        <v>593</v>
      </c>
      <c r="E32" s="40">
        <v>45653</v>
      </c>
      <c r="F32" s="98">
        <v>0.10299999999999999</v>
      </c>
      <c r="G32" s="29">
        <v>100000000</v>
      </c>
      <c r="H32" s="29">
        <v>15266575.4</v>
      </c>
      <c r="I32" s="29">
        <v>-12811507</v>
      </c>
      <c r="J32" s="29">
        <v>0</v>
      </c>
      <c r="K32" s="29">
        <v>683694</v>
      </c>
      <c r="L32" s="29">
        <f t="shared" si="3"/>
        <v>103138762.40000001</v>
      </c>
      <c r="M32" s="29"/>
      <c r="N32" s="29">
        <f t="shared" si="4"/>
        <v>103138762.40000001</v>
      </c>
      <c r="O32" s="58"/>
    </row>
    <row r="33" spans="1:15" ht="14.4">
      <c r="A33" s="58"/>
      <c r="B33" s="48" t="s">
        <v>537</v>
      </c>
      <c r="C33" s="46" t="s">
        <v>443</v>
      </c>
      <c r="D33" s="29" t="s">
        <v>594</v>
      </c>
      <c r="E33" s="40">
        <v>45653</v>
      </c>
      <c r="F33" s="98">
        <v>0.10299999999999999</v>
      </c>
      <c r="G33" s="29">
        <v>100000000</v>
      </c>
      <c r="H33" s="29">
        <v>15266575.4</v>
      </c>
      <c r="I33" s="29">
        <v>-12811507</v>
      </c>
      <c r="J33" s="29">
        <v>0</v>
      </c>
      <c r="K33" s="29">
        <v>683694</v>
      </c>
      <c r="L33" s="29">
        <f t="shared" si="3"/>
        <v>103138762.40000001</v>
      </c>
      <c r="M33" s="29"/>
      <c r="N33" s="29">
        <f t="shared" si="4"/>
        <v>103138762.40000001</v>
      </c>
      <c r="O33" s="58"/>
    </row>
    <row r="34" spans="1:15" ht="14.4">
      <c r="A34" s="58"/>
      <c r="B34" s="48" t="s">
        <v>537</v>
      </c>
      <c r="C34" s="46" t="s">
        <v>443</v>
      </c>
      <c r="D34" s="29" t="s">
        <v>595</v>
      </c>
      <c r="E34" s="40">
        <v>45653</v>
      </c>
      <c r="F34" s="98">
        <v>0.10299999999999999</v>
      </c>
      <c r="G34" s="29">
        <v>100000000</v>
      </c>
      <c r="H34" s="29">
        <v>15266575.4</v>
      </c>
      <c r="I34" s="29">
        <v>-12811507</v>
      </c>
      <c r="J34" s="29">
        <v>0</v>
      </c>
      <c r="K34" s="29">
        <v>683694</v>
      </c>
      <c r="L34" s="29">
        <f t="shared" si="3"/>
        <v>103138762.40000001</v>
      </c>
      <c r="M34" s="29"/>
      <c r="N34" s="29">
        <f t="shared" si="4"/>
        <v>103138762.40000001</v>
      </c>
      <c r="O34" s="58"/>
    </row>
    <row r="35" spans="1:15" ht="14.4">
      <c r="A35" s="58"/>
      <c r="B35" s="48" t="s">
        <v>537</v>
      </c>
      <c r="C35" s="46" t="s">
        <v>443</v>
      </c>
      <c r="D35" s="29" t="s">
        <v>596</v>
      </c>
      <c r="E35" s="40">
        <v>45653</v>
      </c>
      <c r="F35" s="98">
        <v>0.10299999999999999</v>
      </c>
      <c r="G35" s="29">
        <v>100000000</v>
      </c>
      <c r="H35" s="29">
        <v>15266575.4</v>
      </c>
      <c r="I35" s="29">
        <v>-12811507</v>
      </c>
      <c r="J35" s="29">
        <v>0</v>
      </c>
      <c r="K35" s="29">
        <v>683694</v>
      </c>
      <c r="L35" s="29">
        <f t="shared" si="3"/>
        <v>103138762.40000001</v>
      </c>
      <c r="M35" s="29"/>
      <c r="N35" s="29">
        <f t="shared" si="4"/>
        <v>103138762.40000001</v>
      </c>
      <c r="O35" s="58"/>
    </row>
    <row r="36" spans="1:15" ht="14.4">
      <c r="A36" s="58"/>
      <c r="B36" s="48" t="s">
        <v>537</v>
      </c>
      <c r="C36" s="46" t="s">
        <v>443</v>
      </c>
      <c r="D36" s="29" t="s">
        <v>597</v>
      </c>
      <c r="E36" s="40">
        <v>45653</v>
      </c>
      <c r="F36" s="98">
        <v>0.10299999999999999</v>
      </c>
      <c r="G36" s="29">
        <v>100000000</v>
      </c>
      <c r="H36" s="29">
        <v>15266575.4</v>
      </c>
      <c r="I36" s="29">
        <v>-12811507</v>
      </c>
      <c r="J36" s="29">
        <v>0</v>
      </c>
      <c r="K36" s="29">
        <v>683694</v>
      </c>
      <c r="L36" s="29">
        <f t="shared" si="3"/>
        <v>103138762.40000001</v>
      </c>
      <c r="M36" s="29"/>
      <c r="N36" s="29">
        <f t="shared" si="4"/>
        <v>103138762.40000001</v>
      </c>
      <c r="O36" s="58"/>
    </row>
    <row r="37" spans="1:15" ht="14.4">
      <c r="A37" s="58"/>
      <c r="B37" s="48" t="s">
        <v>537</v>
      </c>
      <c r="C37" s="46" t="s">
        <v>443</v>
      </c>
      <c r="D37" s="29" t="s">
        <v>598</v>
      </c>
      <c r="E37" s="40">
        <v>45653</v>
      </c>
      <c r="F37" s="98">
        <v>0.10299999999999999</v>
      </c>
      <c r="G37" s="29">
        <v>100000000</v>
      </c>
      <c r="H37" s="29">
        <v>15266575.4</v>
      </c>
      <c r="I37" s="29">
        <v>-12811507</v>
      </c>
      <c r="J37" s="29">
        <v>0</v>
      </c>
      <c r="K37" s="29">
        <v>683694</v>
      </c>
      <c r="L37" s="29">
        <f t="shared" si="3"/>
        <v>103138762.40000001</v>
      </c>
      <c r="M37" s="29"/>
      <c r="N37" s="29">
        <f t="shared" si="4"/>
        <v>103138762.40000001</v>
      </c>
      <c r="O37" s="58"/>
    </row>
    <row r="38" spans="1:15" ht="14.4">
      <c r="A38" s="58"/>
      <c r="B38" s="48" t="s">
        <v>537</v>
      </c>
      <c r="C38" s="46" t="s">
        <v>443</v>
      </c>
      <c r="D38" s="29" t="s">
        <v>599</v>
      </c>
      <c r="E38" s="40">
        <v>45653</v>
      </c>
      <c r="F38" s="98">
        <v>0.10299999999999999</v>
      </c>
      <c r="G38" s="29">
        <v>100000000</v>
      </c>
      <c r="H38" s="29">
        <v>15266575.4</v>
      </c>
      <c r="I38" s="29">
        <v>-12811507</v>
      </c>
      <c r="J38" s="29">
        <v>0</v>
      </c>
      <c r="K38" s="29">
        <v>683694</v>
      </c>
      <c r="L38" s="29">
        <f t="shared" si="3"/>
        <v>103138762.40000001</v>
      </c>
      <c r="M38" s="29"/>
      <c r="N38" s="29">
        <f t="shared" si="4"/>
        <v>103138762.40000001</v>
      </c>
      <c r="O38" s="58"/>
    </row>
    <row r="39" spans="1:15" ht="14.4">
      <c r="A39" s="58"/>
      <c r="B39" s="48" t="s">
        <v>537</v>
      </c>
      <c r="C39" s="46" t="s">
        <v>443</v>
      </c>
      <c r="D39" s="29" t="s">
        <v>600</v>
      </c>
      <c r="E39" s="40">
        <v>45653</v>
      </c>
      <c r="F39" s="98">
        <v>0.10299999999999999</v>
      </c>
      <c r="G39" s="29">
        <v>100000000</v>
      </c>
      <c r="H39" s="29">
        <v>15266575.4</v>
      </c>
      <c r="I39" s="29">
        <v>-12811507</v>
      </c>
      <c r="J39" s="29">
        <v>0</v>
      </c>
      <c r="K39" s="29">
        <v>683694</v>
      </c>
      <c r="L39" s="29">
        <f t="shared" si="3"/>
        <v>103138762.40000001</v>
      </c>
      <c r="M39" s="29"/>
      <c r="N39" s="29">
        <f t="shared" si="4"/>
        <v>103138762.40000001</v>
      </c>
      <c r="O39" s="58"/>
    </row>
    <row r="40" spans="1:15" ht="14.4">
      <c r="A40" s="58"/>
      <c r="B40" s="48" t="s">
        <v>581</v>
      </c>
      <c r="C40" s="46" t="s">
        <v>443</v>
      </c>
      <c r="D40" s="29" t="s">
        <v>602</v>
      </c>
      <c r="E40" s="40">
        <v>45642</v>
      </c>
      <c r="F40" s="98">
        <v>0.1</v>
      </c>
      <c r="G40" s="29">
        <v>240000000</v>
      </c>
      <c r="H40" s="296">
        <v>30312328.5</v>
      </c>
      <c r="I40" s="29">
        <v>-29128767</v>
      </c>
      <c r="J40" s="29">
        <v>0</v>
      </c>
      <c r="K40" s="29">
        <v>4076309.5</v>
      </c>
      <c r="L40" s="29">
        <f t="shared" si="3"/>
        <v>245259871</v>
      </c>
      <c r="M40" s="29"/>
      <c r="N40" s="29">
        <f t="shared" si="4"/>
        <v>245259871</v>
      </c>
      <c r="O40" s="58"/>
    </row>
    <row r="41" spans="1:15" ht="14.4">
      <c r="A41" s="58"/>
      <c r="B41" s="48" t="s">
        <v>581</v>
      </c>
      <c r="C41" s="46" t="s">
        <v>443</v>
      </c>
      <c r="D41" s="29" t="s">
        <v>603</v>
      </c>
      <c r="E41" s="40">
        <v>45642</v>
      </c>
      <c r="F41" s="98">
        <v>0.1</v>
      </c>
      <c r="G41" s="29">
        <v>240000000</v>
      </c>
      <c r="H41" s="29">
        <v>30312328.5</v>
      </c>
      <c r="I41" s="29">
        <v>-29128767</v>
      </c>
      <c r="J41" s="29">
        <v>0</v>
      </c>
      <c r="K41" s="29">
        <v>4076309.5</v>
      </c>
      <c r="L41" s="29">
        <f t="shared" si="3"/>
        <v>245259871</v>
      </c>
      <c r="M41" s="29"/>
      <c r="N41" s="29">
        <f t="shared" si="4"/>
        <v>245259871</v>
      </c>
      <c r="O41" s="58"/>
    </row>
    <row r="42" spans="1:15" ht="14.4">
      <c r="A42" s="58"/>
      <c r="B42" s="48" t="s">
        <v>601</v>
      </c>
      <c r="C42" s="46" t="s">
        <v>443</v>
      </c>
      <c r="D42" s="29" t="s">
        <v>713</v>
      </c>
      <c r="E42" s="40">
        <v>45915</v>
      </c>
      <c r="F42" s="98">
        <v>9.9500000000000005E-2</v>
      </c>
      <c r="G42" s="29">
        <v>100000000</v>
      </c>
      <c r="H42" s="29">
        <v>20172602.5</v>
      </c>
      <c r="I42" s="29">
        <v>-19518356</v>
      </c>
      <c r="J42" s="29">
        <v>0</v>
      </c>
      <c r="K42" s="29">
        <v>0</v>
      </c>
      <c r="L42" s="29">
        <f t="shared" si="3"/>
        <v>100654246.5</v>
      </c>
      <c r="M42" s="29"/>
      <c r="N42" s="29">
        <f t="shared" si="4"/>
        <v>100654246.5</v>
      </c>
      <c r="O42" s="58"/>
    </row>
    <row r="43" spans="1:15" ht="14.4">
      <c r="A43" s="58"/>
      <c r="B43" s="48" t="s">
        <v>601</v>
      </c>
      <c r="C43" s="46" t="s">
        <v>443</v>
      </c>
      <c r="D43" s="29" t="s">
        <v>714</v>
      </c>
      <c r="E43" s="40">
        <v>45915</v>
      </c>
      <c r="F43" s="98">
        <v>9.9500000000000005E-2</v>
      </c>
      <c r="G43" s="29">
        <v>100000000</v>
      </c>
      <c r="H43" s="29">
        <v>20172602.5</v>
      </c>
      <c r="I43" s="29">
        <v>-19518356</v>
      </c>
      <c r="J43" s="29">
        <v>0</v>
      </c>
      <c r="K43" s="29">
        <v>0</v>
      </c>
      <c r="L43" s="29">
        <f t="shared" si="3"/>
        <v>100654246.5</v>
      </c>
      <c r="M43" s="29">
        <v>0</v>
      </c>
      <c r="N43" s="29">
        <f t="shared" si="4"/>
        <v>100654246.5</v>
      </c>
      <c r="O43" s="58"/>
    </row>
    <row r="44" spans="1:15" ht="14.4">
      <c r="A44" s="58"/>
      <c r="B44" s="48" t="s">
        <v>601</v>
      </c>
      <c r="C44" s="46" t="s">
        <v>443</v>
      </c>
      <c r="D44" s="29" t="s">
        <v>715</v>
      </c>
      <c r="E44" s="40">
        <v>45915</v>
      </c>
      <c r="F44" s="98">
        <v>9.9500000000000005E-2</v>
      </c>
      <c r="G44" s="29">
        <v>100000000</v>
      </c>
      <c r="H44" s="29">
        <v>20172602.5</v>
      </c>
      <c r="I44" s="29">
        <v>-19518356</v>
      </c>
      <c r="J44" s="29">
        <v>0</v>
      </c>
      <c r="K44" s="29">
        <v>0</v>
      </c>
      <c r="L44" s="29">
        <f t="shared" ref="L44:L67" si="5">+G44+H44+I44+J44+K44</f>
        <v>100654246.5</v>
      </c>
      <c r="M44" s="29">
        <v>0</v>
      </c>
      <c r="N44" s="29">
        <f t="shared" ref="N44:N67" si="6">+L44</f>
        <v>100654246.5</v>
      </c>
      <c r="O44" s="58"/>
    </row>
    <row r="45" spans="1:15" ht="14.4">
      <c r="A45" s="58"/>
      <c r="B45" s="48" t="s">
        <v>601</v>
      </c>
      <c r="C45" s="46" t="s">
        <v>443</v>
      </c>
      <c r="D45" s="29" t="s">
        <v>716</v>
      </c>
      <c r="E45" s="40">
        <v>45915</v>
      </c>
      <c r="F45" s="98">
        <v>9.9500000000000005E-2</v>
      </c>
      <c r="G45" s="29">
        <v>100000000</v>
      </c>
      <c r="H45" s="29">
        <v>20172602.5</v>
      </c>
      <c r="I45" s="29">
        <v>-19518356</v>
      </c>
      <c r="J45" s="29">
        <v>0</v>
      </c>
      <c r="K45" s="29">
        <v>0</v>
      </c>
      <c r="L45" s="29">
        <f t="shared" si="5"/>
        <v>100654246.5</v>
      </c>
      <c r="M45" s="29"/>
      <c r="N45" s="29">
        <f t="shared" si="6"/>
        <v>100654246.5</v>
      </c>
      <c r="O45" s="58"/>
    </row>
    <row r="46" spans="1:15" ht="14.4">
      <c r="A46" s="58"/>
      <c r="B46" s="48" t="s">
        <v>601</v>
      </c>
      <c r="C46" s="46" t="s">
        <v>443</v>
      </c>
      <c r="D46" s="29" t="s">
        <v>717</v>
      </c>
      <c r="E46" s="40">
        <v>45915</v>
      </c>
      <c r="F46" s="98">
        <v>9.9500000000000005E-2</v>
      </c>
      <c r="G46" s="29">
        <v>100000000</v>
      </c>
      <c r="H46" s="29">
        <v>20172602.5</v>
      </c>
      <c r="I46" s="29">
        <v>-19518356</v>
      </c>
      <c r="J46" s="29">
        <v>0</v>
      </c>
      <c r="K46" s="29">
        <v>0</v>
      </c>
      <c r="L46" s="29">
        <f t="shared" si="5"/>
        <v>100654246.5</v>
      </c>
      <c r="M46" s="29">
        <v>0</v>
      </c>
      <c r="N46" s="29">
        <f t="shared" si="6"/>
        <v>100654246.5</v>
      </c>
      <c r="O46" s="58"/>
    </row>
    <row r="47" spans="1:15" ht="14.4">
      <c r="A47" s="58"/>
      <c r="B47" s="48" t="s">
        <v>665</v>
      </c>
      <c r="C47" s="46" t="s">
        <v>443</v>
      </c>
      <c r="D47" s="29" t="s">
        <v>666</v>
      </c>
      <c r="E47" s="40">
        <v>45922</v>
      </c>
      <c r="F47" s="98">
        <v>0.1045</v>
      </c>
      <c r="G47" s="29">
        <v>100000000</v>
      </c>
      <c r="H47" s="29">
        <v>21243561.5</v>
      </c>
      <c r="I47" s="29">
        <v>-20699589</v>
      </c>
      <c r="J47" s="29">
        <v>0</v>
      </c>
      <c r="K47" s="29">
        <v>0</v>
      </c>
      <c r="L47" s="29">
        <f t="shared" si="5"/>
        <v>100543972.5</v>
      </c>
      <c r="M47" s="29">
        <v>0</v>
      </c>
      <c r="N47" s="29">
        <f t="shared" si="6"/>
        <v>100543972.5</v>
      </c>
      <c r="O47" s="58"/>
    </row>
    <row r="48" spans="1:15" ht="14.4">
      <c r="A48" s="58"/>
      <c r="B48" s="48" t="s">
        <v>667</v>
      </c>
      <c r="C48" s="46" t="s">
        <v>443</v>
      </c>
      <c r="D48" s="29" t="s">
        <v>668</v>
      </c>
      <c r="E48" s="40">
        <v>45735</v>
      </c>
      <c r="F48" s="98">
        <v>0.08</v>
      </c>
      <c r="G48" s="29">
        <v>100000000</v>
      </c>
      <c r="H48" s="29">
        <v>12230136.5</v>
      </c>
      <c r="I48" s="29">
        <v>-11747945</v>
      </c>
      <c r="J48" s="29">
        <v>-2225121</v>
      </c>
      <c r="K48" s="29">
        <v>0</v>
      </c>
      <c r="L48" s="29">
        <f t="shared" si="5"/>
        <v>98257070.5</v>
      </c>
      <c r="M48" s="29"/>
      <c r="N48" s="29">
        <f t="shared" si="6"/>
        <v>98257070.5</v>
      </c>
      <c r="O48" s="58"/>
    </row>
    <row r="49" spans="1:15" ht="14.4">
      <c r="A49" s="58"/>
      <c r="B49" s="48" t="s">
        <v>577</v>
      </c>
      <c r="C49" s="46" t="s">
        <v>443</v>
      </c>
      <c r="D49" s="29" t="s">
        <v>669</v>
      </c>
      <c r="E49" s="40">
        <v>46280</v>
      </c>
      <c r="F49" s="98">
        <v>8.2500000000000004E-2</v>
      </c>
      <c r="G49" s="29">
        <v>100000000</v>
      </c>
      <c r="H49" s="29">
        <v>24772603</v>
      </c>
      <c r="I49" s="29">
        <v>-24433562</v>
      </c>
      <c r="J49" s="29">
        <v>0</v>
      </c>
      <c r="K49" s="29">
        <v>0</v>
      </c>
      <c r="L49" s="29">
        <f t="shared" si="5"/>
        <v>100339041</v>
      </c>
      <c r="M49" s="29"/>
      <c r="N49" s="29">
        <f t="shared" si="6"/>
        <v>100339041</v>
      </c>
      <c r="O49" s="58"/>
    </row>
    <row r="50" spans="1:15" ht="14.4">
      <c r="A50" s="58"/>
      <c r="B50" s="48" t="s">
        <v>577</v>
      </c>
      <c r="C50" s="46" t="s">
        <v>443</v>
      </c>
      <c r="D50" s="29" t="s">
        <v>670</v>
      </c>
      <c r="E50" s="40">
        <v>46280</v>
      </c>
      <c r="F50" s="98">
        <v>8.2500000000000004E-2</v>
      </c>
      <c r="G50" s="29">
        <v>100000000</v>
      </c>
      <c r="H50" s="29">
        <v>24772603</v>
      </c>
      <c r="I50" s="29">
        <v>-24433562</v>
      </c>
      <c r="J50" s="29">
        <v>0</v>
      </c>
      <c r="K50" s="29">
        <v>0</v>
      </c>
      <c r="L50" s="29">
        <f t="shared" si="5"/>
        <v>100339041</v>
      </c>
      <c r="M50" s="29"/>
      <c r="N50" s="29">
        <f t="shared" si="6"/>
        <v>100339041</v>
      </c>
      <c r="O50" s="58"/>
    </row>
    <row r="51" spans="1:15" ht="14.4">
      <c r="A51" s="58"/>
      <c r="B51" s="48" t="s">
        <v>577</v>
      </c>
      <c r="C51" s="46" t="s">
        <v>443</v>
      </c>
      <c r="D51" s="29" t="s">
        <v>671</v>
      </c>
      <c r="E51" s="40">
        <v>46280</v>
      </c>
      <c r="F51" s="98">
        <v>8.2500000000000004E-2</v>
      </c>
      <c r="G51" s="29">
        <v>100000000</v>
      </c>
      <c r="H51" s="29">
        <v>24772603</v>
      </c>
      <c r="I51" s="29">
        <v>-24433562</v>
      </c>
      <c r="J51" s="29">
        <v>0</v>
      </c>
      <c r="K51" s="29">
        <v>0</v>
      </c>
      <c r="L51" s="29">
        <f t="shared" si="5"/>
        <v>100339041</v>
      </c>
      <c r="M51" s="29"/>
      <c r="N51" s="29">
        <f t="shared" si="6"/>
        <v>100339041</v>
      </c>
      <c r="O51" s="58"/>
    </row>
    <row r="52" spans="1:15" ht="14.4">
      <c r="A52" s="58"/>
      <c r="B52" s="48" t="s">
        <v>577</v>
      </c>
      <c r="C52" s="46" t="s">
        <v>443</v>
      </c>
      <c r="D52" s="29" t="s">
        <v>672</v>
      </c>
      <c r="E52" s="40">
        <v>46280</v>
      </c>
      <c r="F52" s="98">
        <v>8.2500000000000004E-2</v>
      </c>
      <c r="G52" s="29">
        <v>100000000</v>
      </c>
      <c r="H52" s="29">
        <v>24772603</v>
      </c>
      <c r="I52" s="29">
        <v>-24433562</v>
      </c>
      <c r="J52" s="29">
        <v>0</v>
      </c>
      <c r="K52" s="29">
        <v>0</v>
      </c>
      <c r="L52" s="29">
        <f t="shared" si="5"/>
        <v>100339041</v>
      </c>
      <c r="M52" s="29"/>
      <c r="N52" s="29">
        <f t="shared" si="6"/>
        <v>100339041</v>
      </c>
      <c r="O52" s="58"/>
    </row>
    <row r="53" spans="1:15" ht="14.4">
      <c r="A53" s="58"/>
      <c r="B53" s="48" t="s">
        <v>577</v>
      </c>
      <c r="C53" s="46" t="s">
        <v>443</v>
      </c>
      <c r="D53" s="29" t="s">
        <v>673</v>
      </c>
      <c r="E53" s="40">
        <v>46280</v>
      </c>
      <c r="F53" s="98">
        <v>8.2500000000000004E-2</v>
      </c>
      <c r="G53" s="29">
        <v>100000000</v>
      </c>
      <c r="H53" s="29">
        <v>24772603</v>
      </c>
      <c r="I53" s="29">
        <v>-24433562</v>
      </c>
      <c r="J53" s="29">
        <v>0</v>
      </c>
      <c r="K53" s="29">
        <v>0</v>
      </c>
      <c r="L53" s="29">
        <f t="shared" si="5"/>
        <v>100339041</v>
      </c>
      <c r="M53" s="29"/>
      <c r="N53" s="29">
        <f t="shared" si="6"/>
        <v>100339041</v>
      </c>
      <c r="O53" s="58"/>
    </row>
    <row r="54" spans="1:15" ht="14.4">
      <c r="A54" s="58"/>
      <c r="B54" s="48" t="s">
        <v>577</v>
      </c>
      <c r="C54" s="46" t="s">
        <v>443</v>
      </c>
      <c r="D54" s="29" t="s">
        <v>674</v>
      </c>
      <c r="E54" s="40">
        <v>46280</v>
      </c>
      <c r="F54" s="98">
        <v>8.2500000000000004E-2</v>
      </c>
      <c r="G54" s="29">
        <v>100000000</v>
      </c>
      <c r="H54" s="29">
        <v>24772603</v>
      </c>
      <c r="I54" s="29">
        <v>-24433562</v>
      </c>
      <c r="J54" s="29">
        <v>0</v>
      </c>
      <c r="K54" s="29">
        <v>0</v>
      </c>
      <c r="L54" s="29">
        <f t="shared" si="5"/>
        <v>100339041</v>
      </c>
      <c r="M54" s="29"/>
      <c r="N54" s="29">
        <f t="shared" si="6"/>
        <v>100339041</v>
      </c>
      <c r="O54" s="58"/>
    </row>
    <row r="55" spans="1:15" ht="14.4">
      <c r="A55" s="58"/>
      <c r="B55" s="48" t="s">
        <v>577</v>
      </c>
      <c r="C55" s="46" t="s">
        <v>443</v>
      </c>
      <c r="D55" s="29" t="s">
        <v>675</v>
      </c>
      <c r="E55" s="40">
        <v>46280</v>
      </c>
      <c r="F55" s="98">
        <v>8.2500000000000004E-2</v>
      </c>
      <c r="G55" s="29">
        <v>100000000</v>
      </c>
      <c r="H55" s="29">
        <v>24772603</v>
      </c>
      <c r="I55" s="29">
        <v>-24433562</v>
      </c>
      <c r="J55" s="29">
        <v>0</v>
      </c>
      <c r="K55" s="29">
        <v>0</v>
      </c>
      <c r="L55" s="29">
        <f t="shared" si="5"/>
        <v>100339041</v>
      </c>
      <c r="M55" s="29"/>
      <c r="N55" s="29">
        <f t="shared" si="6"/>
        <v>100339041</v>
      </c>
      <c r="O55" s="58"/>
    </row>
    <row r="56" spans="1:15" ht="14.4">
      <c r="A56" s="58"/>
      <c r="B56" s="48" t="s">
        <v>577</v>
      </c>
      <c r="C56" s="46" t="s">
        <v>443</v>
      </c>
      <c r="D56" s="29" t="s">
        <v>676</v>
      </c>
      <c r="E56" s="40">
        <v>46280</v>
      </c>
      <c r="F56" s="98">
        <v>8.2500000000000004E-2</v>
      </c>
      <c r="G56" s="29">
        <v>100000000</v>
      </c>
      <c r="H56" s="29">
        <v>24772603</v>
      </c>
      <c r="I56" s="29">
        <v>-24433562</v>
      </c>
      <c r="J56" s="29">
        <v>0</v>
      </c>
      <c r="K56" s="29">
        <v>0</v>
      </c>
      <c r="L56" s="29">
        <f t="shared" si="5"/>
        <v>100339041</v>
      </c>
      <c r="M56" s="29"/>
      <c r="N56" s="29">
        <f t="shared" si="6"/>
        <v>100339041</v>
      </c>
      <c r="O56" s="58"/>
    </row>
    <row r="57" spans="1:15" ht="14.4">
      <c r="A57" s="58"/>
      <c r="B57" s="48" t="s">
        <v>577</v>
      </c>
      <c r="C57" s="46" t="s">
        <v>443</v>
      </c>
      <c r="D57" s="29" t="s">
        <v>677</v>
      </c>
      <c r="E57" s="40">
        <v>46280</v>
      </c>
      <c r="F57" s="98">
        <v>8.2500000000000004E-2</v>
      </c>
      <c r="G57" s="29">
        <v>100000000</v>
      </c>
      <c r="H57" s="29">
        <v>24772602.5</v>
      </c>
      <c r="I57" s="29">
        <v>-24433562</v>
      </c>
      <c r="J57" s="29">
        <v>0</v>
      </c>
      <c r="K57" s="29">
        <v>0</v>
      </c>
      <c r="L57" s="29">
        <f t="shared" si="5"/>
        <v>100339040.5</v>
      </c>
      <c r="M57" s="29"/>
      <c r="N57" s="29">
        <f t="shared" si="6"/>
        <v>100339040.5</v>
      </c>
      <c r="O57" s="58"/>
    </row>
    <row r="58" spans="1:15" ht="14.4">
      <c r="A58" s="58"/>
      <c r="B58" s="48" t="s">
        <v>577</v>
      </c>
      <c r="C58" s="46" t="s">
        <v>443</v>
      </c>
      <c r="D58" s="29" t="s">
        <v>678</v>
      </c>
      <c r="E58" s="40">
        <v>46286</v>
      </c>
      <c r="F58" s="98">
        <v>8.2500000000000004E-2</v>
      </c>
      <c r="G58" s="29">
        <v>100000000</v>
      </c>
      <c r="H58" s="29">
        <v>24795205</v>
      </c>
      <c r="I58" s="29">
        <v>-24569178</v>
      </c>
      <c r="J58" s="29">
        <v>0</v>
      </c>
      <c r="K58" s="29">
        <v>0</v>
      </c>
      <c r="L58" s="29">
        <f t="shared" si="5"/>
        <v>100226027</v>
      </c>
      <c r="M58" s="29"/>
      <c r="N58" s="29">
        <f t="shared" si="6"/>
        <v>100226027</v>
      </c>
      <c r="O58" s="58"/>
    </row>
    <row r="59" spans="1:15" ht="14.4">
      <c r="A59" s="58"/>
      <c r="B59" s="48" t="s">
        <v>577</v>
      </c>
      <c r="C59" s="46" t="s">
        <v>443</v>
      </c>
      <c r="D59" s="29" t="s">
        <v>679</v>
      </c>
      <c r="E59" s="40">
        <v>46286</v>
      </c>
      <c r="F59" s="98">
        <v>8.2500000000000004E-2</v>
      </c>
      <c r="G59" s="29">
        <v>100000000</v>
      </c>
      <c r="H59" s="29">
        <v>24795205</v>
      </c>
      <c r="I59" s="29">
        <v>-24569178</v>
      </c>
      <c r="J59" s="29">
        <v>0</v>
      </c>
      <c r="K59" s="29">
        <v>0</v>
      </c>
      <c r="L59" s="29">
        <f t="shared" si="5"/>
        <v>100226027</v>
      </c>
      <c r="M59" s="29"/>
      <c r="N59" s="29">
        <f t="shared" si="6"/>
        <v>100226027</v>
      </c>
      <c r="O59" s="58"/>
    </row>
    <row r="60" spans="1:15" ht="14.4">
      <c r="A60" s="58"/>
      <c r="B60" s="48" t="s">
        <v>577</v>
      </c>
      <c r="C60" s="46" t="s">
        <v>443</v>
      </c>
      <c r="D60" s="29" t="s">
        <v>680</v>
      </c>
      <c r="E60" s="40">
        <v>46286</v>
      </c>
      <c r="F60" s="98">
        <v>8.2500000000000004E-2</v>
      </c>
      <c r="G60" s="29">
        <v>100000000</v>
      </c>
      <c r="H60" s="29">
        <v>24795205</v>
      </c>
      <c r="I60" s="29">
        <v>-24569178</v>
      </c>
      <c r="J60" s="29">
        <v>0</v>
      </c>
      <c r="K60" s="29">
        <v>0</v>
      </c>
      <c r="L60" s="29">
        <f t="shared" si="5"/>
        <v>100226027</v>
      </c>
      <c r="M60" s="29"/>
      <c r="N60" s="29">
        <f t="shared" si="6"/>
        <v>100226027</v>
      </c>
      <c r="O60" s="58"/>
    </row>
    <row r="61" spans="1:15" ht="14.4">
      <c r="A61" s="58"/>
      <c r="B61" s="48" t="s">
        <v>577</v>
      </c>
      <c r="C61" s="46" t="s">
        <v>443</v>
      </c>
      <c r="D61" s="29" t="s">
        <v>681</v>
      </c>
      <c r="E61" s="40">
        <v>46286</v>
      </c>
      <c r="F61" s="98">
        <v>8.2500000000000004E-2</v>
      </c>
      <c r="G61" s="29">
        <v>100000000</v>
      </c>
      <c r="H61" s="29">
        <v>24795205</v>
      </c>
      <c r="I61" s="29">
        <v>-24569178</v>
      </c>
      <c r="J61" s="29">
        <v>0</v>
      </c>
      <c r="K61" s="29">
        <v>0</v>
      </c>
      <c r="L61" s="29">
        <f t="shared" si="5"/>
        <v>100226027</v>
      </c>
      <c r="M61" s="29"/>
      <c r="N61" s="29">
        <f t="shared" si="6"/>
        <v>100226027</v>
      </c>
      <c r="O61" s="58"/>
    </row>
    <row r="62" spans="1:15" ht="14.4">
      <c r="A62" s="58"/>
      <c r="B62" s="48" t="s">
        <v>577</v>
      </c>
      <c r="C62" s="46" t="s">
        <v>443</v>
      </c>
      <c r="D62" s="29" t="s">
        <v>682</v>
      </c>
      <c r="E62" s="40">
        <v>46286</v>
      </c>
      <c r="F62" s="98">
        <v>8.2500000000000004E-2</v>
      </c>
      <c r="G62" s="29">
        <v>100000000</v>
      </c>
      <c r="H62" s="29">
        <v>24795205</v>
      </c>
      <c r="I62" s="29">
        <v>-24569178</v>
      </c>
      <c r="J62" s="29">
        <v>0</v>
      </c>
      <c r="K62" s="29">
        <v>0</v>
      </c>
      <c r="L62" s="29">
        <f t="shared" si="5"/>
        <v>100226027</v>
      </c>
      <c r="M62" s="29"/>
      <c r="N62" s="29">
        <f t="shared" si="6"/>
        <v>100226027</v>
      </c>
      <c r="O62" s="58"/>
    </row>
    <row r="63" spans="1:15" ht="14.4">
      <c r="A63" s="58"/>
      <c r="B63" s="48" t="s">
        <v>577</v>
      </c>
      <c r="C63" s="46" t="s">
        <v>443</v>
      </c>
      <c r="D63" s="557" t="s">
        <v>683</v>
      </c>
      <c r="E63" s="40">
        <v>46286</v>
      </c>
      <c r="F63" s="98">
        <v>8.2500000000000004E-2</v>
      </c>
      <c r="G63" s="29">
        <v>100000000</v>
      </c>
      <c r="H63" s="29">
        <v>24795205</v>
      </c>
      <c r="I63" s="29">
        <v>-24569178</v>
      </c>
      <c r="J63" s="29">
        <v>0</v>
      </c>
      <c r="K63" s="29">
        <v>0</v>
      </c>
      <c r="L63" s="29">
        <f t="shared" si="5"/>
        <v>100226027</v>
      </c>
      <c r="M63" s="29">
        <v>0</v>
      </c>
      <c r="N63" s="29">
        <f t="shared" si="6"/>
        <v>100226027</v>
      </c>
      <c r="O63" s="58"/>
    </row>
    <row r="64" spans="1:15" ht="14.4">
      <c r="A64" s="58"/>
      <c r="B64" s="48" t="s">
        <v>577</v>
      </c>
      <c r="C64" s="46" t="s">
        <v>443</v>
      </c>
      <c r="D64" s="557" t="s">
        <v>684</v>
      </c>
      <c r="E64" s="40">
        <v>46286</v>
      </c>
      <c r="F64" s="98">
        <v>8.2500000000000004E-2</v>
      </c>
      <c r="G64" s="29">
        <v>100000000</v>
      </c>
      <c r="H64" s="29">
        <v>24795205</v>
      </c>
      <c r="I64" s="29">
        <v>-24569178</v>
      </c>
      <c r="J64" s="29">
        <v>0</v>
      </c>
      <c r="K64" s="29">
        <v>0</v>
      </c>
      <c r="L64" s="29">
        <f t="shared" si="5"/>
        <v>100226027</v>
      </c>
      <c r="M64" s="29">
        <v>0</v>
      </c>
      <c r="N64" s="29">
        <f t="shared" si="6"/>
        <v>100226027</v>
      </c>
      <c r="O64" s="58"/>
    </row>
    <row r="65" spans="1:15" ht="14.4">
      <c r="A65" s="58"/>
      <c r="B65" s="48" t="s">
        <v>577</v>
      </c>
      <c r="C65" s="46" t="s">
        <v>443</v>
      </c>
      <c r="D65" s="557" t="s">
        <v>685</v>
      </c>
      <c r="E65" s="40">
        <v>46286</v>
      </c>
      <c r="F65" s="98">
        <v>8.2500000000000004E-2</v>
      </c>
      <c r="G65" s="29">
        <v>100000000</v>
      </c>
      <c r="H65" s="29">
        <v>24795205</v>
      </c>
      <c r="I65" s="29">
        <v>-24569178</v>
      </c>
      <c r="J65" s="29">
        <v>0</v>
      </c>
      <c r="K65" s="29">
        <v>0</v>
      </c>
      <c r="L65" s="29">
        <f t="shared" si="5"/>
        <v>100226027</v>
      </c>
      <c r="M65" s="29"/>
      <c r="N65" s="29">
        <f t="shared" si="6"/>
        <v>100226027</v>
      </c>
      <c r="O65" s="58"/>
    </row>
    <row r="66" spans="1:15" ht="14.4">
      <c r="A66" s="58"/>
      <c r="B66" s="48" t="s">
        <v>577</v>
      </c>
      <c r="C66" s="46" t="s">
        <v>443</v>
      </c>
      <c r="D66" s="557" t="s">
        <v>686</v>
      </c>
      <c r="E66" s="40">
        <v>46286</v>
      </c>
      <c r="F66" s="98">
        <v>8.2500000000000004E-2</v>
      </c>
      <c r="G66" s="29">
        <v>100000000</v>
      </c>
      <c r="H66" s="29">
        <v>24795205</v>
      </c>
      <c r="I66" s="29">
        <v>-24569178</v>
      </c>
      <c r="J66" s="29">
        <v>0</v>
      </c>
      <c r="K66" s="29">
        <v>0</v>
      </c>
      <c r="L66" s="29">
        <f t="shared" si="5"/>
        <v>100226027</v>
      </c>
      <c r="M66" s="29"/>
      <c r="N66" s="29">
        <f t="shared" si="6"/>
        <v>100226027</v>
      </c>
      <c r="O66" s="58"/>
    </row>
    <row r="67" spans="1:15" ht="14.4">
      <c r="A67" s="58"/>
      <c r="B67" s="48" t="s">
        <v>577</v>
      </c>
      <c r="C67" s="46" t="s">
        <v>443</v>
      </c>
      <c r="D67" s="29" t="s">
        <v>687</v>
      </c>
      <c r="E67" s="40">
        <v>46286</v>
      </c>
      <c r="F67" s="98">
        <v>8.2500000000000004E-2</v>
      </c>
      <c r="G67" s="29">
        <v>100000000</v>
      </c>
      <c r="H67" s="29">
        <v>24795205</v>
      </c>
      <c r="I67" s="29">
        <v>-24569178</v>
      </c>
      <c r="J67" s="29">
        <v>0</v>
      </c>
      <c r="K67" s="29">
        <v>0</v>
      </c>
      <c r="L67" s="29">
        <f t="shared" si="5"/>
        <v>100226027</v>
      </c>
      <c r="M67" s="29"/>
      <c r="N67" s="29">
        <f t="shared" si="6"/>
        <v>100226027</v>
      </c>
      <c r="O67" s="58"/>
    </row>
    <row r="68" spans="1:15" ht="14.4">
      <c r="A68" s="58"/>
      <c r="B68" s="48" t="s">
        <v>577</v>
      </c>
      <c r="C68" s="46" t="s">
        <v>443</v>
      </c>
      <c r="D68" s="29" t="s">
        <v>688</v>
      </c>
      <c r="E68" s="40">
        <v>46286</v>
      </c>
      <c r="F68" s="98">
        <v>8.2500000000000004E-2</v>
      </c>
      <c r="G68" s="29">
        <v>100000000</v>
      </c>
      <c r="H68" s="29">
        <v>24795205</v>
      </c>
      <c r="I68" s="29">
        <v>-24569178</v>
      </c>
      <c r="J68" s="29">
        <v>0</v>
      </c>
      <c r="K68" s="29">
        <v>0</v>
      </c>
      <c r="L68" s="29">
        <f t="shared" ref="L68:L78" si="7">+G68+H68+I68+J68+K68</f>
        <v>100226027</v>
      </c>
      <c r="M68" s="29">
        <v>0</v>
      </c>
      <c r="N68" s="29">
        <f t="shared" ref="N68:N78" si="8">+L68</f>
        <v>100226027</v>
      </c>
      <c r="O68" s="58"/>
    </row>
    <row r="69" spans="1:15" ht="14.4">
      <c r="A69" s="58"/>
      <c r="B69" s="48" t="s">
        <v>577</v>
      </c>
      <c r="C69" s="46" t="s">
        <v>443</v>
      </c>
      <c r="D69" s="29" t="s">
        <v>689</v>
      </c>
      <c r="E69" s="40">
        <v>46286</v>
      </c>
      <c r="F69" s="98">
        <v>8.2500000000000004E-2</v>
      </c>
      <c r="G69" s="29">
        <v>100000000</v>
      </c>
      <c r="H69" s="29">
        <v>24795205</v>
      </c>
      <c r="I69" s="29">
        <v>-24569178</v>
      </c>
      <c r="J69" s="29">
        <v>0</v>
      </c>
      <c r="K69" s="29">
        <v>0</v>
      </c>
      <c r="L69" s="29">
        <f t="shared" si="7"/>
        <v>100226027</v>
      </c>
      <c r="M69" s="29"/>
      <c r="N69" s="29">
        <f t="shared" si="8"/>
        <v>100226027</v>
      </c>
      <c r="O69" s="58"/>
    </row>
    <row r="70" spans="1:15" ht="14.4">
      <c r="A70" s="58"/>
      <c r="B70" s="48" t="s">
        <v>577</v>
      </c>
      <c r="C70" s="46" t="s">
        <v>443</v>
      </c>
      <c r="D70" s="29" t="s">
        <v>690</v>
      </c>
      <c r="E70" s="40">
        <v>46286</v>
      </c>
      <c r="F70" s="98">
        <v>8.2500000000000004E-2</v>
      </c>
      <c r="G70" s="29">
        <v>100000000</v>
      </c>
      <c r="H70" s="29">
        <v>24795205.399999999</v>
      </c>
      <c r="I70" s="29">
        <v>-24569178</v>
      </c>
      <c r="J70" s="29">
        <v>0</v>
      </c>
      <c r="K70" s="29">
        <v>0</v>
      </c>
      <c r="L70" s="29">
        <f t="shared" si="7"/>
        <v>100226027.40000001</v>
      </c>
      <c r="M70" s="29"/>
      <c r="N70" s="29">
        <f t="shared" si="8"/>
        <v>100226027.40000001</v>
      </c>
      <c r="O70" s="58"/>
    </row>
    <row r="71" spans="1:15" ht="14.4">
      <c r="A71" s="58"/>
      <c r="B71" s="48" t="s">
        <v>577</v>
      </c>
      <c r="C71" s="46" t="s">
        <v>443</v>
      </c>
      <c r="D71" s="29" t="s">
        <v>691</v>
      </c>
      <c r="E71" s="40">
        <v>46286</v>
      </c>
      <c r="F71" s="98">
        <v>8.2500000000000004E-2</v>
      </c>
      <c r="G71" s="29">
        <v>100000000</v>
      </c>
      <c r="H71" s="29">
        <v>24795205.489999998</v>
      </c>
      <c r="I71" s="29">
        <v>-24569178</v>
      </c>
      <c r="J71" s="29">
        <v>0</v>
      </c>
      <c r="K71" s="29">
        <v>0</v>
      </c>
      <c r="L71" s="29">
        <f t="shared" si="7"/>
        <v>100226027.48999999</v>
      </c>
      <c r="M71" s="29"/>
      <c r="N71" s="29">
        <f t="shared" si="8"/>
        <v>100226027.48999999</v>
      </c>
      <c r="O71" s="58"/>
    </row>
    <row r="72" spans="1:15" ht="14.4">
      <c r="A72" s="58"/>
      <c r="B72" s="48" t="s">
        <v>577</v>
      </c>
      <c r="C72" s="46" t="s">
        <v>443</v>
      </c>
      <c r="D72" s="29" t="s">
        <v>692</v>
      </c>
      <c r="E72" s="40">
        <v>46286</v>
      </c>
      <c r="F72" s="98">
        <v>8.2500000000000004E-2</v>
      </c>
      <c r="G72" s="29">
        <v>100000000</v>
      </c>
      <c r="H72" s="29">
        <v>24795205.489999998</v>
      </c>
      <c r="I72" s="29">
        <v>-24569178</v>
      </c>
      <c r="J72" s="29">
        <v>0</v>
      </c>
      <c r="K72" s="29">
        <v>0</v>
      </c>
      <c r="L72" s="29">
        <f t="shared" si="7"/>
        <v>100226027.48999999</v>
      </c>
      <c r="M72" s="29"/>
      <c r="N72" s="29">
        <f t="shared" si="8"/>
        <v>100226027.48999999</v>
      </c>
      <c r="O72" s="58"/>
    </row>
    <row r="73" spans="1:15" ht="14.4">
      <c r="A73" s="58"/>
      <c r="B73" s="48" t="s">
        <v>577</v>
      </c>
      <c r="C73" s="46" t="s">
        <v>443</v>
      </c>
      <c r="D73" s="29" t="s">
        <v>693</v>
      </c>
      <c r="E73" s="40">
        <v>46286</v>
      </c>
      <c r="F73" s="98">
        <v>8.2500000000000004E-2</v>
      </c>
      <c r="G73" s="29">
        <v>100000000</v>
      </c>
      <c r="H73" s="29">
        <v>24795205.489999998</v>
      </c>
      <c r="I73" s="29">
        <v>-24569178</v>
      </c>
      <c r="J73" s="29">
        <v>0</v>
      </c>
      <c r="K73" s="29">
        <v>0</v>
      </c>
      <c r="L73" s="29">
        <f t="shared" si="7"/>
        <v>100226027.48999999</v>
      </c>
      <c r="M73" s="29"/>
      <c r="N73" s="29">
        <f t="shared" si="8"/>
        <v>100226027.48999999</v>
      </c>
      <c r="O73" s="58"/>
    </row>
    <row r="74" spans="1:15" ht="14.4">
      <c r="A74" s="58"/>
      <c r="B74" s="48" t="s">
        <v>577</v>
      </c>
      <c r="C74" s="46" t="s">
        <v>443</v>
      </c>
      <c r="D74" s="29" t="s">
        <v>694</v>
      </c>
      <c r="E74" s="40">
        <v>46286</v>
      </c>
      <c r="F74" s="98">
        <v>8.2500000000000004E-2</v>
      </c>
      <c r="G74" s="29">
        <v>200000000</v>
      </c>
      <c r="H74" s="29">
        <v>49590411.490000002</v>
      </c>
      <c r="I74" s="29">
        <v>-49138356</v>
      </c>
      <c r="J74" s="29">
        <v>0</v>
      </c>
      <c r="K74" s="29">
        <v>0</v>
      </c>
      <c r="L74" s="29">
        <f t="shared" si="7"/>
        <v>200452055.49000001</v>
      </c>
      <c r="M74" s="29"/>
      <c r="N74" s="29">
        <f t="shared" si="8"/>
        <v>200452055.49000001</v>
      </c>
      <c r="O74" s="58"/>
    </row>
    <row r="75" spans="1:15" ht="14.4">
      <c r="A75" s="58"/>
      <c r="B75" s="48" t="s">
        <v>577</v>
      </c>
      <c r="C75" s="46" t="s">
        <v>443</v>
      </c>
      <c r="D75" s="29" t="s">
        <v>695</v>
      </c>
      <c r="E75" s="40">
        <v>46286</v>
      </c>
      <c r="F75" s="98">
        <v>8.2500000000000004E-2</v>
      </c>
      <c r="G75" s="29">
        <v>200000000</v>
      </c>
      <c r="H75" s="29">
        <v>49590411.490000002</v>
      </c>
      <c r="I75" s="29">
        <v>-49138356</v>
      </c>
      <c r="J75" s="29">
        <v>0</v>
      </c>
      <c r="K75" s="29">
        <v>0</v>
      </c>
      <c r="L75" s="29">
        <f t="shared" si="7"/>
        <v>200452055.49000001</v>
      </c>
      <c r="M75" s="29"/>
      <c r="N75" s="29">
        <f t="shared" si="8"/>
        <v>200452055.49000001</v>
      </c>
      <c r="O75" s="58"/>
    </row>
    <row r="76" spans="1:15" ht="14.4">
      <c r="A76" s="58"/>
      <c r="B76" s="48" t="s">
        <v>577</v>
      </c>
      <c r="C76" s="46" t="s">
        <v>443</v>
      </c>
      <c r="D76" s="29" t="s">
        <v>696</v>
      </c>
      <c r="E76" s="40">
        <v>46286</v>
      </c>
      <c r="F76" s="98">
        <v>8.2500000000000004E-2</v>
      </c>
      <c r="G76" s="29">
        <v>200000000</v>
      </c>
      <c r="H76" s="29">
        <v>49590411.490000002</v>
      </c>
      <c r="I76" s="29">
        <v>-49138356</v>
      </c>
      <c r="J76" s="29">
        <v>0</v>
      </c>
      <c r="K76" s="29">
        <v>0</v>
      </c>
      <c r="L76" s="29">
        <f t="shared" si="7"/>
        <v>200452055.49000001</v>
      </c>
      <c r="M76" s="29"/>
      <c r="N76" s="29">
        <f t="shared" si="8"/>
        <v>200452055.49000001</v>
      </c>
      <c r="O76" s="58"/>
    </row>
    <row r="77" spans="1:15" ht="14.4">
      <c r="A77" s="58"/>
      <c r="B77" s="48" t="s">
        <v>577</v>
      </c>
      <c r="C77" s="46" t="s">
        <v>443</v>
      </c>
      <c r="D77" s="29" t="s">
        <v>697</v>
      </c>
      <c r="E77" s="40">
        <v>46286</v>
      </c>
      <c r="F77" s="98">
        <v>8.2500000000000004E-2</v>
      </c>
      <c r="G77" s="29">
        <v>200000000</v>
      </c>
      <c r="H77" s="29">
        <v>49590411.498999998</v>
      </c>
      <c r="I77" s="29">
        <v>-49138356</v>
      </c>
      <c r="J77" s="29">
        <v>0</v>
      </c>
      <c r="K77" s="29">
        <v>0</v>
      </c>
      <c r="L77" s="29">
        <f t="shared" si="7"/>
        <v>200452055.49900001</v>
      </c>
      <c r="M77" s="29"/>
      <c r="N77" s="29">
        <f t="shared" si="8"/>
        <v>200452055.49900001</v>
      </c>
      <c r="O77" s="58"/>
    </row>
    <row r="78" spans="1:15" ht="14.4">
      <c r="A78" s="58"/>
      <c r="B78" s="48" t="s">
        <v>577</v>
      </c>
      <c r="C78" s="46" t="s">
        <v>443</v>
      </c>
      <c r="D78" s="29" t="s">
        <v>698</v>
      </c>
      <c r="E78" s="40">
        <v>46286</v>
      </c>
      <c r="F78" s="98">
        <v>8.2500000000000004E-2</v>
      </c>
      <c r="G78" s="29">
        <v>200000000</v>
      </c>
      <c r="H78" s="296">
        <v>49590411.498999998</v>
      </c>
      <c r="I78" s="29">
        <v>-49138356</v>
      </c>
      <c r="J78" s="29">
        <v>0</v>
      </c>
      <c r="K78" s="29">
        <v>0</v>
      </c>
      <c r="L78" s="29">
        <f t="shared" si="7"/>
        <v>200452055.49900001</v>
      </c>
      <c r="M78" s="29"/>
      <c r="N78" s="29">
        <f t="shared" si="8"/>
        <v>200452055.49900001</v>
      </c>
      <c r="O78" s="58"/>
    </row>
    <row r="79" spans="1:15" ht="14.4">
      <c r="A79" s="58"/>
      <c r="B79" s="48" t="s">
        <v>577</v>
      </c>
      <c r="C79" s="46" t="s">
        <v>443</v>
      </c>
      <c r="D79" s="29" t="s">
        <v>699</v>
      </c>
      <c r="E79" s="40">
        <v>46286</v>
      </c>
      <c r="F79" s="98">
        <v>8.2500000000000004E-2</v>
      </c>
      <c r="G79" s="29">
        <v>200000000</v>
      </c>
      <c r="H79" s="29">
        <v>49590411.498999998</v>
      </c>
      <c r="I79" s="29">
        <v>-49138356</v>
      </c>
      <c r="J79" s="29">
        <v>0</v>
      </c>
      <c r="K79" s="29">
        <v>0</v>
      </c>
      <c r="L79" s="29">
        <f t="shared" ref="L79:L95" si="9">+G79+H79+I79+J79+K79</f>
        <v>200452055.49900001</v>
      </c>
      <c r="M79" s="29"/>
      <c r="N79" s="29">
        <f t="shared" ref="N79:N95" si="10">+L79</f>
        <v>200452055.49900001</v>
      </c>
      <c r="O79" s="58"/>
    </row>
    <row r="80" spans="1:15" ht="14.4">
      <c r="A80" s="58"/>
      <c r="B80" s="48" t="s">
        <v>577</v>
      </c>
      <c r="C80" s="46" t="s">
        <v>443</v>
      </c>
      <c r="D80" s="29" t="s">
        <v>700</v>
      </c>
      <c r="E80" s="40">
        <v>46286</v>
      </c>
      <c r="F80" s="98">
        <v>8.2500000000000004E-2</v>
      </c>
      <c r="G80" s="29">
        <v>200000000</v>
      </c>
      <c r="H80" s="29">
        <v>49590411.498999998</v>
      </c>
      <c r="I80" s="29">
        <v>-49138356</v>
      </c>
      <c r="J80" s="29">
        <v>0</v>
      </c>
      <c r="K80" s="29">
        <v>0</v>
      </c>
      <c r="L80" s="29">
        <f t="shared" si="9"/>
        <v>200452055.49900001</v>
      </c>
      <c r="M80" s="29"/>
      <c r="N80" s="29">
        <f t="shared" si="10"/>
        <v>200452055.49900001</v>
      </c>
      <c r="O80" s="58"/>
    </row>
    <row r="81" spans="1:18" ht="14.4">
      <c r="A81" s="58"/>
      <c r="B81" s="48" t="s">
        <v>537</v>
      </c>
      <c r="C81" s="46" t="s">
        <v>443</v>
      </c>
      <c r="D81" s="29" t="s">
        <v>718</v>
      </c>
      <c r="E81" s="40">
        <v>45740</v>
      </c>
      <c r="F81" s="98">
        <v>9.6500000000000002E-2</v>
      </c>
      <c r="G81" s="29">
        <v>100000000</v>
      </c>
      <c r="H81" s="29">
        <v>14567534.499</v>
      </c>
      <c r="I81" s="29">
        <v>-14303151</v>
      </c>
      <c r="J81" s="29">
        <v>0</v>
      </c>
      <c r="K81" s="29">
        <v>0</v>
      </c>
      <c r="L81" s="29">
        <f t="shared" si="9"/>
        <v>100264383.499</v>
      </c>
      <c r="M81" s="29">
        <v>0</v>
      </c>
      <c r="N81" s="29">
        <f t="shared" si="10"/>
        <v>100264383.499</v>
      </c>
      <c r="O81" s="58"/>
    </row>
    <row r="82" spans="1:18" ht="14.4">
      <c r="A82" s="58"/>
      <c r="B82" s="48" t="s">
        <v>537</v>
      </c>
      <c r="C82" s="46" t="s">
        <v>443</v>
      </c>
      <c r="D82" s="29" t="s">
        <v>719</v>
      </c>
      <c r="E82" s="40">
        <v>45740</v>
      </c>
      <c r="F82" s="98">
        <v>9.6500000000000002E-2</v>
      </c>
      <c r="G82" s="29">
        <v>100000000</v>
      </c>
      <c r="H82" s="29">
        <v>14567534.499</v>
      </c>
      <c r="I82" s="29">
        <v>-14303151</v>
      </c>
      <c r="J82" s="29">
        <v>0</v>
      </c>
      <c r="K82" s="29">
        <v>0</v>
      </c>
      <c r="L82" s="29">
        <f t="shared" si="9"/>
        <v>100264383.499</v>
      </c>
      <c r="M82" s="29">
        <v>0</v>
      </c>
      <c r="N82" s="29">
        <f t="shared" si="10"/>
        <v>100264383.499</v>
      </c>
      <c r="O82" s="58"/>
    </row>
    <row r="83" spans="1:18" ht="14.4">
      <c r="A83" s="58"/>
      <c r="B83" s="48" t="s">
        <v>537</v>
      </c>
      <c r="C83" s="46" t="s">
        <v>443</v>
      </c>
      <c r="D83" s="29" t="s">
        <v>720</v>
      </c>
      <c r="E83" s="40">
        <v>45740</v>
      </c>
      <c r="F83" s="98">
        <v>9.6500000000000002E-2</v>
      </c>
      <c r="G83" s="29">
        <v>100000000</v>
      </c>
      <c r="H83" s="29">
        <v>14567534.499</v>
      </c>
      <c r="I83" s="29">
        <v>-14303151</v>
      </c>
      <c r="J83" s="29">
        <v>0</v>
      </c>
      <c r="K83" s="29">
        <v>0</v>
      </c>
      <c r="L83" s="29">
        <f t="shared" si="9"/>
        <v>100264383.499</v>
      </c>
      <c r="M83" s="29"/>
      <c r="N83" s="29">
        <f t="shared" si="10"/>
        <v>100264383.499</v>
      </c>
      <c r="O83" s="58"/>
    </row>
    <row r="84" spans="1:18" ht="14.4">
      <c r="A84" s="58"/>
      <c r="B84" s="48" t="s">
        <v>537</v>
      </c>
      <c r="C84" s="46" t="s">
        <v>443</v>
      </c>
      <c r="D84" s="29" t="s">
        <v>721</v>
      </c>
      <c r="E84" s="40">
        <v>45740</v>
      </c>
      <c r="F84" s="98">
        <v>9.6500000000000002E-2</v>
      </c>
      <c r="G84" s="29">
        <v>100000000</v>
      </c>
      <c r="H84" s="29">
        <v>14567534.499</v>
      </c>
      <c r="I84" s="29">
        <v>-14303151</v>
      </c>
      <c r="J84" s="29">
        <v>0</v>
      </c>
      <c r="K84" s="29">
        <v>0</v>
      </c>
      <c r="L84" s="29">
        <f t="shared" si="9"/>
        <v>100264383.499</v>
      </c>
      <c r="M84" s="29">
        <v>0</v>
      </c>
      <c r="N84" s="29">
        <f t="shared" si="10"/>
        <v>100264383.499</v>
      </c>
      <c r="O84" s="58"/>
    </row>
    <row r="85" spans="1:18" ht="14.4">
      <c r="A85" s="58"/>
      <c r="B85" s="48" t="s">
        <v>537</v>
      </c>
      <c r="C85" s="46" t="s">
        <v>443</v>
      </c>
      <c r="D85" s="29" t="s">
        <v>722</v>
      </c>
      <c r="E85" s="40">
        <v>45740</v>
      </c>
      <c r="F85" s="98">
        <v>9.6500000000000002E-2</v>
      </c>
      <c r="G85" s="29">
        <v>100000000</v>
      </c>
      <c r="H85" s="29">
        <v>14567534.499</v>
      </c>
      <c r="I85" s="29">
        <v>-14303151</v>
      </c>
      <c r="J85" s="29">
        <v>0</v>
      </c>
      <c r="K85" s="29">
        <v>0</v>
      </c>
      <c r="L85" s="29">
        <f t="shared" si="9"/>
        <v>100264383.499</v>
      </c>
      <c r="M85" s="29">
        <v>0</v>
      </c>
      <c r="N85" s="29">
        <f t="shared" si="10"/>
        <v>100264383.499</v>
      </c>
      <c r="O85" s="58"/>
    </row>
    <row r="86" spans="1:18" ht="14.4">
      <c r="A86" s="58"/>
      <c r="B86" s="48" t="s">
        <v>537</v>
      </c>
      <c r="C86" s="46" t="s">
        <v>443</v>
      </c>
      <c r="D86" s="29" t="s">
        <v>723</v>
      </c>
      <c r="E86" s="40">
        <v>45740</v>
      </c>
      <c r="F86" s="98">
        <v>9.6500000000000002E-2</v>
      </c>
      <c r="G86" s="29">
        <v>100000000</v>
      </c>
      <c r="H86" s="29">
        <v>14567534.499</v>
      </c>
      <c r="I86" s="29">
        <v>-14303151</v>
      </c>
      <c r="J86" s="29">
        <v>0</v>
      </c>
      <c r="K86" s="29">
        <v>0</v>
      </c>
      <c r="L86" s="29">
        <f t="shared" si="9"/>
        <v>100264383.499</v>
      </c>
      <c r="M86" s="29"/>
      <c r="N86" s="29">
        <f t="shared" si="10"/>
        <v>100264383.499</v>
      </c>
      <c r="O86" s="58"/>
    </row>
    <row r="87" spans="1:18" ht="14.4">
      <c r="A87" s="58"/>
      <c r="B87" s="48" t="s">
        <v>537</v>
      </c>
      <c r="C87" s="46" t="s">
        <v>443</v>
      </c>
      <c r="D87" s="29" t="s">
        <v>724</v>
      </c>
      <c r="E87" s="40">
        <v>45740</v>
      </c>
      <c r="F87" s="98">
        <v>9.6500000000000002E-2</v>
      </c>
      <c r="G87" s="29">
        <v>100000000</v>
      </c>
      <c r="H87" s="29">
        <v>14567534.499</v>
      </c>
      <c r="I87" s="29">
        <v>-14303151</v>
      </c>
      <c r="J87" s="29">
        <v>0</v>
      </c>
      <c r="K87" s="29">
        <v>0</v>
      </c>
      <c r="L87" s="29">
        <f t="shared" si="9"/>
        <v>100264383.499</v>
      </c>
      <c r="M87" s="29"/>
      <c r="N87" s="29">
        <f t="shared" si="10"/>
        <v>100264383.499</v>
      </c>
      <c r="O87" s="58"/>
    </row>
    <row r="88" spans="1:18" ht="14.4">
      <c r="A88" s="58"/>
      <c r="B88" s="48" t="s">
        <v>537</v>
      </c>
      <c r="C88" s="46" t="s">
        <v>443</v>
      </c>
      <c r="D88" s="29" t="s">
        <v>725</v>
      </c>
      <c r="E88" s="40">
        <v>45740</v>
      </c>
      <c r="F88" s="98">
        <v>9.6500000000000002E-2</v>
      </c>
      <c r="G88" s="29">
        <v>100000000</v>
      </c>
      <c r="H88" s="29">
        <v>14567534.499</v>
      </c>
      <c r="I88" s="29">
        <v>-14303151</v>
      </c>
      <c r="J88" s="29">
        <v>0</v>
      </c>
      <c r="K88" s="29">
        <v>0</v>
      </c>
      <c r="L88" s="29">
        <f t="shared" si="9"/>
        <v>100264383.499</v>
      </c>
      <c r="M88" s="29"/>
      <c r="N88" s="29">
        <f t="shared" si="10"/>
        <v>100264383.499</v>
      </c>
      <c r="O88" s="58"/>
    </row>
    <row r="89" spans="1:18" ht="14.4">
      <c r="A89" s="58"/>
      <c r="B89" s="48" t="s">
        <v>537</v>
      </c>
      <c r="C89" s="46" t="s">
        <v>443</v>
      </c>
      <c r="D89" s="29" t="s">
        <v>726</v>
      </c>
      <c r="E89" s="40">
        <v>45740</v>
      </c>
      <c r="F89" s="98">
        <v>9.6500000000000002E-2</v>
      </c>
      <c r="G89" s="29">
        <v>100000000</v>
      </c>
      <c r="H89" s="29">
        <v>14567534.499</v>
      </c>
      <c r="I89" s="29">
        <v>-14303151</v>
      </c>
      <c r="J89" s="29">
        <v>0</v>
      </c>
      <c r="K89" s="29">
        <v>0</v>
      </c>
      <c r="L89" s="29">
        <f t="shared" si="9"/>
        <v>100264383.499</v>
      </c>
      <c r="M89" s="29"/>
      <c r="N89" s="29">
        <f t="shared" si="10"/>
        <v>100264383.499</v>
      </c>
      <c r="O89" s="58"/>
    </row>
    <row r="90" spans="1:18" ht="14.4">
      <c r="A90" s="58"/>
      <c r="B90" s="48" t="s">
        <v>537</v>
      </c>
      <c r="C90" s="46" t="s">
        <v>443</v>
      </c>
      <c r="D90" s="29" t="s">
        <v>727</v>
      </c>
      <c r="E90" s="40">
        <v>45740</v>
      </c>
      <c r="F90" s="98">
        <v>9.6500000000000002E-2</v>
      </c>
      <c r="G90" s="29">
        <v>100000000</v>
      </c>
      <c r="H90" s="29">
        <v>14567534.499</v>
      </c>
      <c r="I90" s="29">
        <v>-14303151</v>
      </c>
      <c r="J90" s="29">
        <v>0</v>
      </c>
      <c r="K90" s="29">
        <v>0</v>
      </c>
      <c r="L90" s="29">
        <f t="shared" si="9"/>
        <v>100264383.499</v>
      </c>
      <c r="M90" s="29"/>
      <c r="N90" s="29">
        <f t="shared" si="10"/>
        <v>100264383.499</v>
      </c>
      <c r="O90" s="58"/>
    </row>
    <row r="91" spans="1:18" ht="14.4">
      <c r="A91" s="58"/>
      <c r="B91" s="48" t="s">
        <v>537</v>
      </c>
      <c r="C91" s="46" t="s">
        <v>443</v>
      </c>
      <c r="D91" s="29" t="s">
        <v>728</v>
      </c>
      <c r="E91" s="40">
        <v>45740</v>
      </c>
      <c r="F91" s="98">
        <v>9.6500000000000002E-2</v>
      </c>
      <c r="G91" s="29">
        <v>100000000</v>
      </c>
      <c r="H91" s="29">
        <v>14567534.499</v>
      </c>
      <c r="I91" s="29">
        <v>-14303151</v>
      </c>
      <c r="J91" s="29">
        <v>0</v>
      </c>
      <c r="K91" s="29">
        <v>0</v>
      </c>
      <c r="L91" s="29">
        <f t="shared" si="9"/>
        <v>100264383.499</v>
      </c>
      <c r="M91" s="29"/>
      <c r="N91" s="29">
        <f t="shared" si="10"/>
        <v>100264383.499</v>
      </c>
      <c r="O91" s="58"/>
    </row>
    <row r="92" spans="1:18" ht="14.4">
      <c r="A92" s="58"/>
      <c r="B92" s="48" t="s">
        <v>537</v>
      </c>
      <c r="C92" s="46" t="s">
        <v>443</v>
      </c>
      <c r="D92" s="29" t="s">
        <v>729</v>
      </c>
      <c r="E92" s="40">
        <v>45740</v>
      </c>
      <c r="F92" s="98">
        <v>9.6500000000000002E-2</v>
      </c>
      <c r="G92" s="29">
        <v>100000000</v>
      </c>
      <c r="H92" s="29">
        <v>14567534.499</v>
      </c>
      <c r="I92" s="29">
        <v>-14303150.5</v>
      </c>
      <c r="J92" s="29">
        <v>0</v>
      </c>
      <c r="K92" s="29">
        <v>0</v>
      </c>
      <c r="L92" s="29">
        <f t="shared" si="9"/>
        <v>100264383.999</v>
      </c>
      <c r="M92" s="29"/>
      <c r="N92" s="29">
        <f t="shared" si="10"/>
        <v>100264383.999</v>
      </c>
      <c r="O92" s="58"/>
    </row>
    <row r="93" spans="1:18" ht="14.4">
      <c r="A93" s="58"/>
      <c r="B93" s="48" t="s">
        <v>537</v>
      </c>
      <c r="C93" s="46" t="s">
        <v>443</v>
      </c>
      <c r="D93" s="29" t="s">
        <v>730</v>
      </c>
      <c r="E93" s="40">
        <v>45740</v>
      </c>
      <c r="F93" s="98">
        <v>9.6500000000000002E-2</v>
      </c>
      <c r="G93" s="29">
        <v>100000000</v>
      </c>
      <c r="H93" s="29">
        <v>14567534.499</v>
      </c>
      <c r="I93" s="29">
        <v>-14303150.5</v>
      </c>
      <c r="J93" s="29">
        <v>0</v>
      </c>
      <c r="K93" s="29">
        <v>0</v>
      </c>
      <c r="L93" s="29">
        <f t="shared" si="9"/>
        <v>100264383.999</v>
      </c>
      <c r="M93" s="29"/>
      <c r="N93" s="29">
        <f t="shared" si="10"/>
        <v>100264383.999</v>
      </c>
      <c r="O93" s="58"/>
    </row>
    <row r="94" spans="1:18" ht="14.4">
      <c r="A94" s="58"/>
      <c r="B94" s="48" t="s">
        <v>537</v>
      </c>
      <c r="C94" s="46" t="s">
        <v>443</v>
      </c>
      <c r="D94" s="29" t="s">
        <v>731</v>
      </c>
      <c r="E94" s="40">
        <v>45740</v>
      </c>
      <c r="F94" s="98">
        <v>9.6500000000000002E-2</v>
      </c>
      <c r="G94" s="29">
        <v>100000000</v>
      </c>
      <c r="H94" s="29">
        <v>14567534.499</v>
      </c>
      <c r="I94" s="29">
        <v>-14303150.5</v>
      </c>
      <c r="J94" s="29">
        <v>0</v>
      </c>
      <c r="K94" s="29">
        <v>0</v>
      </c>
      <c r="L94" s="29">
        <f t="shared" si="9"/>
        <v>100264383.999</v>
      </c>
      <c r="M94" s="29"/>
      <c r="N94" s="29">
        <f t="shared" si="10"/>
        <v>100264383.999</v>
      </c>
      <c r="O94" s="58"/>
    </row>
    <row r="95" spans="1:18" ht="14.4">
      <c r="A95" s="58"/>
      <c r="B95" s="48" t="s">
        <v>537</v>
      </c>
      <c r="C95" s="46" t="s">
        <v>443</v>
      </c>
      <c r="D95" s="29" t="s">
        <v>732</v>
      </c>
      <c r="E95" s="40">
        <v>45740</v>
      </c>
      <c r="F95" s="98">
        <v>9.6500000000000002E-2</v>
      </c>
      <c r="G95" s="29">
        <v>100000000</v>
      </c>
      <c r="H95" s="29">
        <v>14567534</v>
      </c>
      <c r="I95" s="29">
        <v>-14303150.5</v>
      </c>
      <c r="J95" s="29">
        <v>0</v>
      </c>
      <c r="K95" s="29">
        <v>0</v>
      </c>
      <c r="L95" s="29">
        <f t="shared" si="9"/>
        <v>100264383.5</v>
      </c>
      <c r="M95" s="29"/>
      <c r="N95" s="29">
        <f t="shared" si="10"/>
        <v>100264383.5</v>
      </c>
      <c r="O95" s="58"/>
    </row>
    <row r="96" spans="1:18" thickBot="1">
      <c r="A96" s="58"/>
      <c r="B96" s="58"/>
      <c r="C96" s="56"/>
      <c r="D96" s="57"/>
      <c r="E96" s="47"/>
      <c r="F96" s="43" t="s">
        <v>444</v>
      </c>
      <c r="G96" s="61">
        <f t="shared" ref="G96:L96" si="11">SUM(G18:G95)</f>
        <v>14131500000</v>
      </c>
      <c r="H96" s="61">
        <f t="shared" si="11"/>
        <v>2729316552.5220013</v>
      </c>
      <c r="I96" s="61">
        <f t="shared" si="11"/>
        <v>-2622390866</v>
      </c>
      <c r="J96" s="61">
        <f t="shared" si="11"/>
        <v>-39202523</v>
      </c>
      <c r="K96" s="61">
        <f t="shared" si="11"/>
        <v>17941115</v>
      </c>
      <c r="L96" s="61">
        <f t="shared" si="11"/>
        <v>14217164278.522005</v>
      </c>
      <c r="M96" s="42"/>
      <c r="N96" s="61">
        <f>SUM(N18:N95)</f>
        <v>14217164278.522005</v>
      </c>
      <c r="O96" s="58"/>
      <c r="P96" s="58"/>
      <c r="Q96" s="58"/>
      <c r="R96" s="58"/>
    </row>
    <row r="97" spans="1:18" ht="6" customHeight="1" thickTop="1">
      <c r="A97" s="58"/>
      <c r="B97" s="58"/>
      <c r="C97" s="39"/>
      <c r="D97" s="30"/>
      <c r="E97" s="59"/>
      <c r="F97" s="36"/>
      <c r="G97" s="30"/>
      <c r="H97" s="30"/>
      <c r="I97" s="31"/>
      <c r="J97" s="31"/>
      <c r="K97" s="31"/>
      <c r="L97" s="30"/>
      <c r="M97" s="30"/>
      <c r="N97" s="30"/>
      <c r="O97" s="58"/>
      <c r="P97" s="58"/>
      <c r="Q97" s="58"/>
      <c r="R97" s="58"/>
    </row>
    <row r="98" spans="1:18" ht="14.4">
      <c r="A98" s="58"/>
      <c r="B98" s="58"/>
      <c r="C98" s="39"/>
      <c r="D98" s="30"/>
      <c r="E98" s="59"/>
      <c r="F98" s="36"/>
      <c r="G98" s="30"/>
      <c r="H98" s="30"/>
      <c r="I98" s="31"/>
      <c r="J98" s="31"/>
      <c r="K98" s="31"/>
      <c r="L98" s="30"/>
      <c r="M98" s="30"/>
      <c r="N98" s="30"/>
      <c r="O98" s="58"/>
      <c r="P98" s="58"/>
      <c r="Q98" s="58"/>
      <c r="R98" s="58"/>
    </row>
    <row r="99" spans="1:18" thickBot="1">
      <c r="A99" s="58"/>
      <c r="B99" s="51" t="s">
        <v>611</v>
      </c>
      <c r="C99" s="38"/>
      <c r="D99" s="28"/>
      <c r="E99" s="38"/>
      <c r="F99" s="38"/>
      <c r="G99" s="28"/>
      <c r="H99" s="28"/>
      <c r="I99" s="28"/>
      <c r="J99" s="28"/>
      <c r="K99" s="28"/>
      <c r="L99" s="28"/>
      <c r="M99" s="297"/>
      <c r="N99" s="28"/>
      <c r="O99" s="81"/>
      <c r="P99" s="552"/>
      <c r="Q99" s="552"/>
      <c r="R99" s="552"/>
    </row>
    <row r="100" spans="1:18" ht="14.4">
      <c r="A100" s="58"/>
      <c r="B100" s="48" t="s">
        <v>445</v>
      </c>
      <c r="C100" s="46" t="s">
        <v>443</v>
      </c>
      <c r="D100" s="29" t="s">
        <v>604</v>
      </c>
      <c r="E100" s="40">
        <v>45204</v>
      </c>
      <c r="F100" s="98">
        <v>7.0699999999999999E-2</v>
      </c>
      <c r="G100" s="29">
        <v>40000000</v>
      </c>
      <c r="H100" s="296">
        <v>929753</v>
      </c>
      <c r="I100" s="29">
        <v>-38740</v>
      </c>
      <c r="J100" s="29">
        <v>-11924</v>
      </c>
      <c r="K100" s="29">
        <v>0</v>
      </c>
      <c r="L100" s="29">
        <f>+G100+H100+I100+J100+K100</f>
        <v>40879089</v>
      </c>
      <c r="M100" s="298"/>
      <c r="N100" s="29">
        <f>+L100</f>
        <v>40879089</v>
      </c>
      <c r="O100" s="81"/>
      <c r="P100" s="552"/>
      <c r="Q100" s="552"/>
      <c r="R100" s="552"/>
    </row>
    <row r="101" spans="1:18" ht="14.4">
      <c r="A101" s="58"/>
      <c r="B101" s="48" t="s">
        <v>445</v>
      </c>
      <c r="C101" s="46" t="s">
        <v>443</v>
      </c>
      <c r="D101" s="29" t="s">
        <v>605</v>
      </c>
      <c r="E101" s="40">
        <v>45204</v>
      </c>
      <c r="F101" s="98">
        <v>7.0900000000000005E-2</v>
      </c>
      <c r="G101" s="29">
        <v>15000000</v>
      </c>
      <c r="H101" s="296">
        <v>262232.5</v>
      </c>
      <c r="I101" s="29">
        <v>-14568</v>
      </c>
      <c r="J101" s="29">
        <v>-4323</v>
      </c>
      <c r="K101" s="29">
        <v>0</v>
      </c>
      <c r="L101" s="29">
        <f>+G101+H101+I101+J101+K101</f>
        <v>15243341.5</v>
      </c>
      <c r="M101" s="298"/>
      <c r="N101" s="29">
        <f>+L101</f>
        <v>15243341.5</v>
      </c>
      <c r="O101" s="81"/>
      <c r="P101" s="552"/>
      <c r="Q101" s="552"/>
      <c r="R101" s="552"/>
    </row>
    <row r="102" spans="1:18" ht="14.4">
      <c r="A102" s="58"/>
      <c r="B102" s="48" t="s">
        <v>445</v>
      </c>
      <c r="C102" s="46" t="s">
        <v>443</v>
      </c>
      <c r="D102" s="29" t="s">
        <v>701</v>
      </c>
      <c r="E102" s="40">
        <v>46552</v>
      </c>
      <c r="F102" s="98">
        <v>8.8999999999999996E-2</v>
      </c>
      <c r="G102" s="29">
        <v>950000000</v>
      </c>
      <c r="H102" s="296">
        <v>318510274</v>
      </c>
      <c r="I102" s="29">
        <v>-313414110</v>
      </c>
      <c r="J102" s="29">
        <v>-32405942</v>
      </c>
      <c r="K102" s="29">
        <v>0</v>
      </c>
      <c r="L102" s="29">
        <f>+G102+H102+I102+J102+K102</f>
        <v>922690222</v>
      </c>
      <c r="M102" s="298"/>
      <c r="N102" s="29">
        <f>+L102</f>
        <v>922690222</v>
      </c>
      <c r="O102" s="81"/>
      <c r="P102" s="552"/>
      <c r="Q102" s="552"/>
      <c r="R102" s="552"/>
    </row>
    <row r="103" spans="1:18" thickBot="1">
      <c r="A103" s="58"/>
      <c r="B103" s="58"/>
      <c r="C103" s="56"/>
      <c r="D103" s="57"/>
      <c r="E103" s="47"/>
      <c r="F103" s="43" t="s">
        <v>444</v>
      </c>
      <c r="G103" s="299">
        <f t="shared" ref="G103:L103" si="12">+SUM(G100:G102)</f>
        <v>1005000000</v>
      </c>
      <c r="H103" s="299">
        <f t="shared" si="12"/>
        <v>319702259.5</v>
      </c>
      <c r="I103" s="299">
        <f t="shared" si="12"/>
        <v>-313467418</v>
      </c>
      <c r="J103" s="299">
        <f t="shared" si="12"/>
        <v>-32422189</v>
      </c>
      <c r="K103" s="299">
        <f t="shared" si="12"/>
        <v>0</v>
      </c>
      <c r="L103" s="299">
        <f t="shared" si="12"/>
        <v>978812652.5</v>
      </c>
      <c r="M103" s="300"/>
      <c r="N103" s="299">
        <f>+SUM(N100:N102)</f>
        <v>978812652.5</v>
      </c>
      <c r="O103" s="81"/>
      <c r="P103" s="552"/>
      <c r="Q103" s="552"/>
      <c r="R103" s="552"/>
    </row>
    <row r="104" spans="1:18" thickTop="1">
      <c r="A104" s="58"/>
      <c r="B104" s="58"/>
      <c r="C104" s="39"/>
      <c r="D104" s="31"/>
      <c r="E104" s="35"/>
      <c r="F104" s="50"/>
      <c r="G104" s="543"/>
      <c r="H104" s="543"/>
      <c r="I104" s="543"/>
      <c r="J104" s="543"/>
      <c r="K104" s="543"/>
      <c r="L104" s="543"/>
      <c r="M104" s="300"/>
      <c r="N104" s="543"/>
      <c r="O104" s="81"/>
      <c r="P104" s="81"/>
      <c r="Q104" s="81"/>
      <c r="R104" s="81"/>
    </row>
    <row r="105" spans="1:18" thickBot="1">
      <c r="A105" s="58"/>
      <c r="B105" s="51" t="s">
        <v>612</v>
      </c>
      <c r="C105" s="38"/>
      <c r="D105" s="28"/>
      <c r="E105" s="38"/>
      <c r="F105" s="38"/>
      <c r="G105" s="28"/>
      <c r="H105" s="28"/>
      <c r="I105" s="28"/>
      <c r="J105" s="28"/>
      <c r="K105" s="28"/>
      <c r="L105" s="28"/>
      <c r="M105" s="297"/>
      <c r="N105" s="28"/>
      <c r="O105" s="81"/>
      <c r="P105" s="102"/>
      <c r="Q105" s="85"/>
      <c r="R105" s="103"/>
    </row>
    <row r="106" spans="1:18" ht="14.4">
      <c r="A106" s="58"/>
      <c r="B106" s="48" t="s">
        <v>606</v>
      </c>
      <c r="C106" s="46" t="s">
        <v>443</v>
      </c>
      <c r="D106" s="29" t="s">
        <v>607</v>
      </c>
      <c r="E106" s="40">
        <v>46889</v>
      </c>
      <c r="F106" s="98">
        <v>0.105</v>
      </c>
      <c r="G106" s="29">
        <v>1113000000</v>
      </c>
      <c r="H106" s="296">
        <v>555188795</v>
      </c>
      <c r="I106" s="29">
        <v>-541100959</v>
      </c>
      <c r="J106" s="29">
        <v>-173.5</v>
      </c>
      <c r="K106" s="29">
        <f>140+90</f>
        <v>230</v>
      </c>
      <c r="L106" s="29">
        <f>+G106+H106+I106+J106+K106</f>
        <v>1127087892.5</v>
      </c>
      <c r="M106" s="298"/>
      <c r="N106" s="29">
        <f>+L106</f>
        <v>1127087892.5</v>
      </c>
      <c r="O106" s="81"/>
      <c r="P106" s="86">
        <v>45199</v>
      </c>
      <c r="Q106" s="93">
        <v>1.0120800000000001</v>
      </c>
      <c r="R106" s="87">
        <f>+G106*Q106</f>
        <v>1126445040</v>
      </c>
    </row>
    <row r="107" spans="1:18" ht="14.4">
      <c r="A107" s="58"/>
      <c r="B107" s="48" t="s">
        <v>575</v>
      </c>
      <c r="C107" s="46" t="s">
        <v>443</v>
      </c>
      <c r="D107" s="29" t="s">
        <v>608</v>
      </c>
      <c r="E107" s="40">
        <v>45701</v>
      </c>
      <c r="F107" s="98">
        <v>8.7999999999999995E-2</v>
      </c>
      <c r="G107" s="29">
        <v>2660000000</v>
      </c>
      <c r="H107" s="296">
        <v>350158027.49000001</v>
      </c>
      <c r="I107" s="29">
        <v>-321940164</v>
      </c>
      <c r="J107" s="29">
        <v>0</v>
      </c>
      <c r="K107" s="29">
        <v>6825823</v>
      </c>
      <c r="L107" s="29">
        <f>+G107+H107+I107+J107+K107</f>
        <v>2695043686.4899998</v>
      </c>
      <c r="M107" s="298"/>
      <c r="N107" s="29">
        <f>+L107</f>
        <v>2695043686.4899998</v>
      </c>
      <c r="O107" s="81"/>
      <c r="P107" s="86">
        <v>45196</v>
      </c>
      <c r="Q107" s="93">
        <v>1.0183199999999999</v>
      </c>
      <c r="R107" s="87">
        <f>+G107*Q107</f>
        <v>2708731199.9999995</v>
      </c>
    </row>
    <row r="108" spans="1:18" thickBot="1">
      <c r="A108" s="58"/>
      <c r="B108" s="58"/>
      <c r="C108" s="56"/>
      <c r="D108" s="57"/>
      <c r="E108" s="47"/>
      <c r="F108" s="43" t="s">
        <v>444</v>
      </c>
      <c r="G108" s="299">
        <f t="shared" ref="G108:L108" si="13">+SUM(G106:G107)</f>
        <v>3773000000</v>
      </c>
      <c r="H108" s="299">
        <f t="shared" si="13"/>
        <v>905346822.49000001</v>
      </c>
      <c r="I108" s="299">
        <f t="shared" si="13"/>
        <v>-863041123</v>
      </c>
      <c r="J108" s="299">
        <f t="shared" si="13"/>
        <v>-173.5</v>
      </c>
      <c r="K108" s="299">
        <f t="shared" si="13"/>
        <v>6826053</v>
      </c>
      <c r="L108" s="299">
        <f t="shared" si="13"/>
        <v>3822131578.9899998</v>
      </c>
      <c r="M108" s="300"/>
      <c r="N108" s="299">
        <f>+SUM(N106:N107)</f>
        <v>3822131578.9899998</v>
      </c>
      <c r="O108" s="81"/>
      <c r="P108" s="81"/>
      <c r="Q108" s="81"/>
      <c r="R108" s="81"/>
    </row>
    <row r="109" spans="1:18" thickTop="1">
      <c r="A109" s="58"/>
      <c r="B109" s="58"/>
      <c r="C109" s="39"/>
      <c r="D109" s="31"/>
      <c r="E109" s="35"/>
      <c r="F109" s="50"/>
      <c r="G109" s="543"/>
      <c r="H109" s="543"/>
      <c r="I109" s="543"/>
      <c r="J109" s="543"/>
      <c r="K109" s="543"/>
      <c r="L109" s="543"/>
      <c r="M109" s="300"/>
      <c r="N109" s="543"/>
      <c r="O109" s="81"/>
      <c r="P109" s="81"/>
      <c r="Q109" s="81"/>
      <c r="R109" s="81"/>
    </row>
    <row r="110" spans="1:18" thickBot="1">
      <c r="A110" s="58"/>
      <c r="B110" s="51" t="s">
        <v>613</v>
      </c>
      <c r="C110" s="38"/>
      <c r="D110" s="28"/>
      <c r="E110" s="38"/>
      <c r="F110" s="38"/>
      <c r="G110" s="97"/>
      <c r="H110" s="28"/>
      <c r="I110" s="28"/>
      <c r="J110" s="28"/>
      <c r="K110" s="28"/>
      <c r="L110" s="28"/>
      <c r="M110" s="95"/>
      <c r="N110" s="28"/>
      <c r="O110" s="101"/>
      <c r="P110" s="102"/>
      <c r="Q110" s="85"/>
      <c r="R110" s="103"/>
    </row>
    <row r="111" spans="1:18" ht="14.4">
      <c r="A111" s="58"/>
      <c r="B111" s="48" t="s">
        <v>609</v>
      </c>
      <c r="C111" s="46" t="s">
        <v>443</v>
      </c>
      <c r="D111" s="515" t="s">
        <v>610</v>
      </c>
      <c r="E111" s="40">
        <v>46200</v>
      </c>
      <c r="F111" s="516">
        <v>8.7499999999999994E-2</v>
      </c>
      <c r="G111" s="29">
        <v>167000000</v>
      </c>
      <c r="H111" s="517">
        <v>43877534</v>
      </c>
      <c r="I111" s="515">
        <v>-40074280.5</v>
      </c>
      <c r="J111" s="515"/>
      <c r="K111" s="29">
        <v>2576738</v>
      </c>
      <c r="L111" s="29">
        <f>+G111+H111+I111+J111+K111</f>
        <v>173379991.5</v>
      </c>
      <c r="M111" s="298"/>
      <c r="N111" s="29">
        <f>+L111</f>
        <v>173379991.5</v>
      </c>
      <c r="O111" s="58"/>
      <c r="P111" s="86">
        <v>45197</v>
      </c>
      <c r="Q111" s="93">
        <v>1.0404</v>
      </c>
      <c r="R111" s="87">
        <f>+G111*Q111</f>
        <v>173746800</v>
      </c>
    </row>
    <row r="112" spans="1:18" ht="14.4">
      <c r="A112" s="58"/>
      <c r="B112" s="48" t="s">
        <v>623</v>
      </c>
      <c r="C112" s="46" t="s">
        <v>443</v>
      </c>
      <c r="D112" s="515" t="s">
        <v>626</v>
      </c>
      <c r="E112" s="40">
        <v>47910</v>
      </c>
      <c r="F112" s="516">
        <v>7.8E-2</v>
      </c>
      <c r="G112" s="29">
        <v>100000000</v>
      </c>
      <c r="H112" s="517">
        <v>58500000.490000002</v>
      </c>
      <c r="I112" s="515">
        <v>-57922808.5</v>
      </c>
      <c r="J112" s="515">
        <v>-6398122</v>
      </c>
      <c r="K112" s="29">
        <v>0</v>
      </c>
      <c r="L112" s="29">
        <f>+G112+H112+I112+J112+K112</f>
        <v>94179069.99000001</v>
      </c>
      <c r="M112" s="298"/>
      <c r="N112" s="29">
        <f>+L112</f>
        <v>94179069.99000001</v>
      </c>
      <c r="O112" s="58"/>
      <c r="P112" s="86">
        <v>45199</v>
      </c>
      <c r="Q112" s="93">
        <v>1.02186</v>
      </c>
      <c r="R112" s="87">
        <f>+G112*Q112</f>
        <v>102186000</v>
      </c>
    </row>
    <row r="113" spans="1:19" thickBot="1">
      <c r="A113" s="58"/>
      <c r="B113" s="58"/>
      <c r="C113" s="56"/>
      <c r="D113" s="57"/>
      <c r="E113" s="47"/>
      <c r="F113" s="43" t="s">
        <v>444</v>
      </c>
      <c r="G113" s="61">
        <f t="shared" ref="G113:L113" si="14">SUM(G111:G112)</f>
        <v>267000000</v>
      </c>
      <c r="H113" s="61">
        <f t="shared" si="14"/>
        <v>102377534.49000001</v>
      </c>
      <c r="I113" s="61">
        <f t="shared" si="14"/>
        <v>-97997089</v>
      </c>
      <c r="J113" s="61">
        <f t="shared" si="14"/>
        <v>-6398122</v>
      </c>
      <c r="K113" s="61">
        <f t="shared" si="14"/>
        <v>2576738</v>
      </c>
      <c r="L113" s="61">
        <f t="shared" si="14"/>
        <v>267559061.49000001</v>
      </c>
      <c r="M113" s="300"/>
      <c r="N113" s="299">
        <f>+SUM(N111:N112)</f>
        <v>267559061.49000001</v>
      </c>
      <c r="O113" s="58"/>
      <c r="P113" s="58"/>
      <c r="Q113" s="58"/>
      <c r="R113" s="58"/>
    </row>
    <row r="114" spans="1:19" ht="6" customHeight="1" thickTop="1">
      <c r="A114" s="58"/>
      <c r="B114" s="58"/>
      <c r="C114" s="39"/>
      <c r="D114" s="30"/>
      <c r="E114" s="59"/>
      <c r="F114" s="36"/>
      <c r="G114" s="30"/>
      <c r="H114" s="30"/>
      <c r="I114" s="31"/>
      <c r="J114" s="31"/>
      <c r="K114" s="31"/>
      <c r="L114" s="30"/>
      <c r="M114" s="30"/>
      <c r="N114" s="30"/>
      <c r="O114" s="58"/>
      <c r="P114" s="58"/>
      <c r="Q114" s="58"/>
      <c r="R114" s="58"/>
    </row>
    <row r="115" spans="1:19" thickBot="1">
      <c r="A115" s="58"/>
      <c r="B115" s="51" t="s">
        <v>614</v>
      </c>
      <c r="C115" s="38"/>
      <c r="D115" s="28"/>
      <c r="E115" s="38"/>
      <c r="F115" s="38"/>
      <c r="G115" s="97"/>
      <c r="H115" s="28"/>
      <c r="I115" s="28"/>
      <c r="J115" s="28"/>
      <c r="K115" s="28"/>
      <c r="L115" s="28"/>
      <c r="M115" s="95"/>
      <c r="N115" s="28"/>
      <c r="O115" s="101"/>
      <c r="P115" s="102"/>
      <c r="Q115" s="85"/>
      <c r="R115" s="103"/>
    </row>
    <row r="116" spans="1:19" ht="14.4">
      <c r="A116" s="58"/>
      <c r="B116" s="48" t="s">
        <v>615</v>
      </c>
      <c r="C116" s="46" t="s">
        <v>443</v>
      </c>
      <c r="D116" s="515" t="s">
        <v>538</v>
      </c>
      <c r="E116" s="40">
        <v>45362</v>
      </c>
      <c r="F116" s="516">
        <v>0.09</v>
      </c>
      <c r="G116" s="515">
        <v>2962000000</v>
      </c>
      <c r="H116" s="517">
        <v>135115891</v>
      </c>
      <c r="I116" s="515">
        <v>-119048055</v>
      </c>
      <c r="J116" s="515">
        <v>0</v>
      </c>
      <c r="K116" s="29">
        <v>3149483</v>
      </c>
      <c r="L116" s="29">
        <f>+G116+H116+I116+J116+K116</f>
        <v>2981217319</v>
      </c>
      <c r="M116" s="298"/>
      <c r="N116" s="29">
        <f>+L116</f>
        <v>2981217319</v>
      </c>
      <c r="O116" s="58"/>
      <c r="P116" s="86">
        <v>45197</v>
      </c>
      <c r="Q116" s="93">
        <v>1.0255700000000001</v>
      </c>
      <c r="R116" s="87">
        <f>+G116*Q116</f>
        <v>3037738340.0000005</v>
      </c>
    </row>
    <row r="117" spans="1:19" ht="14.4">
      <c r="A117" s="552"/>
      <c r="B117" s="562" t="s">
        <v>616</v>
      </c>
      <c r="C117" s="561" t="s">
        <v>443</v>
      </c>
      <c r="D117" s="557" t="s">
        <v>617</v>
      </c>
      <c r="E117" s="560">
        <v>45446</v>
      </c>
      <c r="F117" s="559">
        <v>8.7499999999999994E-2</v>
      </c>
      <c r="G117" s="557">
        <v>5505000000</v>
      </c>
      <c r="H117" s="558">
        <v>360275855.39999998</v>
      </c>
      <c r="I117" s="557">
        <v>-325963869</v>
      </c>
      <c r="J117" s="557">
        <v>-241552</v>
      </c>
      <c r="K117" s="557">
        <v>127943</v>
      </c>
      <c r="L117" s="557">
        <f>+G117+H117+I117+J117+K117</f>
        <v>5539198377.3999996</v>
      </c>
      <c r="M117" s="556"/>
      <c r="N117" s="557">
        <f>+L117</f>
        <v>5539198377.3999996</v>
      </c>
      <c r="O117" s="552"/>
      <c r="P117" s="555">
        <v>45199</v>
      </c>
      <c r="Q117" s="554">
        <v>1.0088299999999999</v>
      </c>
      <c r="R117" s="553">
        <f>+G117*Q117</f>
        <v>5553609149.999999</v>
      </c>
    </row>
    <row r="118" spans="1:19" ht="14.4">
      <c r="A118" s="58"/>
      <c r="B118" s="48" t="s">
        <v>702</v>
      </c>
      <c r="C118" s="46" t="s">
        <v>443</v>
      </c>
      <c r="D118" s="515" t="s">
        <v>703</v>
      </c>
      <c r="E118" s="40">
        <v>46997</v>
      </c>
      <c r="F118" s="516">
        <v>0.115</v>
      </c>
      <c r="G118" s="515">
        <v>455000000</v>
      </c>
      <c r="H118" s="517">
        <v>261194931.40000001</v>
      </c>
      <c r="I118" s="515">
        <v>-257754384</v>
      </c>
      <c r="J118" s="515">
        <v>0</v>
      </c>
      <c r="K118" s="29">
        <v>10759566</v>
      </c>
      <c r="L118" s="29">
        <f>+G118+H118+I118+J118+K118</f>
        <v>469200113.39999998</v>
      </c>
      <c r="M118" s="298"/>
      <c r="N118" s="29">
        <f>+L118</f>
        <v>469200113.39999998</v>
      </c>
      <c r="O118" s="58"/>
      <c r="P118" s="86">
        <v>45197</v>
      </c>
      <c r="Q118" s="93">
        <v>1.04105</v>
      </c>
      <c r="R118" s="87">
        <f>+G118*Q118</f>
        <v>473677750</v>
      </c>
    </row>
    <row r="119" spans="1:19" thickBot="1">
      <c r="A119" s="58" t="str">
        <f>+PROPER(B119)</f>
        <v/>
      </c>
      <c r="B119" s="58"/>
      <c r="C119" s="56"/>
      <c r="D119" s="57"/>
      <c r="E119" s="47"/>
      <c r="F119" s="43" t="s">
        <v>444</v>
      </c>
      <c r="G119" s="61">
        <f t="shared" ref="G119:L119" si="15">SUM(G116:G118)</f>
        <v>8922000000</v>
      </c>
      <c r="H119" s="61">
        <f t="shared" si="15"/>
        <v>756586677.79999995</v>
      </c>
      <c r="I119" s="61">
        <f t="shared" si="15"/>
        <v>-702766308</v>
      </c>
      <c r="J119" s="61">
        <f t="shared" si="15"/>
        <v>-241552</v>
      </c>
      <c r="K119" s="61">
        <f t="shared" si="15"/>
        <v>14036992</v>
      </c>
      <c r="L119" s="61">
        <f t="shared" si="15"/>
        <v>8989615809.7999992</v>
      </c>
      <c r="M119" s="300"/>
      <c r="N119" s="572">
        <f>SUM(N116:N118)</f>
        <v>8989615809.7999992</v>
      </c>
      <c r="O119" s="58"/>
      <c r="P119" s="58"/>
      <c r="Q119" s="58"/>
      <c r="R119" s="58"/>
    </row>
    <row r="120" spans="1:19" thickTop="1">
      <c r="A120" s="58"/>
      <c r="B120" s="58"/>
      <c r="C120" s="39"/>
      <c r="D120" s="31"/>
      <c r="E120" s="35"/>
      <c r="F120" s="50"/>
      <c r="G120" s="42"/>
      <c r="H120" s="42"/>
      <c r="I120" s="42"/>
      <c r="J120" s="42"/>
      <c r="K120" s="42"/>
      <c r="L120" s="563"/>
      <c r="M120" s="300"/>
      <c r="N120" s="543"/>
      <c r="O120" s="58"/>
      <c r="P120" s="58"/>
      <c r="Q120" s="58"/>
      <c r="R120" s="58"/>
    </row>
    <row r="121" spans="1:19" thickBot="1">
      <c r="A121" s="58"/>
      <c r="B121" s="51" t="s">
        <v>620</v>
      </c>
      <c r="C121" s="38"/>
      <c r="D121" s="97"/>
      <c r="E121" s="38"/>
      <c r="F121" s="38"/>
      <c r="G121" s="38"/>
      <c r="H121" s="38"/>
      <c r="I121" s="38"/>
      <c r="J121" s="38"/>
      <c r="K121" s="38"/>
      <c r="L121" s="38"/>
      <c r="M121" s="70"/>
      <c r="N121" s="97"/>
      <c r="O121" s="58"/>
      <c r="P121" s="102"/>
      <c r="Q121" s="85"/>
      <c r="R121" s="103"/>
      <c r="S121" s="570"/>
    </row>
    <row r="122" spans="1:19" ht="14.4">
      <c r="A122" s="58" t="str">
        <f>+PROPER(B122)</f>
        <v>Sudameris Bank Saeca</v>
      </c>
      <c r="B122" s="48" t="s">
        <v>446</v>
      </c>
      <c r="C122" s="46" t="s">
        <v>443</v>
      </c>
      <c r="D122" s="29" t="s">
        <v>447</v>
      </c>
      <c r="E122" s="40"/>
      <c r="F122" s="98"/>
      <c r="G122" s="29">
        <v>3551357000</v>
      </c>
      <c r="H122" s="449"/>
      <c r="I122" s="449"/>
      <c r="J122" s="449"/>
      <c r="K122" s="449"/>
      <c r="L122" s="449">
        <f>+G122+H122+I122+J122+K122</f>
        <v>3551357000</v>
      </c>
      <c r="M122" s="449"/>
      <c r="N122" s="449">
        <f>+L122</f>
        <v>3551357000</v>
      </c>
      <c r="O122" s="58"/>
      <c r="P122" s="86">
        <v>45190</v>
      </c>
      <c r="Q122" s="450">
        <v>1.08318</v>
      </c>
      <c r="R122" s="87">
        <f>(G122*Q122)</f>
        <v>3846758875.2600002</v>
      </c>
      <c r="S122" s="570"/>
    </row>
    <row r="123" spans="1:19" thickBot="1">
      <c r="A123" s="58"/>
      <c r="B123" s="58"/>
      <c r="C123" s="56"/>
      <c r="D123" s="96"/>
      <c r="E123" s="47"/>
      <c r="F123" s="43" t="s">
        <v>444</v>
      </c>
      <c r="G123" s="99">
        <f t="shared" ref="G123:L123" si="16">SUM(G122:G122)</f>
        <v>3551357000</v>
      </c>
      <c r="H123" s="99">
        <f t="shared" si="16"/>
        <v>0</v>
      </c>
      <c r="I123" s="99">
        <f t="shared" si="16"/>
        <v>0</v>
      </c>
      <c r="J123" s="99">
        <f t="shared" si="16"/>
        <v>0</v>
      </c>
      <c r="K123" s="99">
        <f t="shared" si="16"/>
        <v>0</v>
      </c>
      <c r="L123" s="99">
        <f t="shared" si="16"/>
        <v>3551357000</v>
      </c>
      <c r="M123" s="100"/>
      <c r="N123" s="99">
        <f>SUM(N122:N122)</f>
        <v>3551357000</v>
      </c>
      <c r="O123" s="58"/>
      <c r="P123" s="58"/>
      <c r="Q123" s="58"/>
      <c r="R123" s="58"/>
    </row>
    <row r="124" spans="1:19" thickTop="1">
      <c r="A124" s="58"/>
      <c r="B124" s="58"/>
      <c r="C124" s="39"/>
      <c r="D124" s="31"/>
      <c r="E124" s="35"/>
      <c r="F124" s="50"/>
      <c r="G124" s="42"/>
      <c r="H124" s="42"/>
      <c r="I124" s="42"/>
      <c r="J124" s="42"/>
      <c r="K124" s="42"/>
      <c r="L124" s="42"/>
      <c r="M124" s="42"/>
      <c r="N124" s="42"/>
      <c r="O124" s="58"/>
      <c r="P124" s="58"/>
      <c r="Q124" s="58"/>
      <c r="R124" s="58"/>
    </row>
    <row r="125" spans="1:19" ht="14.4">
      <c r="A125" s="58"/>
      <c r="B125" s="60" t="s">
        <v>448</v>
      </c>
      <c r="C125" s="45"/>
      <c r="D125" s="45"/>
      <c r="E125" s="45"/>
      <c r="F125" s="45"/>
      <c r="G125" s="37">
        <f t="shared" ref="G125:L125" si="17">+G119+G113+G108+G103+G96+G15+G123</f>
        <v>41149857000</v>
      </c>
      <c r="H125" s="37">
        <f t="shared" si="17"/>
        <v>4813329846.802001</v>
      </c>
      <c r="I125" s="37">
        <f t="shared" si="17"/>
        <v>-4599662804</v>
      </c>
      <c r="J125" s="37">
        <f t="shared" si="17"/>
        <v>-539659037.44712937</v>
      </c>
      <c r="K125" s="37">
        <f t="shared" si="17"/>
        <v>41380898</v>
      </c>
      <c r="L125" s="37">
        <f t="shared" si="17"/>
        <v>40865245903.354874</v>
      </c>
      <c r="M125" s="37"/>
      <c r="N125" s="37">
        <f>+N119+N113+N108+N103+N96+N15+N123</f>
        <v>40865245903.354874</v>
      </c>
      <c r="O125" s="58"/>
      <c r="P125" s="58"/>
      <c r="Q125" s="58"/>
      <c r="R125" s="58"/>
    </row>
    <row r="126" spans="1:19" ht="14.4">
      <c r="A126" s="58"/>
      <c r="B126" s="58"/>
      <c r="C126" s="39"/>
      <c r="D126" s="30"/>
      <c r="E126" s="35"/>
      <c r="F126" s="50"/>
      <c r="G126" s="42"/>
      <c r="H126" s="42"/>
      <c r="I126" s="42"/>
      <c r="J126" s="42"/>
      <c r="K126" s="42"/>
      <c r="L126" s="42"/>
      <c r="M126" s="42"/>
      <c r="N126" s="42"/>
      <c r="O126" s="58"/>
      <c r="P126" s="58"/>
      <c r="Q126" s="58"/>
      <c r="R126" s="58"/>
    </row>
    <row r="127" spans="1:19" thickBot="1">
      <c r="A127" s="58"/>
      <c r="B127" s="51" t="s">
        <v>621</v>
      </c>
      <c r="C127" s="38"/>
      <c r="D127" s="28"/>
      <c r="E127" s="38"/>
      <c r="F127" s="38"/>
      <c r="G127" s="38"/>
      <c r="H127" s="38"/>
      <c r="I127" s="38"/>
      <c r="J127" s="38"/>
      <c r="K127" s="38"/>
      <c r="L127" s="38"/>
      <c r="M127" s="70"/>
      <c r="N127" s="28"/>
      <c r="O127" s="58"/>
      <c r="P127" s="566"/>
      <c r="Q127" s="566"/>
      <c r="R127" s="566"/>
    </row>
    <row r="128" spans="1:19" ht="14.4">
      <c r="A128" s="58"/>
      <c r="B128" s="48" t="s">
        <v>577</v>
      </c>
      <c r="C128" s="46" t="s">
        <v>460</v>
      </c>
      <c r="D128" s="29" t="s">
        <v>734</v>
      </c>
      <c r="E128" s="40">
        <v>46262</v>
      </c>
      <c r="F128" s="98">
        <v>6.4500000000000002E-2</v>
      </c>
      <c r="G128" s="298">
        <v>50000</v>
      </c>
      <c r="H128" s="302">
        <v>9683.8349999999991</v>
      </c>
      <c r="I128" s="569">
        <v>-9392.26</v>
      </c>
      <c r="J128" s="298">
        <v>0</v>
      </c>
      <c r="K128" s="298">
        <v>0</v>
      </c>
      <c r="L128" s="298">
        <f t="shared" ref="L128:L134" si="18">+G128+H128+I128+J128+K128</f>
        <v>50291.574999999997</v>
      </c>
      <c r="M128" s="301">
        <f>+Notas!$D$263</f>
        <v>7784.15</v>
      </c>
      <c r="N128" s="29">
        <f t="shared" ref="N128:N134" si="19">+L128*M128</f>
        <v>391477163.53624994</v>
      </c>
      <c r="O128" s="58"/>
      <c r="P128" s="567"/>
      <c r="Q128" s="564"/>
      <c r="R128" s="565"/>
    </row>
    <row r="129" spans="1:18" ht="14.4">
      <c r="A129" s="58"/>
      <c r="B129" s="48" t="s">
        <v>577</v>
      </c>
      <c r="C129" s="46" t="s">
        <v>460</v>
      </c>
      <c r="D129" s="29" t="s">
        <v>735</v>
      </c>
      <c r="E129" s="40">
        <v>46262</v>
      </c>
      <c r="F129" s="98">
        <v>6.4500000000000002E-2</v>
      </c>
      <c r="G129" s="298">
        <v>50000</v>
      </c>
      <c r="H129" s="302">
        <v>9683.8349999999991</v>
      </c>
      <c r="I129" s="569">
        <v>-9392.26</v>
      </c>
      <c r="J129" s="298">
        <v>0</v>
      </c>
      <c r="K129" s="298">
        <v>0</v>
      </c>
      <c r="L129" s="298">
        <f t="shared" si="18"/>
        <v>50291.574999999997</v>
      </c>
      <c r="M129" s="301">
        <f>+Notas!$D$263</f>
        <v>7784.15</v>
      </c>
      <c r="N129" s="29">
        <f t="shared" si="19"/>
        <v>391477163.53624994</v>
      </c>
      <c r="O129" s="58"/>
      <c r="P129" s="567"/>
      <c r="Q129" s="564"/>
      <c r="R129" s="565"/>
    </row>
    <row r="130" spans="1:18" ht="14.4">
      <c r="A130" s="58"/>
      <c r="B130" s="48" t="s">
        <v>581</v>
      </c>
      <c r="C130" s="46" t="s">
        <v>460</v>
      </c>
      <c r="D130" s="29" t="s">
        <v>704</v>
      </c>
      <c r="E130" s="40">
        <v>45726</v>
      </c>
      <c r="F130" s="98">
        <v>6.5000000000000002E-2</v>
      </c>
      <c r="G130" s="298">
        <v>50000</v>
      </c>
      <c r="H130" s="302">
        <v>4897.26</v>
      </c>
      <c r="I130" s="569">
        <v>-4692.4690000000001</v>
      </c>
      <c r="J130" s="298">
        <v>0</v>
      </c>
      <c r="K130" s="298">
        <v>0</v>
      </c>
      <c r="L130" s="298">
        <f t="shared" si="18"/>
        <v>50204.791000000005</v>
      </c>
      <c r="M130" s="301">
        <f>+Notas!$D$263</f>
        <v>7784.15</v>
      </c>
      <c r="N130" s="29">
        <f t="shared" si="19"/>
        <v>390801623.86265004</v>
      </c>
      <c r="O130" s="58"/>
      <c r="P130" s="567"/>
      <c r="Q130" s="564"/>
      <c r="R130" s="565"/>
    </row>
    <row r="131" spans="1:18" ht="14.4">
      <c r="A131" s="58"/>
      <c r="B131" s="48" t="s">
        <v>581</v>
      </c>
      <c r="C131" s="46" t="s">
        <v>460</v>
      </c>
      <c r="D131" s="29" t="s">
        <v>705</v>
      </c>
      <c r="E131" s="40">
        <v>45726</v>
      </c>
      <c r="F131" s="98">
        <v>6.5000000000000002E-2</v>
      </c>
      <c r="G131" s="298">
        <v>50000</v>
      </c>
      <c r="H131" s="302">
        <v>4897.26</v>
      </c>
      <c r="I131" s="569">
        <v>-4692.4650000000001</v>
      </c>
      <c r="J131" s="298">
        <v>0</v>
      </c>
      <c r="K131" s="298">
        <v>0</v>
      </c>
      <c r="L131" s="298">
        <f t="shared" si="18"/>
        <v>50204.794999999998</v>
      </c>
      <c r="M131" s="301">
        <f>+Notas!$D$263</f>
        <v>7784.15</v>
      </c>
      <c r="N131" s="29">
        <f t="shared" si="19"/>
        <v>390801654.99924999</v>
      </c>
      <c r="O131" s="58"/>
      <c r="P131" s="567"/>
      <c r="Q131" s="564"/>
      <c r="R131" s="565"/>
    </row>
    <row r="132" spans="1:18" ht="14.4">
      <c r="A132" s="58"/>
      <c r="B132" s="48" t="s">
        <v>581</v>
      </c>
      <c r="C132" s="46" t="s">
        <v>460</v>
      </c>
      <c r="D132" s="29" t="s">
        <v>706</v>
      </c>
      <c r="E132" s="40">
        <v>45726</v>
      </c>
      <c r="F132" s="98">
        <v>6.5000000000000002E-2</v>
      </c>
      <c r="G132" s="298">
        <v>50000</v>
      </c>
      <c r="H132" s="302">
        <v>4897.2650000000003</v>
      </c>
      <c r="I132" s="569">
        <v>-4692.4650000000001</v>
      </c>
      <c r="J132" s="298">
        <v>0</v>
      </c>
      <c r="K132" s="298">
        <v>0</v>
      </c>
      <c r="L132" s="298">
        <f t="shared" si="18"/>
        <v>50204.800000000003</v>
      </c>
      <c r="M132" s="301">
        <f>+Notas!$D$263</f>
        <v>7784.15</v>
      </c>
      <c r="N132" s="29">
        <f t="shared" si="19"/>
        <v>390801693.92000002</v>
      </c>
      <c r="O132" s="58"/>
      <c r="P132" s="567"/>
      <c r="Q132" s="564"/>
      <c r="R132" s="565"/>
    </row>
    <row r="133" spans="1:18" ht="14.4">
      <c r="A133" s="58"/>
      <c r="B133" s="48" t="s">
        <v>446</v>
      </c>
      <c r="C133" s="46" t="s">
        <v>460</v>
      </c>
      <c r="D133" s="515" t="s">
        <v>707</v>
      </c>
      <c r="E133" s="40">
        <v>45306</v>
      </c>
      <c r="F133" s="516">
        <v>0.05</v>
      </c>
      <c r="G133" s="569">
        <v>30000</v>
      </c>
      <c r="H133" s="302">
        <v>534.245</v>
      </c>
      <c r="I133" s="569">
        <v>-439.72500000000002</v>
      </c>
      <c r="J133" s="298">
        <v>-160.33000000000001</v>
      </c>
      <c r="K133" s="298">
        <v>0</v>
      </c>
      <c r="L133" s="298">
        <f t="shared" si="18"/>
        <v>29934.19</v>
      </c>
      <c r="M133" s="301">
        <f>+Notas!$D$263</f>
        <v>7784.15</v>
      </c>
      <c r="N133" s="29">
        <f t="shared" si="19"/>
        <v>233012225.08849999</v>
      </c>
      <c r="O133" s="58"/>
      <c r="P133" s="567"/>
      <c r="Q133" s="564"/>
      <c r="R133" s="565"/>
    </row>
    <row r="134" spans="1:18" ht="14.4">
      <c r="A134" s="58"/>
      <c r="B134" s="48" t="s">
        <v>446</v>
      </c>
      <c r="C134" s="46" t="s">
        <v>460</v>
      </c>
      <c r="D134" s="515" t="s">
        <v>708</v>
      </c>
      <c r="E134" s="40">
        <v>45425</v>
      </c>
      <c r="F134" s="516">
        <v>0.05</v>
      </c>
      <c r="G134" s="569">
        <v>11000</v>
      </c>
      <c r="H134" s="302">
        <v>378.22</v>
      </c>
      <c r="I134" s="298">
        <v>-340.54500000000002</v>
      </c>
      <c r="J134" s="298">
        <v>-151.63999999999999</v>
      </c>
      <c r="K134" s="298">
        <v>0</v>
      </c>
      <c r="L134" s="298">
        <f t="shared" si="18"/>
        <v>10886.035</v>
      </c>
      <c r="M134" s="301">
        <f>+Notas!$D$263</f>
        <v>7784.15</v>
      </c>
      <c r="N134" s="29">
        <f t="shared" si="19"/>
        <v>84738529.345249996</v>
      </c>
      <c r="O134" s="58"/>
      <c r="P134" s="567"/>
      <c r="Q134" s="564"/>
      <c r="R134" s="565"/>
    </row>
    <row r="135" spans="1:18" thickBot="1">
      <c r="A135" s="58"/>
      <c r="B135" s="58"/>
      <c r="C135" s="56"/>
      <c r="D135" s="57"/>
      <c r="E135" s="47"/>
      <c r="F135" s="43" t="s">
        <v>444</v>
      </c>
      <c r="G135" s="44">
        <f>SUM(G128:G134)</f>
        <v>291000</v>
      </c>
      <c r="H135" s="44">
        <f t="shared" ref="H135:N135" si="20">SUM(H128:H134)</f>
        <v>34971.920000000006</v>
      </c>
      <c r="I135" s="44">
        <f t="shared" si="20"/>
        <v>-33642.188999999998</v>
      </c>
      <c r="J135" s="44">
        <f t="shared" si="20"/>
        <v>-311.97000000000003</v>
      </c>
      <c r="K135" s="44">
        <f t="shared" si="20"/>
        <v>0</v>
      </c>
      <c r="L135" s="44">
        <f t="shared" si="20"/>
        <v>292017.76099999994</v>
      </c>
      <c r="M135" s="42"/>
      <c r="N135" s="61">
        <f t="shared" si="20"/>
        <v>2273110054.2881498</v>
      </c>
      <c r="O135" s="58"/>
      <c r="P135" s="58"/>
      <c r="Q135" s="58"/>
      <c r="R135" s="58"/>
    </row>
    <row r="136" spans="1:18" thickTop="1">
      <c r="A136" s="58"/>
      <c r="B136" s="58"/>
      <c r="C136" s="39"/>
      <c r="D136" s="30"/>
      <c r="E136" s="59"/>
      <c r="F136" s="36"/>
      <c r="G136" s="30"/>
      <c r="H136" s="30"/>
      <c r="I136" s="31"/>
      <c r="J136" s="31"/>
      <c r="K136" s="31"/>
      <c r="L136" s="30"/>
      <c r="M136" s="30"/>
      <c r="N136" s="30"/>
      <c r="O136" s="58"/>
      <c r="P136" s="58"/>
      <c r="Q136" s="58"/>
      <c r="R136" s="58"/>
    </row>
    <row r="137" spans="1:18" thickBot="1">
      <c r="A137" s="58"/>
      <c r="B137" s="51" t="s">
        <v>622</v>
      </c>
      <c r="C137" s="38"/>
      <c r="D137" s="28"/>
      <c r="E137" s="38"/>
      <c r="F137" s="38"/>
      <c r="G137" s="38"/>
      <c r="H137" s="38"/>
      <c r="I137" s="38"/>
      <c r="J137" s="38"/>
      <c r="K137" s="38"/>
      <c r="L137" s="38"/>
      <c r="M137" s="70"/>
      <c r="N137" s="28"/>
      <c r="O137" s="101"/>
      <c r="P137" s="102"/>
      <c r="Q137" s="85"/>
      <c r="R137" s="103"/>
    </row>
    <row r="138" spans="1:18" ht="14.4">
      <c r="A138" s="58"/>
      <c r="B138" s="48" t="s">
        <v>709</v>
      </c>
      <c r="C138" s="46" t="s">
        <v>460</v>
      </c>
      <c r="D138" s="29" t="s">
        <v>710</v>
      </c>
      <c r="E138" s="40">
        <v>45470</v>
      </c>
      <c r="F138" s="98">
        <v>6.25E-2</v>
      </c>
      <c r="G138" s="298">
        <v>5000</v>
      </c>
      <c r="H138" s="298">
        <v>239.73</v>
      </c>
      <c r="I138" s="301">
        <v>-232.02</v>
      </c>
      <c r="J138" s="298">
        <v>-27.14</v>
      </c>
      <c r="K138" s="298"/>
      <c r="L138" s="298">
        <f>+G138+H138+I138+J138+K138</f>
        <v>4980.5699999999988</v>
      </c>
      <c r="M138" s="301">
        <f>+Notas!$D$263</f>
        <v>7784.15</v>
      </c>
      <c r="N138" s="29">
        <f>+L138*M138</f>
        <v>38769503.96549999</v>
      </c>
      <c r="O138" s="58"/>
      <c r="P138" s="86">
        <v>45196</v>
      </c>
      <c r="Q138" s="450">
        <v>0.99902999999999997</v>
      </c>
      <c r="R138" s="87">
        <f>(G138*Q138)*M138</f>
        <v>38882996.872499995</v>
      </c>
    </row>
    <row r="139" spans="1:18" thickBot="1">
      <c r="A139" s="58"/>
      <c r="B139" s="58"/>
      <c r="C139" s="56"/>
      <c r="D139" s="57"/>
      <c r="E139" s="47"/>
      <c r="F139" s="43" t="s">
        <v>444</v>
      </c>
      <c r="G139" s="44">
        <f t="shared" ref="G139:L139" si="21">SUM(G138:G138)</f>
        <v>5000</v>
      </c>
      <c r="H139" s="44">
        <f t="shared" si="21"/>
        <v>239.73</v>
      </c>
      <c r="I139" s="44">
        <f t="shared" si="21"/>
        <v>-232.02</v>
      </c>
      <c r="J139" s="44">
        <f t="shared" si="21"/>
        <v>-27.14</v>
      </c>
      <c r="K139" s="44">
        <f t="shared" si="21"/>
        <v>0</v>
      </c>
      <c r="L139" s="44">
        <f t="shared" si="21"/>
        <v>4980.5699999999988</v>
      </c>
      <c r="M139" s="42"/>
      <c r="N139" s="99">
        <f>SUM(N138:N138)</f>
        <v>38769503.96549999</v>
      </c>
      <c r="O139" s="58"/>
      <c r="P139" s="58"/>
      <c r="Q139" s="58"/>
      <c r="R139" s="58"/>
    </row>
    <row r="140" spans="1:18" thickTop="1">
      <c r="A140" s="58"/>
      <c r="B140" s="58"/>
      <c r="C140" s="39"/>
      <c r="D140" s="30"/>
      <c r="E140" s="59"/>
      <c r="F140" s="36"/>
      <c r="G140" s="30">
        <f t="shared" ref="G140:L140" si="22">+G139*$M$138</f>
        <v>38920750</v>
      </c>
      <c r="H140" s="30">
        <f t="shared" si="22"/>
        <v>1866094.2794999999</v>
      </c>
      <c r="I140" s="30">
        <f t="shared" si="22"/>
        <v>-1806078.483</v>
      </c>
      <c r="J140" s="30">
        <f t="shared" si="22"/>
        <v>-211261.83100000001</v>
      </c>
      <c r="K140" s="30">
        <f t="shared" si="22"/>
        <v>0</v>
      </c>
      <c r="L140" s="30">
        <f t="shared" si="22"/>
        <v>38769503.96549999</v>
      </c>
      <c r="M140" s="30"/>
      <c r="N140" s="30"/>
      <c r="O140" s="58"/>
      <c r="P140" s="58"/>
      <c r="Q140" s="58"/>
      <c r="R140" s="58"/>
    </row>
    <row r="141" spans="1:18" thickBot="1">
      <c r="A141" s="58"/>
      <c r="B141" s="51" t="s">
        <v>449</v>
      </c>
      <c r="C141" s="38"/>
      <c r="D141" s="28"/>
      <c r="E141" s="38"/>
      <c r="F141" s="38"/>
      <c r="G141" s="38"/>
      <c r="H141" s="38"/>
      <c r="I141" s="38"/>
      <c r="J141" s="38"/>
      <c r="K141" s="38"/>
      <c r="L141" s="38"/>
      <c r="M141" s="70"/>
      <c r="N141" s="28"/>
      <c r="O141" s="101"/>
      <c r="P141" s="102"/>
      <c r="Q141" s="85"/>
      <c r="R141" s="103"/>
    </row>
    <row r="142" spans="1:18" ht="14.4">
      <c r="A142" s="58"/>
      <c r="B142" s="48" t="s">
        <v>618</v>
      </c>
      <c r="C142" s="46" t="s">
        <v>460</v>
      </c>
      <c r="D142" s="29" t="s">
        <v>450</v>
      </c>
      <c r="E142" s="40">
        <v>46716</v>
      </c>
      <c r="F142" s="98">
        <v>7.2499999999999995E-2</v>
      </c>
      <c r="G142" s="298">
        <v>170000</v>
      </c>
      <c r="H142" s="298">
        <v>52474.11</v>
      </c>
      <c r="I142" s="301">
        <v>-51224.73</v>
      </c>
      <c r="J142" s="298">
        <v>-6.9800000000000001E-2</v>
      </c>
      <c r="K142" s="298">
        <v>0</v>
      </c>
      <c r="L142" s="298">
        <f>+G142+H142+I142+J142+K142</f>
        <v>171249.31019999998</v>
      </c>
      <c r="M142" s="301">
        <f>+Notas!$D$263</f>
        <v>7784.15</v>
      </c>
      <c r="N142" s="29">
        <f>+L142*M142</f>
        <v>1333030317.9933298</v>
      </c>
      <c r="O142" s="58"/>
      <c r="P142" s="86">
        <v>45114</v>
      </c>
      <c r="Q142" s="450">
        <v>0.95354000000000005</v>
      </c>
      <c r="R142" s="87">
        <f>(G142*Q142)*M142</f>
        <v>1261824726.47</v>
      </c>
    </row>
    <row r="143" spans="1:18" ht="14.4">
      <c r="A143" s="58"/>
      <c r="B143" s="48" t="s">
        <v>618</v>
      </c>
      <c r="C143" s="46" t="s">
        <v>460</v>
      </c>
      <c r="D143" s="29" t="s">
        <v>461</v>
      </c>
      <c r="E143" s="40">
        <v>47102</v>
      </c>
      <c r="F143" s="98">
        <v>7.4999999999999997E-2</v>
      </c>
      <c r="G143" s="298">
        <v>94000</v>
      </c>
      <c r="H143" s="298">
        <v>38301.78</v>
      </c>
      <c r="I143" s="301">
        <v>-36756.574999999997</v>
      </c>
      <c r="J143" s="298">
        <v>0</v>
      </c>
      <c r="K143" s="298">
        <v>680.57</v>
      </c>
      <c r="L143" s="298">
        <f>+G143+H143+I143+J143+K143</f>
        <v>96225.775000000009</v>
      </c>
      <c r="M143" s="301">
        <f>+Notas!$D$263</f>
        <v>7784.15</v>
      </c>
      <c r="N143" s="29">
        <f>+L143*M143</f>
        <v>749035866.46625006</v>
      </c>
      <c r="O143" s="58"/>
      <c r="P143" s="86">
        <v>45128</v>
      </c>
      <c r="Q143" s="450">
        <v>1.0218499999999999</v>
      </c>
      <c r="R143" s="87">
        <f>(G143*Q143)*M143</f>
        <v>747697965.68499994</v>
      </c>
    </row>
    <row r="144" spans="1:18" ht="14.4">
      <c r="A144" s="58"/>
      <c r="B144" s="48" t="s">
        <v>618</v>
      </c>
      <c r="C144" s="46" t="s">
        <v>460</v>
      </c>
      <c r="D144" s="29" t="s">
        <v>451</v>
      </c>
      <c r="E144" s="40">
        <v>46371</v>
      </c>
      <c r="F144" s="98">
        <v>7.0000000000000007E-2</v>
      </c>
      <c r="G144" s="298">
        <v>289000</v>
      </c>
      <c r="H144" s="298">
        <v>65899.92</v>
      </c>
      <c r="I144" s="301">
        <v>-64957.695</v>
      </c>
      <c r="J144" s="298">
        <v>-0.08</v>
      </c>
      <c r="K144" s="298">
        <v>0</v>
      </c>
      <c r="L144" s="298">
        <f>+G144+H144+I144+J144+K144</f>
        <v>289942.14499999996</v>
      </c>
      <c r="M144" s="301">
        <f>+Notas!$D$263</f>
        <v>7784.15</v>
      </c>
      <c r="N144" s="29">
        <f>+L144*M144</f>
        <v>2256953148.0017495</v>
      </c>
      <c r="O144" s="58"/>
      <c r="P144" s="86">
        <v>45015</v>
      </c>
      <c r="Q144" s="450">
        <v>1.0026900000000001</v>
      </c>
      <c r="R144" s="87">
        <f>(G144*Q144)*M144</f>
        <v>2255670826.0515003</v>
      </c>
    </row>
    <row r="145" spans="1:18" thickBot="1">
      <c r="A145" s="58"/>
      <c r="B145" s="58"/>
      <c r="C145" s="56"/>
      <c r="D145" s="57"/>
      <c r="E145" s="47"/>
      <c r="F145" s="43" t="s">
        <v>444</v>
      </c>
      <c r="G145" s="44">
        <f t="shared" ref="G145:N145" si="23">+SUM(G142:G144)</f>
        <v>553000</v>
      </c>
      <c r="H145" s="44">
        <f t="shared" si="23"/>
        <v>156675.81</v>
      </c>
      <c r="I145" s="44">
        <f t="shared" si="23"/>
        <v>-152939</v>
      </c>
      <c r="J145" s="44">
        <f t="shared" si="23"/>
        <v>-0.14979999999999999</v>
      </c>
      <c r="K145" s="44">
        <f t="shared" si="23"/>
        <v>680.57</v>
      </c>
      <c r="L145" s="44">
        <f t="shared" si="23"/>
        <v>557417.23019999987</v>
      </c>
      <c r="M145" s="44">
        <f t="shared" si="23"/>
        <v>23352.449999999997</v>
      </c>
      <c r="N145" s="572">
        <f t="shared" si="23"/>
        <v>4339019332.4613295</v>
      </c>
      <c r="O145" s="58"/>
      <c r="P145" s="58"/>
      <c r="Q145" s="58" t="s">
        <v>662</v>
      </c>
      <c r="R145" s="58"/>
    </row>
    <row r="146" spans="1:18" thickTop="1">
      <c r="A146" s="58"/>
      <c r="B146" s="58"/>
      <c r="C146" s="39"/>
      <c r="D146" s="31"/>
      <c r="E146" s="35"/>
      <c r="F146" s="50"/>
      <c r="G146" s="42">
        <f>+G145*$M$142</f>
        <v>4304634950</v>
      </c>
      <c r="H146" s="42">
        <f>+H145*$M$142</f>
        <v>1219588006.4115</v>
      </c>
      <c r="I146" s="42">
        <f>+I145*$M$142</f>
        <v>-1190500116.8499999</v>
      </c>
      <c r="J146" s="42">
        <f>+J145*$M$142</f>
        <v>-1166.06567</v>
      </c>
      <c r="K146" s="42">
        <f>+K145*$M$142</f>
        <v>5297658.9654999999</v>
      </c>
      <c r="L146" s="52"/>
      <c r="M146" s="52"/>
      <c r="N146" s="42"/>
      <c r="O146" s="58"/>
      <c r="P146" s="58"/>
      <c r="Q146" s="58"/>
      <c r="R146" s="58"/>
    </row>
    <row r="147" spans="1:18" ht="14.4">
      <c r="A147" s="58"/>
      <c r="B147" s="60" t="s">
        <v>452</v>
      </c>
      <c r="C147" s="45"/>
      <c r="D147" s="45"/>
      <c r="E147" s="45"/>
      <c r="F147" s="45"/>
      <c r="G147" s="55">
        <f t="shared" ref="G147:L147" si="24">+G145+G139+G135</f>
        <v>849000</v>
      </c>
      <c r="H147" s="55">
        <f t="shared" si="24"/>
        <v>191887.46000000002</v>
      </c>
      <c r="I147" s="55">
        <f t="shared" si="24"/>
        <v>-186813.20899999997</v>
      </c>
      <c r="J147" s="55">
        <f t="shared" si="24"/>
        <v>-339.25980000000004</v>
      </c>
      <c r="K147" s="55">
        <f t="shared" si="24"/>
        <v>680.57</v>
      </c>
      <c r="L147" s="55">
        <f t="shared" si="24"/>
        <v>854415.56119999976</v>
      </c>
      <c r="M147" s="37"/>
      <c r="N147" s="55">
        <f>+N145+N139+N135</f>
        <v>6650898890.7149792</v>
      </c>
      <c r="O147" s="58"/>
      <c r="P147" s="58"/>
      <c r="Q147" s="58"/>
      <c r="R147" s="58"/>
    </row>
    <row r="148" spans="1:18" ht="14.4">
      <c r="A148" s="58"/>
      <c r="B148" s="58"/>
      <c r="C148" s="39"/>
      <c r="D148" s="31"/>
      <c r="E148" s="35"/>
      <c r="F148" s="50"/>
      <c r="G148" s="52"/>
      <c r="H148" s="52"/>
      <c r="I148" s="52"/>
      <c r="J148" s="52"/>
      <c r="K148" s="52"/>
      <c r="L148" s="52"/>
      <c r="M148" s="42"/>
      <c r="N148" s="42"/>
      <c r="O148" s="58"/>
      <c r="P148" s="58"/>
      <c r="Q148" s="58"/>
      <c r="R148" s="58"/>
    </row>
    <row r="149" spans="1:18" thickBot="1">
      <c r="A149" s="58"/>
      <c r="B149" s="58"/>
      <c r="C149" s="58"/>
      <c r="D149" s="58"/>
      <c r="E149" s="58"/>
      <c r="F149" s="58"/>
      <c r="G149" s="58"/>
      <c r="H149" s="58"/>
      <c r="I149" s="58"/>
      <c r="J149" s="58"/>
      <c r="K149" s="58"/>
      <c r="L149" s="58"/>
      <c r="M149" s="58"/>
      <c r="N149" s="58"/>
      <c r="O149" s="58"/>
      <c r="P149" s="58"/>
      <c r="Q149" s="58"/>
      <c r="R149" s="58"/>
    </row>
    <row r="150" spans="1:18" ht="24.6" thickBot="1">
      <c r="A150" s="58"/>
      <c r="B150" s="49" t="s">
        <v>428</v>
      </c>
      <c r="C150" s="49" t="s">
        <v>357</v>
      </c>
      <c r="D150" s="49" t="s">
        <v>429</v>
      </c>
      <c r="E150" s="49" t="s">
        <v>453</v>
      </c>
      <c r="F150" s="49" t="s">
        <v>431</v>
      </c>
      <c r="G150" s="49" t="s">
        <v>541</v>
      </c>
      <c r="H150" s="49" t="s">
        <v>539</v>
      </c>
      <c r="I150" s="49" t="s">
        <v>540</v>
      </c>
      <c r="J150" s="49" t="s">
        <v>454</v>
      </c>
      <c r="K150" s="49" t="s">
        <v>455</v>
      </c>
      <c r="L150" s="49" t="s">
        <v>542</v>
      </c>
      <c r="M150" s="49" t="s">
        <v>457</v>
      </c>
      <c r="N150" s="78" t="s">
        <v>458</v>
      </c>
      <c r="O150" s="104"/>
      <c r="P150" s="102"/>
      <c r="Q150" s="85"/>
      <c r="R150" s="103"/>
    </row>
    <row r="151" spans="1:18" ht="14.4">
      <c r="A151" s="58" t="str">
        <f>+PROPER(B151)</f>
        <v>Ministerio De Hacienda</v>
      </c>
      <c r="B151" s="48" t="s">
        <v>623</v>
      </c>
      <c r="C151" s="46" t="s">
        <v>624</v>
      </c>
      <c r="D151" s="29" t="s">
        <v>625</v>
      </c>
      <c r="E151" s="40">
        <v>45229</v>
      </c>
      <c r="F151" s="98">
        <v>8.5000000000000006E-2</v>
      </c>
      <c r="G151" s="29">
        <v>2000000000</v>
      </c>
      <c r="H151" s="29">
        <v>0</v>
      </c>
      <c r="I151" s="29">
        <v>0</v>
      </c>
      <c r="J151" s="29">
        <v>0</v>
      </c>
      <c r="K151" s="29">
        <v>0</v>
      </c>
      <c r="L151" s="29">
        <v>1832000000</v>
      </c>
      <c r="M151" s="544">
        <v>27160877</v>
      </c>
      <c r="N151" s="29">
        <v>-13357808</v>
      </c>
      <c r="O151" s="58"/>
      <c r="P151" s="401">
        <v>45147</v>
      </c>
      <c r="Q151" s="453">
        <v>1.06978</v>
      </c>
      <c r="R151" s="87">
        <f>+G151*Q151</f>
        <v>2139560000</v>
      </c>
    </row>
    <row r="152" spans="1:18" thickBot="1">
      <c r="A152" s="58"/>
      <c r="B152" s="79"/>
      <c r="C152" s="56"/>
      <c r="D152" s="57"/>
      <c r="E152" s="47"/>
      <c r="F152" s="79" t="s">
        <v>444</v>
      </c>
      <c r="G152" s="44">
        <f t="shared" ref="G152:N152" si="25">SUM(G151:G151)</f>
        <v>2000000000</v>
      </c>
      <c r="H152" s="44">
        <f t="shared" si="25"/>
        <v>0</v>
      </c>
      <c r="I152" s="44">
        <f t="shared" si="25"/>
        <v>0</v>
      </c>
      <c r="J152" s="44">
        <f t="shared" si="25"/>
        <v>0</v>
      </c>
      <c r="K152" s="44">
        <f t="shared" si="25"/>
        <v>0</v>
      </c>
      <c r="L152" s="44">
        <f t="shared" si="25"/>
        <v>1832000000</v>
      </c>
      <c r="M152" s="44">
        <f t="shared" si="25"/>
        <v>27160877</v>
      </c>
      <c r="N152" s="44">
        <f t="shared" si="25"/>
        <v>-13357808</v>
      </c>
      <c r="O152" s="58"/>
      <c r="P152" s="58"/>
      <c r="Q152" s="58"/>
      <c r="R152" s="58"/>
    </row>
    <row r="153" spans="1:18" ht="12.6" customHeight="1" thickTop="1">
      <c r="A153" s="58"/>
      <c r="B153" s="58"/>
      <c r="C153" s="58"/>
      <c r="D153" s="58"/>
      <c r="E153" s="58"/>
      <c r="F153" s="58"/>
      <c r="G153" s="58"/>
      <c r="H153" s="58"/>
      <c r="I153" s="82"/>
      <c r="J153" s="82"/>
      <c r="K153" s="82"/>
      <c r="L153" s="82"/>
      <c r="M153" s="58"/>
      <c r="N153" s="58"/>
      <c r="O153" s="58"/>
      <c r="P153" s="58"/>
      <c r="Q153" s="58"/>
      <c r="R153" s="58"/>
    </row>
    <row r="154" spans="1:18" ht="14.4">
      <c r="A154" s="58"/>
      <c r="B154" s="60" t="s">
        <v>459</v>
      </c>
      <c r="C154" s="45"/>
      <c r="D154" s="45"/>
      <c r="E154" s="45"/>
      <c r="F154" s="45"/>
      <c r="G154" s="37">
        <f>+G152</f>
        <v>2000000000</v>
      </c>
      <c r="H154" s="37">
        <f t="shared" ref="H154:N154" si="26">+H152</f>
        <v>0</v>
      </c>
      <c r="I154" s="37">
        <f t="shared" si="26"/>
        <v>0</v>
      </c>
      <c r="J154" s="37">
        <f t="shared" si="26"/>
        <v>0</v>
      </c>
      <c r="K154" s="37">
        <f t="shared" si="26"/>
        <v>0</v>
      </c>
      <c r="L154" s="37">
        <f t="shared" si="26"/>
        <v>1832000000</v>
      </c>
      <c r="M154" s="37">
        <f t="shared" si="26"/>
        <v>27160877</v>
      </c>
      <c r="N154" s="37">
        <f t="shared" si="26"/>
        <v>-13357808</v>
      </c>
      <c r="O154" s="58"/>
      <c r="P154" s="58"/>
      <c r="Q154" s="58"/>
      <c r="R154" s="58"/>
    </row>
    <row r="155" spans="1:18" ht="14.4">
      <c r="A155" s="58"/>
      <c r="B155" s="58"/>
      <c r="C155" s="58"/>
      <c r="D155" s="58"/>
      <c r="E155" s="58"/>
      <c r="F155" s="58"/>
      <c r="G155" s="58"/>
      <c r="H155" s="58"/>
      <c r="I155" s="58"/>
      <c r="J155" s="58"/>
      <c r="K155" s="58"/>
      <c r="L155" s="58"/>
      <c r="M155" s="58"/>
      <c r="N155" s="58"/>
      <c r="O155" s="58"/>
      <c r="P155" s="58"/>
      <c r="Q155" s="58"/>
      <c r="R155" s="58"/>
    </row>
    <row r="156" spans="1:18" thickBot="1">
      <c r="A156" s="58"/>
      <c r="B156" s="58"/>
      <c r="C156" s="58"/>
      <c r="D156" s="58"/>
      <c r="E156" s="58"/>
      <c r="F156" s="58"/>
      <c r="G156" s="58"/>
      <c r="H156" s="58"/>
      <c r="I156" s="58"/>
      <c r="J156" s="58"/>
      <c r="K156" s="58"/>
      <c r="L156" s="58"/>
      <c r="M156" s="58"/>
      <c r="N156" s="58"/>
      <c r="O156" s="58"/>
      <c r="P156" s="58"/>
      <c r="Q156" s="58"/>
      <c r="R156" s="58"/>
    </row>
    <row r="157" spans="1:18" ht="24.6" thickBot="1">
      <c r="A157" s="58"/>
      <c r="B157" s="49" t="s">
        <v>428</v>
      </c>
      <c r="C157" s="49" t="s">
        <v>357</v>
      </c>
      <c r="D157" s="49" t="s">
        <v>429</v>
      </c>
      <c r="E157" s="49" t="s">
        <v>453</v>
      </c>
      <c r="F157" s="49" t="s">
        <v>431</v>
      </c>
      <c r="G157" s="49" t="s">
        <v>432</v>
      </c>
      <c r="H157" s="49" t="s">
        <v>433</v>
      </c>
      <c r="I157" s="49" t="s">
        <v>434</v>
      </c>
      <c r="J157" s="49" t="s">
        <v>454</v>
      </c>
      <c r="K157" s="49" t="s">
        <v>455</v>
      </c>
      <c r="L157" s="49" t="s">
        <v>456</v>
      </c>
      <c r="M157" s="49" t="s">
        <v>457</v>
      </c>
      <c r="N157" s="78" t="s">
        <v>543</v>
      </c>
      <c r="O157" s="104"/>
      <c r="P157" s="102"/>
      <c r="Q157" s="85"/>
      <c r="R157" s="103"/>
    </row>
    <row r="158" spans="1:18" ht="14.4">
      <c r="A158" s="58" t="str">
        <f>+PROPER(B158)</f>
        <v>Radice S.A.E.C.A.</v>
      </c>
      <c r="B158" s="48" t="s">
        <v>618</v>
      </c>
      <c r="C158" s="46" t="s">
        <v>460</v>
      </c>
      <c r="D158" s="29" t="s">
        <v>450</v>
      </c>
      <c r="E158" s="451">
        <v>45275</v>
      </c>
      <c r="F158" s="452">
        <v>5.7500000000000002E-2</v>
      </c>
      <c r="G158" s="454">
        <v>161000</v>
      </c>
      <c r="H158" s="454">
        <v>49696.07</v>
      </c>
      <c r="I158" s="301">
        <v>-48512.83</v>
      </c>
      <c r="J158" s="455">
        <v>-7.0000000000000007E-2</v>
      </c>
      <c r="K158" s="455">
        <v>0</v>
      </c>
      <c r="L158" s="456">
        <v>147831.06004000001</v>
      </c>
      <c r="M158" s="457">
        <v>4036.9699000000001</v>
      </c>
      <c r="N158" s="301">
        <v>-1804.76</v>
      </c>
      <c r="O158" s="58"/>
      <c r="P158" s="86">
        <v>45114</v>
      </c>
      <c r="Q158" s="450">
        <v>0.95354000000000005</v>
      </c>
      <c r="R158" s="551">
        <f>+G158*Q158</f>
        <v>153519.94</v>
      </c>
    </row>
    <row r="159" spans="1:18" ht="14.4">
      <c r="A159" s="58"/>
      <c r="B159" s="48" t="s">
        <v>618</v>
      </c>
      <c r="C159" s="46" t="s">
        <v>460</v>
      </c>
      <c r="D159" s="29" t="s">
        <v>450</v>
      </c>
      <c r="E159" s="451">
        <v>45377</v>
      </c>
      <c r="F159" s="452">
        <v>5.7500000000000002E-2</v>
      </c>
      <c r="G159" s="454">
        <v>159000</v>
      </c>
      <c r="H159" s="454">
        <v>49078.728999999999</v>
      </c>
      <c r="I159" s="301">
        <v>-47910.18</v>
      </c>
      <c r="J159" s="455">
        <v>-7.0000000000000007E-2</v>
      </c>
      <c r="K159" s="455">
        <v>0</v>
      </c>
      <c r="L159" s="456">
        <v>146053.39000000001</v>
      </c>
      <c r="M159" s="457">
        <v>6334.5199899999998</v>
      </c>
      <c r="N159" s="301">
        <v>-4176.09</v>
      </c>
      <c r="O159" s="58"/>
      <c r="P159" s="86">
        <v>45114</v>
      </c>
      <c r="Q159" s="450">
        <v>0.95354000000000005</v>
      </c>
      <c r="R159" s="551">
        <f>+G159*Q159</f>
        <v>151612.86000000002</v>
      </c>
    </row>
    <row r="160" spans="1:18" ht="14.4">
      <c r="A160" s="58"/>
      <c r="B160" s="48" t="s">
        <v>618</v>
      </c>
      <c r="C160" s="46" t="s">
        <v>460</v>
      </c>
      <c r="D160" s="29" t="s">
        <v>619</v>
      </c>
      <c r="E160" s="451">
        <v>45292</v>
      </c>
      <c r="F160" s="452">
        <v>5.7500000000000002E-2</v>
      </c>
      <c r="G160" s="454">
        <v>40000</v>
      </c>
      <c r="H160" s="454">
        <v>16298.63</v>
      </c>
      <c r="I160" s="301">
        <v>-15641.1</v>
      </c>
      <c r="J160" s="455"/>
      <c r="K160" s="455">
        <v>289.39800000000002</v>
      </c>
      <c r="L160" s="456">
        <v>40172.6</v>
      </c>
      <c r="M160" s="457">
        <v>961.95090000000005</v>
      </c>
      <c r="N160" s="301">
        <v>-588.55999999999995</v>
      </c>
      <c r="O160" s="58"/>
      <c r="P160" s="86">
        <v>45128</v>
      </c>
      <c r="Q160" s="450">
        <v>1.0218499999999999</v>
      </c>
      <c r="R160" s="551">
        <f>+G160*Q160</f>
        <v>40874</v>
      </c>
    </row>
    <row r="161" spans="1:18" ht="14.4">
      <c r="A161" s="58"/>
      <c r="B161" s="48" t="s">
        <v>618</v>
      </c>
      <c r="C161" s="46" t="s">
        <v>460</v>
      </c>
      <c r="D161" s="29" t="s">
        <v>619</v>
      </c>
      <c r="E161" s="451">
        <v>45341</v>
      </c>
      <c r="F161" s="452">
        <v>0.06</v>
      </c>
      <c r="G161" s="454">
        <v>400000</v>
      </c>
      <c r="H161" s="454">
        <v>162986.30100000001</v>
      </c>
      <c r="I161" s="301">
        <v>-152694.24799999999</v>
      </c>
      <c r="J161" s="455"/>
      <c r="K161" s="455">
        <v>2894</v>
      </c>
      <c r="L161" s="456">
        <v>403452.04995000002</v>
      </c>
      <c r="M161" s="457">
        <v>11937.7593</v>
      </c>
      <c r="N161" s="301">
        <v>-9417.57</v>
      </c>
      <c r="O161" s="58"/>
      <c r="P161" s="86">
        <v>45128</v>
      </c>
      <c r="Q161" s="450">
        <v>1.0218499999999999</v>
      </c>
      <c r="R161" s="551">
        <f>+G161*Q161</f>
        <v>408739.99999999994</v>
      </c>
    </row>
    <row r="162" spans="1:18" thickBot="1">
      <c r="A162" s="58"/>
      <c r="B162" s="79"/>
      <c r="C162" s="56"/>
      <c r="D162" s="402"/>
      <c r="E162" s="47"/>
      <c r="F162" s="79" t="s">
        <v>444</v>
      </c>
      <c r="G162" s="80">
        <f>SUM(G158:G161)</f>
        <v>760000</v>
      </c>
      <c r="H162" s="80">
        <f t="shared" ref="H162:N162" si="27">SUM(H158:H161)</f>
        <v>278059.73</v>
      </c>
      <c r="I162" s="44">
        <f t="shared" si="27"/>
        <v>-264758.35800000001</v>
      </c>
      <c r="J162" s="44">
        <f t="shared" si="27"/>
        <v>-0.14000000000000001</v>
      </c>
      <c r="K162" s="44">
        <f t="shared" si="27"/>
        <v>3183.3980000000001</v>
      </c>
      <c r="L162" s="44">
        <f t="shared" si="27"/>
        <v>737509.09999000002</v>
      </c>
      <c r="M162" s="44">
        <f t="shared" si="27"/>
        <v>23271.200089999998</v>
      </c>
      <c r="N162" s="44">
        <f t="shared" si="27"/>
        <v>-15986.98</v>
      </c>
      <c r="O162" s="58"/>
      <c r="P162" s="58"/>
      <c r="Q162" s="58"/>
      <c r="R162" s="58"/>
    </row>
    <row r="163" spans="1:18" thickTop="1">
      <c r="A163" s="58"/>
      <c r="B163" s="58"/>
      <c r="C163" s="58"/>
      <c r="D163" s="58"/>
      <c r="E163" s="58"/>
      <c r="F163" s="58"/>
      <c r="G163" s="545"/>
      <c r="H163" s="545"/>
      <c r="I163" s="545"/>
      <c r="J163" s="545"/>
      <c r="K163" s="545"/>
      <c r="L163" s="545"/>
      <c r="M163" s="545"/>
      <c r="N163" s="545"/>
      <c r="O163" s="412"/>
      <c r="P163" s="413"/>
      <c r="Q163" s="58"/>
      <c r="R163" s="58"/>
    </row>
    <row r="164" spans="1:18" ht="14.4">
      <c r="A164" s="58"/>
      <c r="B164" s="60" t="s">
        <v>462</v>
      </c>
      <c r="C164" s="45"/>
      <c r="D164" s="45"/>
      <c r="E164" s="45"/>
      <c r="F164" s="45"/>
      <c r="G164" s="55">
        <f>+G162</f>
        <v>760000</v>
      </c>
      <c r="H164" s="55">
        <f t="shared" ref="H164:N164" si="28">+H162</f>
        <v>278059.73</v>
      </c>
      <c r="I164" s="55">
        <f t="shared" si="28"/>
        <v>-264758.35800000001</v>
      </c>
      <c r="J164" s="55">
        <f t="shared" si="28"/>
        <v>-0.14000000000000001</v>
      </c>
      <c r="K164" s="55">
        <f t="shared" si="28"/>
        <v>3183.3980000000001</v>
      </c>
      <c r="L164" s="55">
        <f t="shared" si="28"/>
        <v>737509.09999000002</v>
      </c>
      <c r="M164" s="55">
        <f t="shared" si="28"/>
        <v>23271.200089999998</v>
      </c>
      <c r="N164" s="55">
        <f t="shared" si="28"/>
        <v>-15986.98</v>
      </c>
      <c r="O164" s="413"/>
      <c r="P164" s="413"/>
      <c r="Q164" s="58"/>
      <c r="R164" s="58"/>
    </row>
    <row r="165" spans="1:18" ht="14.4">
      <c r="A165" s="58"/>
      <c r="B165" s="58"/>
      <c r="C165" s="58"/>
      <c r="D165" s="58"/>
      <c r="E165" s="58"/>
      <c r="F165" s="58"/>
      <c r="G165" s="58"/>
      <c r="H165" s="58"/>
      <c r="I165" s="76"/>
      <c r="J165" s="58"/>
      <c r="K165" s="58"/>
      <c r="L165" s="53"/>
      <c r="M165" s="58"/>
      <c r="N165" s="58"/>
      <c r="O165" s="58"/>
      <c r="P165" s="58"/>
      <c r="Q165" s="58"/>
      <c r="R165" s="58"/>
    </row>
    <row r="166" spans="1:18" thickBot="1">
      <c r="A166" s="58"/>
      <c r="B166" s="58"/>
      <c r="C166" s="58"/>
      <c r="D166" s="58"/>
      <c r="E166" s="58"/>
      <c r="F166" s="58"/>
      <c r="G166" s="58"/>
      <c r="H166" s="77"/>
      <c r="I166" s="58"/>
      <c r="J166" s="77"/>
      <c r="K166" s="58"/>
      <c r="L166" s="83"/>
      <c r="M166" s="75"/>
      <c r="O166" s="58"/>
    </row>
    <row r="167" spans="1:18" ht="24.6" thickBot="1">
      <c r="A167" s="58"/>
      <c r="B167" s="49" t="s">
        <v>428</v>
      </c>
      <c r="C167" s="49" t="s">
        <v>357</v>
      </c>
      <c r="D167" s="49" t="s">
        <v>429</v>
      </c>
      <c r="E167" s="49" t="s">
        <v>430</v>
      </c>
      <c r="F167" s="49" t="s">
        <v>431</v>
      </c>
      <c r="G167" s="49" t="s">
        <v>541</v>
      </c>
      <c r="H167" s="49" t="s">
        <v>539</v>
      </c>
      <c r="I167" s="49" t="s">
        <v>540</v>
      </c>
      <c r="J167" s="49" t="s">
        <v>435</v>
      </c>
      <c r="K167" s="49" t="s">
        <v>436</v>
      </c>
      <c r="L167" s="49" t="s">
        <v>437</v>
      </c>
      <c r="M167" s="41" t="s">
        <v>438</v>
      </c>
      <c r="N167" s="49" t="s">
        <v>439</v>
      </c>
      <c r="O167" s="58"/>
      <c r="P167" s="102"/>
      <c r="Q167" s="85"/>
      <c r="R167" s="103"/>
    </row>
    <row r="168" spans="1:18" ht="14.4">
      <c r="A168" s="58"/>
      <c r="B168" s="48" t="s">
        <v>627</v>
      </c>
      <c r="C168" s="46" t="s">
        <v>443</v>
      </c>
      <c r="D168" s="29" t="s">
        <v>463</v>
      </c>
      <c r="E168" s="40">
        <v>48074</v>
      </c>
      <c r="F168" s="98">
        <v>6.5000000000000002E-2</v>
      </c>
      <c r="G168" s="29">
        <v>650000000</v>
      </c>
      <c r="H168" s="29">
        <v>337884247</v>
      </c>
      <c r="I168" s="29">
        <v>-332791096</v>
      </c>
      <c r="J168" s="29">
        <v>0</v>
      </c>
      <c r="K168" s="29">
        <v>0</v>
      </c>
      <c r="L168" s="29">
        <f>+G168+H168+I168+J168+K168</f>
        <v>655093151</v>
      </c>
      <c r="M168" s="29">
        <v>0</v>
      </c>
      <c r="N168" s="29">
        <f>+L168</f>
        <v>655093151</v>
      </c>
      <c r="O168" s="58"/>
      <c r="P168" s="86">
        <v>45176</v>
      </c>
      <c r="Q168" s="93">
        <v>0.90500000000000003</v>
      </c>
      <c r="R168" s="458">
        <f>+G168*Q168</f>
        <v>588250000</v>
      </c>
    </row>
    <row r="169" spans="1:18" ht="14.4">
      <c r="A169" s="58"/>
      <c r="B169" s="48" t="s">
        <v>464</v>
      </c>
      <c r="C169" s="46" t="s">
        <v>443</v>
      </c>
      <c r="D169" s="29" t="s">
        <v>465</v>
      </c>
      <c r="E169" s="40" t="s">
        <v>46</v>
      </c>
      <c r="F169" s="98" t="s">
        <v>46</v>
      </c>
      <c r="G169" s="29">
        <v>262142322</v>
      </c>
      <c r="H169" s="29">
        <v>0</v>
      </c>
      <c r="I169" s="29">
        <v>0</v>
      </c>
      <c r="J169" s="29">
        <v>0</v>
      </c>
      <c r="K169" s="29">
        <v>740857678</v>
      </c>
      <c r="L169" s="29">
        <f>+G169+H169+I169+J169+K169</f>
        <v>1003000000</v>
      </c>
      <c r="M169" s="29">
        <v>0</v>
      </c>
      <c r="N169" s="29">
        <f>+L169</f>
        <v>1003000000</v>
      </c>
      <c r="O169" s="58"/>
      <c r="P169" s="86">
        <v>44978</v>
      </c>
      <c r="Q169" s="93">
        <v>5.0149999999999997</v>
      </c>
      <c r="R169" s="458">
        <f>+G169*Q169</f>
        <v>1314643744.8299999</v>
      </c>
    </row>
    <row r="170" spans="1:18" thickBot="1">
      <c r="A170" s="58"/>
      <c r="B170" s="58"/>
      <c r="C170" s="56"/>
      <c r="D170" s="57"/>
      <c r="E170" s="47"/>
      <c r="F170" s="43" t="s">
        <v>444</v>
      </c>
      <c r="G170" s="61">
        <f t="shared" ref="G170:L170" si="29">+SUM(G168:G169)</f>
        <v>912142322</v>
      </c>
      <c r="H170" s="61">
        <f t="shared" si="29"/>
        <v>337884247</v>
      </c>
      <c r="I170" s="61">
        <f t="shared" si="29"/>
        <v>-332791096</v>
      </c>
      <c r="J170" s="61">
        <f t="shared" si="29"/>
        <v>0</v>
      </c>
      <c r="K170" s="61">
        <f t="shared" si="29"/>
        <v>740857678</v>
      </c>
      <c r="L170" s="61">
        <f t="shared" si="29"/>
        <v>1658093151</v>
      </c>
      <c r="M170" s="42"/>
      <c r="N170" s="61">
        <f>+SUM(N168:N169)</f>
        <v>1658093151</v>
      </c>
      <c r="O170" s="58"/>
      <c r="P170" s="58"/>
      <c r="Q170" s="58"/>
      <c r="R170" s="58"/>
    </row>
    <row r="171" spans="1:18" thickTop="1">
      <c r="A171" s="58"/>
      <c r="B171" s="58"/>
      <c r="C171" s="39"/>
      <c r="D171" s="30"/>
      <c r="E171" s="35"/>
      <c r="F171" s="50"/>
      <c r="G171" s="42"/>
      <c r="H171" s="42"/>
      <c r="I171" s="42"/>
      <c r="J171" s="42"/>
      <c r="K171" s="42"/>
      <c r="L171" s="42"/>
      <c r="M171" s="42"/>
      <c r="N171" s="42"/>
      <c r="O171" s="58"/>
      <c r="P171" s="58"/>
      <c r="Q171" s="58"/>
      <c r="R171" s="58"/>
    </row>
    <row r="172" spans="1:18" ht="14.4">
      <c r="A172" s="58"/>
      <c r="B172" s="58"/>
      <c r="C172" s="39"/>
      <c r="D172" s="30"/>
      <c r="E172" s="35"/>
      <c r="F172" s="50"/>
      <c r="G172" s="42"/>
      <c r="H172" s="42"/>
      <c r="I172" s="42"/>
      <c r="J172" s="42"/>
      <c r="K172" s="42"/>
      <c r="L172" s="42"/>
      <c r="M172" s="42"/>
      <c r="O172" s="58"/>
      <c r="P172" s="58"/>
      <c r="Q172" s="58"/>
      <c r="R172" s="58"/>
    </row>
    <row r="173" spans="1:18" ht="14.4">
      <c r="A173" s="58"/>
      <c r="B173" s="60" t="s">
        <v>466</v>
      </c>
      <c r="C173" s="45"/>
      <c r="D173" s="45"/>
      <c r="E173" s="45"/>
      <c r="F173" s="45"/>
      <c r="G173" s="37">
        <f t="shared" ref="G173:L173" si="30">+G170</f>
        <v>912142322</v>
      </c>
      <c r="H173" s="37">
        <f t="shared" si="30"/>
        <v>337884247</v>
      </c>
      <c r="I173" s="37">
        <f t="shared" si="30"/>
        <v>-332791096</v>
      </c>
      <c r="J173" s="37">
        <f t="shared" si="30"/>
        <v>0</v>
      </c>
      <c r="K173" s="37">
        <f t="shared" si="30"/>
        <v>740857678</v>
      </c>
      <c r="L173" s="37">
        <f t="shared" si="30"/>
        <v>1658093151</v>
      </c>
      <c r="M173" s="37"/>
      <c r="N173" s="37">
        <f>+N170</f>
        <v>1658093151</v>
      </c>
      <c r="O173" s="58"/>
      <c r="P173" s="58"/>
      <c r="Q173" s="58"/>
      <c r="R173" s="58"/>
    </row>
    <row r="174" spans="1:18" ht="15" customHeight="1">
      <c r="A174" s="58"/>
      <c r="B174" s="58"/>
      <c r="C174" s="58"/>
      <c r="D174" s="58"/>
      <c r="E174" s="58"/>
      <c r="F174" s="58"/>
      <c r="G174" s="58"/>
      <c r="H174" s="58"/>
      <c r="I174" s="58"/>
      <c r="J174" s="58"/>
      <c r="K174" s="58"/>
      <c r="L174" s="58"/>
      <c r="M174" s="58"/>
    </row>
    <row r="175" spans="1:18" ht="15" customHeight="1">
      <c r="J175" s="573"/>
    </row>
    <row r="176" spans="1:18" ht="15" customHeight="1">
      <c r="J176" s="573"/>
    </row>
    <row r="177" spans="10:10" ht="15" customHeight="1">
      <c r="J177" s="573"/>
    </row>
    <row r="702" ht="15" hidden="1" customHeight="1"/>
    <row r="711" ht="15" hidden="1" customHeight="1"/>
    <row r="835" spans="2:2" ht="15" customHeight="1">
      <c r="B835" t="s">
        <v>214</v>
      </c>
    </row>
  </sheetData>
  <sheetProtection algorithmName="SHA-512" hashValue="jsSkYyMl69EqOv9SdKGNLDjKlScy/MMa7M/KyHMgqAitf9BzCxPbRwZvc/mAtJSfpdoRQqlXv6ZEWKGaJEBTuw==" saltValue="Gm9zDbVB97P+MpBEwXvXzg==" spinCount="100000" sheet="1" objects="1" scenarios="1"/>
  <mergeCells count="2">
    <mergeCell ref="B5:N5"/>
    <mergeCell ref="B6:N6"/>
  </mergeCells>
  <pageMargins left="0.7" right="0.7" top="0.75" bottom="0.75" header="0.3" footer="0.3"/>
  <pageSetup paperSize="9" orientation="portrait" r:id="rId1"/>
  <drawing r:id="rId2"/>
</worksheet>
</file>

<file path=_xmlsignatures/_rels/origin1.sigs.rels><?xml version="1.0" encoding="UTF-8" standalone="yes"?>
<Relationships xmlns="http://schemas.openxmlformats.org/package/2006/relationships"><Relationship Id="rId8" Type="http://schemas.openxmlformats.org/package/2006/relationships/digital-signature/signature" Target="sig8.xml"/><Relationship Id="rId13" Type="http://schemas.openxmlformats.org/package/2006/relationships/digital-signature/signature" Target="sig13.xml"/><Relationship Id="rId3" Type="http://schemas.openxmlformats.org/package/2006/relationships/digital-signature/signature" Target="sig4.xml"/><Relationship Id="rId7" Type="http://schemas.openxmlformats.org/package/2006/relationships/digital-signature/signature" Target="sig7.xml"/><Relationship Id="rId12" Type="http://schemas.openxmlformats.org/package/2006/relationships/digital-signature/signature" Target="sig12.xml"/><Relationship Id="rId2" Type="http://schemas.openxmlformats.org/package/2006/relationships/digital-signature/signature" Target="sig3.xml"/><Relationship Id="rId1" Type="http://schemas.openxmlformats.org/package/2006/relationships/digital-signature/signature" Target="sig2.xml"/><Relationship Id="rId6" Type="http://schemas.openxmlformats.org/package/2006/relationships/digital-signature/signature" Target="sig1.xml"/><Relationship Id="rId11" Type="http://schemas.openxmlformats.org/package/2006/relationships/digital-signature/signature" Target="sig11.xml"/><Relationship Id="rId5" Type="http://schemas.openxmlformats.org/package/2006/relationships/digital-signature/signature" Target="sig6.xml"/><Relationship Id="rId15" Type="http://schemas.openxmlformats.org/package/2006/relationships/digital-signature/signature" Target="sig15.xml"/><Relationship Id="rId10" Type="http://schemas.openxmlformats.org/package/2006/relationships/digital-signature/signature" Target="sig10.xml"/><Relationship Id="rId4" Type="http://schemas.openxmlformats.org/package/2006/relationships/digital-signature/signature" Target="sig5.xml"/><Relationship Id="rId9" Type="http://schemas.openxmlformats.org/package/2006/relationships/digital-signature/signature" Target="sig9.xml"/><Relationship Id="rId14" Type="http://schemas.openxmlformats.org/package/2006/relationships/digital-signature/signature" Target="sig14.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yJXBdF8mB0iMnNElOpjeC2ac8DaLCTdFblYyt5/izLo=</DigestValue>
    </Reference>
    <Reference Type="http://www.w3.org/2000/09/xmldsig#Object" URI="#idOfficeObject">
      <DigestMethod Algorithm="http://www.w3.org/2001/04/xmlenc#sha256"/>
      <DigestValue>wCCI1ky0kDm3VT+5RkkD8yD29XGtHvO/ca0k/lAvr6k=</DigestValue>
    </Reference>
    <Reference Type="http://uri.etsi.org/01903#SignedProperties" URI="#idSignedProperties">
      <Transforms>
        <Transform Algorithm="http://www.w3.org/TR/2001/REC-xml-c14n-20010315"/>
      </Transforms>
      <DigestMethod Algorithm="http://www.w3.org/2001/04/xmlenc#sha256"/>
      <DigestValue>oNl5AxdtMOXbtdMogPyo75smUP7x4i52C87fhAC8Db0=</DigestValue>
    </Reference>
    <Reference Type="http://www.w3.org/2000/09/xmldsig#Object" URI="#idValidSigLnImg">
      <DigestMethod Algorithm="http://www.w3.org/2001/04/xmlenc#sha256"/>
      <DigestValue>eHK3WRbpY6rvjmJ+Dn842cUpLb2t7pVS/dKnaNF2fuw=</DigestValue>
    </Reference>
    <Reference Type="http://www.w3.org/2000/09/xmldsig#Object" URI="#idInvalidSigLnImg">
      <DigestMethod Algorithm="http://www.w3.org/2001/04/xmlenc#sha256"/>
      <DigestValue>gJM/ZY9NpD82xc9NkP5fBLhAg2ciwhEb3Vp9Pn0jkls=</DigestValue>
    </Reference>
  </SignedInfo>
  <SignatureValue>JvpjWqrOAp/Gin94felm1FUleFIBo4AvumgFd4Vj0fSyEXecWvw1453ceR2hSdaGVi7HC8cveAqx
ndXXwQPsMphjv1AjouvlH8/RS60cKa/OSFOaQUDxSWyYB4uPUlDkSzd3uxm4WnfkV6Qln7uv3qTj
QzHs6NeUrcvNq+lb9uXfC58yAlvhdHeM7pNmh9s3bTKOhEkK0xRkHazlzkGzcaT7rAXdxSgGzI+w
cG2KppVL521Vw/5RKeuYfngvkM2SrNUK1Twbze8hyAsrRWahI0q5QPb0aWqxDPZnZa2fPr4DFeGa
XC8QWdbIFQGeMeDijEqgt2JC3+WBLhQshKPrfQ==</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A86zVTj70nB/9aR3XUP5lCsvi9G/KrK3r+DW6c7tGf8=</DigestValue>
      </Reference>
      <Reference URI="/xl/calcChain.xml?ContentType=application/vnd.openxmlformats-officedocument.spreadsheetml.calcChain+xml">
        <DigestMethod Algorithm="http://www.w3.org/2001/04/xmlenc#sha256"/>
        <DigestValue>lS3WaPgDiPRN6tH33kzFnbPaXWQaDxUhemqx7SelC8o=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gJN++dn2wxx/Cd6pFFOPi1CJuYShB1qNyNFMqnAERYg=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0XiyMapdZqHfhvJsQll6Oy1NBUduqrRM6rjRguhPkyo=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gJN++dn2wxx/Cd6pFFOPi1CJuYShB1qNyNFMqnAERYg=</DigestValue>
      </Reference>
      <Reference URI="/xl/drawings/drawing1.xml?ContentType=application/vnd.openxmlformats-officedocument.drawing+xml">
        <DigestMethod Algorithm="http://www.w3.org/2001/04/xmlenc#sha256"/>
        <DigestValue>jKdru/FgtBDUwy3PuTerg4S9yGY+R4SKf7PDiP1E6HU=</DigestValue>
      </Reference>
      <Reference URI="/xl/drawings/drawing2.xml?ContentType=application/vnd.openxmlformats-officedocument.drawing+xml">
        <DigestMethod Algorithm="http://www.w3.org/2001/04/xmlenc#sha256"/>
        <DigestValue>IYL5m7OcUsn4UMveuUEz3gqWL+Ol76MDTxC4CeTy3hk=</DigestValue>
      </Reference>
      <Reference URI="/xl/drawings/drawing3.xml?ContentType=application/vnd.openxmlformats-officedocument.drawing+xml">
        <DigestMethod Algorithm="http://www.w3.org/2001/04/xmlenc#sha256"/>
        <DigestValue>9jobkP+dikJQxZ/pMtxrxYfUFCfB/NprQ/UCLpOLl1M=</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9G63tJ0TjurjWQPRakK3iGlD7dKrpOhECgliAhZVHXU=</DigestValue>
      </Reference>
      <Reference URI="/xl/drawings/drawing6.xml?ContentType=application/vnd.openxmlformats-officedocument.drawing+xml">
        <DigestMethod Algorithm="http://www.w3.org/2001/04/xmlenc#sha256"/>
        <DigestValue>CGEA3Web6XffSr/KWsC0304DNFVOy+DPIslYiS3VeSk=</DigestValue>
      </Reference>
      <Reference URI="/xl/drawings/drawing7.xml?ContentType=application/vnd.openxmlformats-officedocument.drawing+xml">
        <DigestMethod Algorithm="http://www.w3.org/2001/04/xmlenc#sha256"/>
        <DigestValue>UvKUs3ZyEApCBuV3p3+JflXWDAZyHZwEl6ururvsaxQ=</DigestValue>
      </Reference>
      <Reference URI="/xl/drawings/drawing8.xml?ContentType=application/vnd.openxmlformats-officedocument.drawing+xml">
        <DigestMethod Algorithm="http://www.w3.org/2001/04/xmlenc#sha256"/>
        <DigestValue>iEDsgYtCAl9pbYwNYUxmkspAH2lxkUq0Jxfwiw7qQak=</DigestValue>
      </Reference>
      <Reference URI="/xl/drawings/vmlDrawing1.vml?ContentType=application/vnd.openxmlformats-officedocument.vmlDrawing">
        <DigestMethod Algorithm="http://www.w3.org/2001/04/xmlenc#sha256"/>
        <DigestValue>sen/a1PSV9d71TAWXMrtLscgUUyPNQ3oOgrTMIQny8o=</DigestValue>
      </Reference>
      <Reference URI="/xl/drawings/vmlDrawing2.vml?ContentType=application/vnd.openxmlformats-officedocument.vmlDrawing">
        <DigestMethod Algorithm="http://www.w3.org/2001/04/xmlenc#sha256"/>
        <DigestValue>4xJsaiz1W231pIIR+Kct7OO/jfu8Vyvkf30s/cp422I=</DigestValue>
      </Reference>
      <Reference URI="/xl/drawings/vmlDrawing3.vml?ContentType=application/vnd.openxmlformats-officedocument.vmlDrawing">
        <DigestMethod Algorithm="http://www.w3.org/2001/04/xmlenc#sha256"/>
        <DigestValue>JZyOBx94Oog0r4zhCR2AkpCN00QDqCXyy07t7+w0ve8=</DigestValue>
      </Reference>
      <Reference URI="/xl/drawings/vmlDrawing4.vml?ContentType=application/vnd.openxmlformats-officedocument.vmlDrawing">
        <DigestMethod Algorithm="http://www.w3.org/2001/04/xmlenc#sha256"/>
        <DigestValue>rGxS0IOuvrB2Rv0Bviq0ry6z0KrvTddaNQNMIVlI5Zk=</DigestValue>
      </Reference>
      <Reference URI="/xl/drawings/vmlDrawing5.vml?ContentType=application/vnd.openxmlformats-officedocument.vmlDrawing">
        <DigestMethod Algorithm="http://www.w3.org/2001/04/xmlenc#sha256"/>
        <DigestValue>UKQEQ2EpB4rxO8+w2yc+xb1M0e/Nx2JJwVGAPKSLWy8=</DigestValue>
      </Reference>
      <Reference URI="/xl/media/image1.png?ContentType=image/png">
        <DigestMethod Algorithm="http://www.w3.org/2001/04/xmlenc#sha256"/>
        <DigestValue>YNEya4VTxBeVrlpKIYBwRvh5cmaX0RSE8c68O32yxKc=</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c77KOhgOUmVX4G2x0FlaBHXV7WSoLmft3DKZVybkSAg=</DigestValue>
      </Reference>
      <Reference URI="/xl/media/image5.emf?ContentType=image/x-emf">
        <DigestMethod Algorithm="http://www.w3.org/2001/04/xmlenc#sha256"/>
        <DigestValue>v+xkLbY/ZrJR0tzZhlY9u99jdTgUP6QM0n4Xns0debY=</DigestValue>
      </Reference>
      <Reference URI="/xl/media/image6.emf?ContentType=image/x-emf">
        <DigestMethod Algorithm="http://www.w3.org/2001/04/xmlenc#sha256"/>
        <DigestValue>k40QS3qs0n4cgPpqMB4ApVXblEf9/ydEQk6iUWXW/Gc=</DigestValue>
      </Reference>
      <Reference URI="/xl/media/image7.emf?ContentType=image/x-emf">
        <DigestMethod Algorithm="http://www.w3.org/2001/04/xmlenc#sha256"/>
        <DigestValue>osvanm/XijIbzFTtVaAzYff0eUJEqJze74cF3DQTzfY=</DigestValue>
      </Reference>
      <Reference URI="/xl/media/image8.png?ContentType=image/png">
        <DigestMethod Algorithm="http://www.w3.org/2001/04/xmlenc#sha256"/>
        <DigestValue>3FigSMmUZ/3mS7++2vROCvpEegevwpVYA85DqydJrBo=</DigestValue>
      </Reference>
      <Reference URI="/xl/printerSettings/printerSettings1.bin?ContentType=application/vnd.openxmlformats-officedocument.spreadsheetml.printerSettings">
        <DigestMethod Algorithm="http://www.w3.org/2001/04/xmlenc#sha256"/>
        <DigestValue>TRrCOIAvgyay9+dOHANtMRhI4Mlj24DaFIyKQoKcdPw=</DigestValue>
      </Reference>
      <Reference URI="/xl/printerSettings/printerSettings10.bin?ContentType=application/vnd.openxmlformats-officedocument.spreadsheetml.printerSettings">
        <DigestMethod Algorithm="http://www.w3.org/2001/04/xmlenc#sha256"/>
        <DigestValue>xj/3P4LEvFKY028mzTx5Km3Gl8zZ1FgYaP3k0D0hICY=</DigestValue>
      </Reference>
      <Reference URI="/xl/printerSettings/printerSettings11.bin?ContentType=application/vnd.openxmlformats-officedocument.spreadsheetml.printerSettings">
        <DigestMethod Algorithm="http://www.w3.org/2001/04/xmlenc#sha256"/>
        <DigestValue>aAVyG3k+zl7YnITtI5+JxTP24xVkaLfE8NDj5dja668=</DigestValue>
      </Reference>
      <Reference URI="/xl/printerSettings/printerSettings12.bin?ContentType=application/vnd.openxmlformats-officedocument.spreadsheetml.printerSettings">
        <DigestMethod Algorithm="http://www.w3.org/2001/04/xmlenc#sha256"/>
        <DigestValue>MQlCPjAocRbfCzMg01+xeJ2R0juDKCTD55BjKfpgycg=</DigestValue>
      </Reference>
      <Reference URI="/xl/printerSettings/printerSettings13.bin?ContentType=application/vnd.openxmlformats-officedocument.spreadsheetml.printerSettings">
        <DigestMethod Algorithm="http://www.w3.org/2001/04/xmlenc#sha256"/>
        <DigestValue>MQlCPjAocRbfCzMg01+xeJ2R0juDKCTD55BjKfpgycg=</DigestValue>
      </Reference>
      <Reference URI="/xl/printerSettings/printerSettings14.bin?ContentType=application/vnd.openxmlformats-officedocument.spreadsheetml.printerSettings">
        <DigestMethod Algorithm="http://www.w3.org/2001/04/xmlenc#sha256"/>
        <DigestValue>AHHdk7Oldj37VKLSGqaoa7NeppEpHhAF1CsSSlPbBUY=</DigestValue>
      </Reference>
      <Reference URI="/xl/printerSettings/printerSettings15.bin?ContentType=application/vnd.openxmlformats-officedocument.spreadsheetml.printerSettings">
        <DigestMethod Algorithm="http://www.w3.org/2001/04/xmlenc#sha256"/>
        <DigestValue>aKO8XWThzgvGlTVSu23kX37OoqtKGS6PBUkmhsicI1Y=</DigestValue>
      </Reference>
      <Reference URI="/xl/printerSettings/printerSettings2.bin?ContentType=application/vnd.openxmlformats-officedocument.spreadsheetml.printerSettings">
        <DigestMethod Algorithm="http://www.w3.org/2001/04/xmlenc#sha256"/>
        <DigestValue>TRrCOIAvgyay9+dOHANtMRhI4Mlj24DaFIyKQoKcdPw=</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AHHdk7Oldj37VKLSGqaoa7NeppEpHhAF1CsSSlPbBUY=</DigestValue>
      </Reference>
      <Reference URI="/xl/printerSettings/printerSettings5.bin?ContentType=application/vnd.openxmlformats-officedocument.spreadsheetml.printerSettings">
        <DigestMethod Algorithm="http://www.w3.org/2001/04/xmlenc#sha256"/>
        <DigestValue>yafQoiqsHuJ5rXk4BhhOpeF5HDflrPmt4ejQBVK8Sy4=</DigestValue>
      </Reference>
      <Reference URI="/xl/printerSettings/printerSettings6.bin?ContentType=application/vnd.openxmlformats-officedocument.spreadsheetml.printerSettings">
        <DigestMethod Algorithm="http://www.w3.org/2001/04/xmlenc#sha256"/>
        <DigestValue>OGD3iF2+l78gTInlDCWFPycZVuHBpUE02raJ/Wr5XCI=</DigestValue>
      </Reference>
      <Reference URI="/xl/printerSettings/printerSettings7.bin?ContentType=application/vnd.openxmlformats-officedocument.spreadsheetml.printerSettings">
        <DigestMethod Algorithm="http://www.w3.org/2001/04/xmlenc#sha256"/>
        <DigestValue>OGD3iF2+l78gTInlDCWFPycZVuHBpUE02raJ/Wr5XCI=</DigestValue>
      </Reference>
      <Reference URI="/xl/printerSettings/printerSettings8.bin?ContentType=application/vnd.openxmlformats-officedocument.spreadsheetml.printerSettings">
        <DigestMethod Algorithm="http://www.w3.org/2001/04/xmlenc#sha256"/>
        <DigestValue>OGD3iF2+l78gTInlDCWFPycZVuHBpUE02raJ/Wr5XCI=</DigestValue>
      </Reference>
      <Reference URI="/xl/printerSettings/printerSettings9.bin?ContentType=application/vnd.openxmlformats-officedocument.spreadsheetml.printerSettings">
        <DigestMethod Algorithm="http://www.w3.org/2001/04/xmlenc#sha256"/>
        <DigestValue>AHHdk7Oldj37VKLSGqaoa7NeppEpHhAF1CsSSlPbBUY=</DigestValue>
      </Reference>
      <Reference URI="/xl/sharedStrings.xml?ContentType=application/vnd.openxmlformats-officedocument.spreadsheetml.sharedStrings+xml">
        <DigestMethod Algorithm="http://www.w3.org/2001/04/xmlenc#sha256"/>
        <DigestValue>UEMX1MUdzB40a5xenftcVJ7dmrJ0RxXSD6PXeD2uaeM=</DigestValue>
      </Reference>
      <Reference URI="/xl/styles.xml?ContentType=application/vnd.openxmlformats-officedocument.spreadsheetml.styles+xml">
        <DigestMethod Algorithm="http://www.w3.org/2001/04/xmlenc#sha256"/>
        <DigestValue>nPoHuRlfEyTT/M1mNtG5IizWQOjL3T1NE3MCG1yT0BA=</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2FvQ6tE9j8RYELP0Bs0UixFZgWLF3wH7HFeBoCUCUx4=</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HeCfwdvuI2t/xa4QgtIf1LWzcwS2nsGCgVTwTgfyoL8=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lAcYVgLjiCHNn6PWQ3dEHXy4v4d8/CTJMa8c5kveyPk=</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figP0gvMirinnSrIbyoT/oa9xpMTNdzdy1+wCHzp4SE=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S/T/yqhX2XEkIYdSKjzxf0pSWkJ99xyXx89WF58+dY4=</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5C+T8/g2rcyj0doobHZ9Yts1nzbW+xg9v9NNumISo/Y=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aY2+gHTCeEAMJRPd/xaM6bvhwonRxt0guio8s8/pbio=</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PPBk36/fbYSl+oiNCVr/xkesXk/8BKhi6hPjoqU5VpQ=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tgbMqgpq22sUbR4X0b4IG4lWTOK98eiMuJiQT+lFsnc=</DigestValue>
      </Reference>
      <Reference URI="/xl/worksheets/sheet1.xml?ContentType=application/vnd.openxmlformats-officedocument.spreadsheetml.worksheet+xml">
        <DigestMethod Algorithm="http://www.w3.org/2001/04/xmlenc#sha256"/>
        <DigestValue>rUMNY+A1oYqog0PnzgnikydLZxV77C/n1KnY7GFuOnU=</DigestValue>
      </Reference>
      <Reference URI="/xl/worksheets/sheet10.xml?ContentType=application/vnd.openxmlformats-officedocument.spreadsheetml.worksheet+xml">
        <DigestMethod Algorithm="http://www.w3.org/2001/04/xmlenc#sha256"/>
        <DigestValue>sVPbTGGVPVsAjpryyfTXQ2X9NxM0jREwABpiNAX5s+4=</DigestValue>
      </Reference>
      <Reference URI="/xl/worksheets/sheet11.xml?ContentType=application/vnd.openxmlformats-officedocument.spreadsheetml.worksheet+xml">
        <DigestMethod Algorithm="http://www.w3.org/2001/04/xmlenc#sha256"/>
        <DigestValue>nmJRSKt6gAmdbIXI51RwsD8kxwphwrCtufWtCbGQ01A=</DigestValue>
      </Reference>
      <Reference URI="/xl/worksheets/sheet12.xml?ContentType=application/vnd.openxmlformats-officedocument.spreadsheetml.worksheet+xml">
        <DigestMethod Algorithm="http://www.w3.org/2001/04/xmlenc#sha256"/>
        <DigestValue>2SSS05PkLOfbMSaqy0Yaih2Jb3clQIrHbAzBH7EGx+I=</DigestValue>
      </Reference>
      <Reference URI="/xl/worksheets/sheet2.xml?ContentType=application/vnd.openxmlformats-officedocument.spreadsheetml.worksheet+xml">
        <DigestMethod Algorithm="http://www.w3.org/2001/04/xmlenc#sha256"/>
        <DigestValue>eCUJf0INMdPs7dhLVnHHGGHGTTXHirkwzkGOoMhr1O8=</DigestValue>
      </Reference>
      <Reference URI="/xl/worksheets/sheet3.xml?ContentType=application/vnd.openxmlformats-officedocument.spreadsheetml.worksheet+xml">
        <DigestMethod Algorithm="http://www.w3.org/2001/04/xmlenc#sha256"/>
        <DigestValue>XXzH7U+aHOg0GeBUw1qANkN6w36Nzy+5er5nHWhAyUM=</DigestValue>
      </Reference>
      <Reference URI="/xl/worksheets/sheet4.xml?ContentType=application/vnd.openxmlformats-officedocument.spreadsheetml.worksheet+xml">
        <DigestMethod Algorithm="http://www.w3.org/2001/04/xmlenc#sha256"/>
        <DigestValue>YXnLAZTEuUYP2ira+Zod/cpam3PFAvbNxourL/UW4VQ=</DigestValue>
      </Reference>
      <Reference URI="/xl/worksheets/sheet5.xml?ContentType=application/vnd.openxmlformats-officedocument.spreadsheetml.worksheet+xml">
        <DigestMethod Algorithm="http://www.w3.org/2001/04/xmlenc#sha256"/>
        <DigestValue>M9Uv2Yhc0YLNv8LIH+ilLXYV/gaj0K2x9jvi9FKF7K4=</DigestValue>
      </Reference>
      <Reference URI="/xl/worksheets/sheet6.xml?ContentType=application/vnd.openxmlformats-officedocument.spreadsheetml.worksheet+xml">
        <DigestMethod Algorithm="http://www.w3.org/2001/04/xmlenc#sha256"/>
        <DigestValue>TAi0RLrRd1tD+17GfX1Pp5ESpPxKF321pVJ2qyXyT3g=</DigestValue>
      </Reference>
      <Reference URI="/xl/worksheets/sheet7.xml?ContentType=application/vnd.openxmlformats-officedocument.spreadsheetml.worksheet+xml">
        <DigestMethod Algorithm="http://www.w3.org/2001/04/xmlenc#sha256"/>
        <DigestValue>Kj6gSKGS0JLuZe7qoIYcc9LgMaxe8IvCgujWMJVeq28=</DigestValue>
      </Reference>
      <Reference URI="/xl/worksheets/sheet8.xml?ContentType=application/vnd.openxmlformats-officedocument.spreadsheetml.worksheet+xml">
        <DigestMethod Algorithm="http://www.w3.org/2001/04/xmlenc#sha256"/>
        <DigestValue>WgcieeqIAbrRrKAt/m4AxeeN025S+EYNWN+Fhwuj+44=</DigestValue>
      </Reference>
      <Reference URI="/xl/worksheets/sheet9.xml?ContentType=application/vnd.openxmlformats-officedocument.spreadsheetml.worksheet+xml">
        <DigestMethod Algorithm="http://www.w3.org/2001/04/xmlenc#sha256"/>
        <DigestValue>dTo9Gbu2J9ikC4uieN3PJWivuwQuoU8ri2b4jXxQL1g=</DigestValue>
      </Reference>
    </Manifest>
    <SignatureProperties>
      <SignatureProperty Id="idSignatureTime" Target="#idPackageSignature">
        <mdssi:SignatureTime xmlns:mdssi="http://schemas.openxmlformats.org/package/2006/digital-signature">
          <mdssi:Format>YYYY-MM-DDThh:mm:ssTZD</mdssi:Format>
          <mdssi:Value>2025-08-25T19:06:11Z</mdssi:Value>
        </mdssi:SignatureTime>
      </SignatureProperty>
    </SignatureProperties>
  </Object>
  <Object Id="idOfficeObject">
    <SignatureProperties>
      <SignatureProperty Id="idOfficeV1Details" Target="#idPackageSignature">
        <SignatureInfoV1 xmlns="http://schemas.microsoft.com/office/2006/digsig">
          <SetupID>{CDBDF524-6D37-47AA-9E6D-C4D5208EB880}</SetupID>
          <SignatureText>Rodolfo Gauto</SignatureText>
          <SignatureImage/>
          <SignatureComments/>
          <WindowsVersion>10.0</WindowsVersion>
          <OfficeVersion>16.0.19127/27</OfficeVersion>
          <ApplicationVersion>16.0.19127</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2025-08-25T19:06:11Z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1AC8AOAAvADIAMAAyADU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e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D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BQAg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RQg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Eg0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BvDg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jTtinCWVNywiIqoB336LCAyHY9DroqldhBnCIX5FTho=</DigestValue>
    </Reference>
    <Reference Type="http://www.w3.org/2000/09/xmldsig#Object" URI="#idOfficeObject">
      <DigestMethod Algorithm="http://www.w3.org/2001/04/xmlenc#sha256"/>
      <DigestValue>zHYBzJKIOLEnudqHJGr7jzeMFyxEVGX8tm53vrNQ8+M=</DigestValue>
    </Reference>
    <Reference Type="http://uri.etsi.org/01903#SignedProperties" URI="#idSignedProperties">
      <Transforms>
        <Transform Algorithm="http://www.w3.org/TR/2001/REC-xml-c14n-20010315"/>
      </Transforms>
      <DigestMethod Algorithm="http://www.w3.org/2001/04/xmlenc#sha256"/>
      <DigestValue>eJeDm5q+sLKYZJ84cWCI7q8vhCq4rJVoTC/qAxnbrnk=</DigestValue>
    </Reference>
    <Reference Type="http://www.w3.org/2000/09/xmldsig#Object" URI="#idValidSigLnImg">
      <DigestMethod Algorithm="http://www.w3.org/2001/04/xmlenc#sha256"/>
      <DigestValue>q8Hx6wA81IXteO1unuGXSVscMX65P+xF2LIi8dtsgkQ=</DigestValue>
    </Reference>
    <Reference Type="http://www.w3.org/2000/09/xmldsig#Object" URI="#idInvalidSigLnImg">
      <DigestMethod Algorithm="http://www.w3.org/2001/04/xmlenc#sha256"/>
      <DigestValue>uhC0qRWGdINuZLAKeZbcdgqWi0gbyPSQw0LdyAun+/0=</DigestValue>
    </Reference>
  </SignedInfo>
  <SignatureValue>K13yG3eFKnsJ0I1dXTIK6Gjv+09b4WSdgTTc3qrQa58IEIon4XmMCkz7nRXohto8abPf1Vk/Dpdr
wvX+nNQ/ft0SY8D6fy8fIYaHlyUK7kKQUNZOJQiMRcAcufRtgpqEA3SgTWd55/heBPyKYgFGzbAN
hIhUJyYK/YLxcfLLNU9340s2wYMOkXNG5W6MZS5C4i0TJN1IWS1uwz1731PTI4GbL44SGdqTOWdY
c1Ug+5G2gNrt/hN7AWmyvXy8k/RehvtY/MGc73gx6tixp7KC1XW4rSeE2Zc4cSUBDnxhMrCQK67L
sYjwglJNZ0e1ccxAz5fDlJR7q2NX++1vqzCs6Q==</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A86zVTj70nB/9aR3XUP5lCsvi9G/KrK3r+DW6c7tGf8=</DigestValue>
      </Reference>
      <Reference URI="/xl/calcChain.xml?ContentType=application/vnd.openxmlformats-officedocument.spreadsheetml.calcChain+xml">
        <DigestMethod Algorithm="http://www.w3.org/2001/04/xmlenc#sha256"/>
        <DigestValue>lS3WaPgDiPRN6tH33kzFnbPaXWQaDxUhemqx7SelC8o=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gJN++dn2wxx/Cd6pFFOPi1CJuYShB1qNyNFMqnAERYg=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0XiyMapdZqHfhvJsQll6Oy1NBUduqrRM6rjRguhPkyo=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gJN++dn2wxx/Cd6pFFOPi1CJuYShB1qNyNFMqnAERYg=</DigestValue>
      </Reference>
      <Reference URI="/xl/drawings/drawing1.xml?ContentType=application/vnd.openxmlformats-officedocument.drawing+xml">
        <DigestMethod Algorithm="http://www.w3.org/2001/04/xmlenc#sha256"/>
        <DigestValue>jKdru/FgtBDUwy3PuTerg4S9yGY+R4SKf7PDiP1E6HU=</DigestValue>
      </Reference>
      <Reference URI="/xl/drawings/drawing2.xml?ContentType=application/vnd.openxmlformats-officedocument.drawing+xml">
        <DigestMethod Algorithm="http://www.w3.org/2001/04/xmlenc#sha256"/>
        <DigestValue>IYL5m7OcUsn4UMveuUEz3gqWL+Ol76MDTxC4CeTy3hk=</DigestValue>
      </Reference>
      <Reference URI="/xl/drawings/drawing3.xml?ContentType=application/vnd.openxmlformats-officedocument.drawing+xml">
        <DigestMethod Algorithm="http://www.w3.org/2001/04/xmlenc#sha256"/>
        <DigestValue>9jobkP+dikJQxZ/pMtxrxYfUFCfB/NprQ/UCLpOLl1M=</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9G63tJ0TjurjWQPRakK3iGlD7dKrpOhECgliAhZVHXU=</DigestValue>
      </Reference>
      <Reference URI="/xl/drawings/drawing6.xml?ContentType=application/vnd.openxmlformats-officedocument.drawing+xml">
        <DigestMethod Algorithm="http://www.w3.org/2001/04/xmlenc#sha256"/>
        <DigestValue>CGEA3Web6XffSr/KWsC0304DNFVOy+DPIslYiS3VeSk=</DigestValue>
      </Reference>
      <Reference URI="/xl/drawings/drawing7.xml?ContentType=application/vnd.openxmlformats-officedocument.drawing+xml">
        <DigestMethod Algorithm="http://www.w3.org/2001/04/xmlenc#sha256"/>
        <DigestValue>UvKUs3ZyEApCBuV3p3+JflXWDAZyHZwEl6ururvsaxQ=</DigestValue>
      </Reference>
      <Reference URI="/xl/drawings/drawing8.xml?ContentType=application/vnd.openxmlformats-officedocument.drawing+xml">
        <DigestMethod Algorithm="http://www.w3.org/2001/04/xmlenc#sha256"/>
        <DigestValue>iEDsgYtCAl9pbYwNYUxmkspAH2lxkUq0Jxfwiw7qQak=</DigestValue>
      </Reference>
      <Reference URI="/xl/drawings/vmlDrawing1.vml?ContentType=application/vnd.openxmlformats-officedocument.vmlDrawing">
        <DigestMethod Algorithm="http://www.w3.org/2001/04/xmlenc#sha256"/>
        <DigestValue>sen/a1PSV9d71TAWXMrtLscgUUyPNQ3oOgrTMIQny8o=</DigestValue>
      </Reference>
      <Reference URI="/xl/drawings/vmlDrawing2.vml?ContentType=application/vnd.openxmlformats-officedocument.vmlDrawing">
        <DigestMethod Algorithm="http://www.w3.org/2001/04/xmlenc#sha256"/>
        <DigestValue>4xJsaiz1W231pIIR+Kct7OO/jfu8Vyvkf30s/cp422I=</DigestValue>
      </Reference>
      <Reference URI="/xl/drawings/vmlDrawing3.vml?ContentType=application/vnd.openxmlformats-officedocument.vmlDrawing">
        <DigestMethod Algorithm="http://www.w3.org/2001/04/xmlenc#sha256"/>
        <DigestValue>JZyOBx94Oog0r4zhCR2AkpCN00QDqCXyy07t7+w0ve8=</DigestValue>
      </Reference>
      <Reference URI="/xl/drawings/vmlDrawing4.vml?ContentType=application/vnd.openxmlformats-officedocument.vmlDrawing">
        <DigestMethod Algorithm="http://www.w3.org/2001/04/xmlenc#sha256"/>
        <DigestValue>rGxS0IOuvrB2Rv0Bviq0ry6z0KrvTddaNQNMIVlI5Zk=</DigestValue>
      </Reference>
      <Reference URI="/xl/drawings/vmlDrawing5.vml?ContentType=application/vnd.openxmlformats-officedocument.vmlDrawing">
        <DigestMethod Algorithm="http://www.w3.org/2001/04/xmlenc#sha256"/>
        <DigestValue>UKQEQ2EpB4rxO8+w2yc+xb1M0e/Nx2JJwVGAPKSLWy8=</DigestValue>
      </Reference>
      <Reference URI="/xl/media/image1.png?ContentType=image/png">
        <DigestMethod Algorithm="http://www.w3.org/2001/04/xmlenc#sha256"/>
        <DigestValue>YNEya4VTxBeVrlpKIYBwRvh5cmaX0RSE8c68O32yxKc=</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c77KOhgOUmVX4G2x0FlaBHXV7WSoLmft3DKZVybkSAg=</DigestValue>
      </Reference>
      <Reference URI="/xl/media/image5.emf?ContentType=image/x-emf">
        <DigestMethod Algorithm="http://www.w3.org/2001/04/xmlenc#sha256"/>
        <DigestValue>v+xkLbY/ZrJR0tzZhlY9u99jdTgUP6QM0n4Xns0debY=</DigestValue>
      </Reference>
      <Reference URI="/xl/media/image6.emf?ContentType=image/x-emf">
        <DigestMethod Algorithm="http://www.w3.org/2001/04/xmlenc#sha256"/>
        <DigestValue>k40QS3qs0n4cgPpqMB4ApVXblEf9/ydEQk6iUWXW/Gc=</DigestValue>
      </Reference>
      <Reference URI="/xl/media/image7.emf?ContentType=image/x-emf">
        <DigestMethod Algorithm="http://www.w3.org/2001/04/xmlenc#sha256"/>
        <DigestValue>osvanm/XijIbzFTtVaAzYff0eUJEqJze74cF3DQTzfY=</DigestValue>
      </Reference>
      <Reference URI="/xl/media/image8.png?ContentType=image/png">
        <DigestMethod Algorithm="http://www.w3.org/2001/04/xmlenc#sha256"/>
        <DigestValue>3FigSMmUZ/3mS7++2vROCvpEegevwpVYA85DqydJrBo=</DigestValue>
      </Reference>
      <Reference URI="/xl/printerSettings/printerSettings1.bin?ContentType=application/vnd.openxmlformats-officedocument.spreadsheetml.printerSettings">
        <DigestMethod Algorithm="http://www.w3.org/2001/04/xmlenc#sha256"/>
        <DigestValue>TRrCOIAvgyay9+dOHANtMRhI4Mlj24DaFIyKQoKcdPw=</DigestValue>
      </Reference>
      <Reference URI="/xl/printerSettings/printerSettings10.bin?ContentType=application/vnd.openxmlformats-officedocument.spreadsheetml.printerSettings">
        <DigestMethod Algorithm="http://www.w3.org/2001/04/xmlenc#sha256"/>
        <DigestValue>xj/3P4LEvFKY028mzTx5Km3Gl8zZ1FgYaP3k0D0hICY=</DigestValue>
      </Reference>
      <Reference URI="/xl/printerSettings/printerSettings11.bin?ContentType=application/vnd.openxmlformats-officedocument.spreadsheetml.printerSettings">
        <DigestMethod Algorithm="http://www.w3.org/2001/04/xmlenc#sha256"/>
        <DigestValue>aAVyG3k+zl7YnITtI5+JxTP24xVkaLfE8NDj5dja668=</DigestValue>
      </Reference>
      <Reference URI="/xl/printerSettings/printerSettings12.bin?ContentType=application/vnd.openxmlformats-officedocument.spreadsheetml.printerSettings">
        <DigestMethod Algorithm="http://www.w3.org/2001/04/xmlenc#sha256"/>
        <DigestValue>MQlCPjAocRbfCzMg01+xeJ2R0juDKCTD55BjKfpgycg=</DigestValue>
      </Reference>
      <Reference URI="/xl/printerSettings/printerSettings13.bin?ContentType=application/vnd.openxmlformats-officedocument.spreadsheetml.printerSettings">
        <DigestMethod Algorithm="http://www.w3.org/2001/04/xmlenc#sha256"/>
        <DigestValue>MQlCPjAocRbfCzMg01+xeJ2R0juDKCTD55BjKfpgycg=</DigestValue>
      </Reference>
      <Reference URI="/xl/printerSettings/printerSettings14.bin?ContentType=application/vnd.openxmlformats-officedocument.spreadsheetml.printerSettings">
        <DigestMethod Algorithm="http://www.w3.org/2001/04/xmlenc#sha256"/>
        <DigestValue>AHHdk7Oldj37VKLSGqaoa7NeppEpHhAF1CsSSlPbBUY=</DigestValue>
      </Reference>
      <Reference URI="/xl/printerSettings/printerSettings15.bin?ContentType=application/vnd.openxmlformats-officedocument.spreadsheetml.printerSettings">
        <DigestMethod Algorithm="http://www.w3.org/2001/04/xmlenc#sha256"/>
        <DigestValue>aKO8XWThzgvGlTVSu23kX37OoqtKGS6PBUkmhsicI1Y=</DigestValue>
      </Reference>
      <Reference URI="/xl/printerSettings/printerSettings2.bin?ContentType=application/vnd.openxmlformats-officedocument.spreadsheetml.printerSettings">
        <DigestMethod Algorithm="http://www.w3.org/2001/04/xmlenc#sha256"/>
        <DigestValue>TRrCOIAvgyay9+dOHANtMRhI4Mlj24DaFIyKQoKcdPw=</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AHHdk7Oldj37VKLSGqaoa7NeppEpHhAF1CsSSlPbBUY=</DigestValue>
      </Reference>
      <Reference URI="/xl/printerSettings/printerSettings5.bin?ContentType=application/vnd.openxmlformats-officedocument.spreadsheetml.printerSettings">
        <DigestMethod Algorithm="http://www.w3.org/2001/04/xmlenc#sha256"/>
        <DigestValue>yafQoiqsHuJ5rXk4BhhOpeF5HDflrPmt4ejQBVK8Sy4=</DigestValue>
      </Reference>
      <Reference URI="/xl/printerSettings/printerSettings6.bin?ContentType=application/vnd.openxmlformats-officedocument.spreadsheetml.printerSettings">
        <DigestMethod Algorithm="http://www.w3.org/2001/04/xmlenc#sha256"/>
        <DigestValue>OGD3iF2+l78gTInlDCWFPycZVuHBpUE02raJ/Wr5XCI=</DigestValue>
      </Reference>
      <Reference URI="/xl/printerSettings/printerSettings7.bin?ContentType=application/vnd.openxmlformats-officedocument.spreadsheetml.printerSettings">
        <DigestMethod Algorithm="http://www.w3.org/2001/04/xmlenc#sha256"/>
        <DigestValue>OGD3iF2+l78gTInlDCWFPycZVuHBpUE02raJ/Wr5XCI=</DigestValue>
      </Reference>
      <Reference URI="/xl/printerSettings/printerSettings8.bin?ContentType=application/vnd.openxmlformats-officedocument.spreadsheetml.printerSettings">
        <DigestMethod Algorithm="http://www.w3.org/2001/04/xmlenc#sha256"/>
        <DigestValue>OGD3iF2+l78gTInlDCWFPycZVuHBpUE02raJ/Wr5XCI=</DigestValue>
      </Reference>
      <Reference URI="/xl/printerSettings/printerSettings9.bin?ContentType=application/vnd.openxmlformats-officedocument.spreadsheetml.printerSettings">
        <DigestMethod Algorithm="http://www.w3.org/2001/04/xmlenc#sha256"/>
        <DigestValue>AHHdk7Oldj37VKLSGqaoa7NeppEpHhAF1CsSSlPbBUY=</DigestValue>
      </Reference>
      <Reference URI="/xl/sharedStrings.xml?ContentType=application/vnd.openxmlformats-officedocument.spreadsheetml.sharedStrings+xml">
        <DigestMethod Algorithm="http://www.w3.org/2001/04/xmlenc#sha256"/>
        <DigestValue>UEMX1MUdzB40a5xenftcVJ7dmrJ0RxXSD6PXeD2uaeM=</DigestValue>
      </Reference>
      <Reference URI="/xl/styles.xml?ContentType=application/vnd.openxmlformats-officedocument.spreadsheetml.styles+xml">
        <DigestMethod Algorithm="http://www.w3.org/2001/04/xmlenc#sha256"/>
        <DigestValue>nPoHuRlfEyTT/M1mNtG5IizWQOjL3T1NE3MCG1yT0BA=</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2FvQ6tE9j8RYELP0Bs0UixFZgWLF3wH7HFeBoCUCUx4=</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HeCfwdvuI2t/xa4QgtIf1LWzcwS2nsGCgVTwTgfyoL8=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lAcYVgLjiCHNn6PWQ3dEHXy4v4d8/CTJMa8c5kveyPk=</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figP0gvMirinnSrIbyoT/oa9xpMTNdzdy1+wCHzp4SE=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S/T/yqhX2XEkIYdSKjzxf0pSWkJ99xyXx89WF58+dY4=</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5C+T8/g2rcyj0doobHZ9Yts1nzbW+xg9v9NNumISo/Y=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aY2+gHTCeEAMJRPd/xaM6bvhwonRxt0guio8s8/pbio=</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PPBk36/fbYSl+oiNCVr/xkesXk/8BKhi6hPjoqU5VpQ=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tgbMqgpq22sUbR4X0b4IG4lWTOK98eiMuJiQT+lFsnc=</DigestValue>
      </Reference>
      <Reference URI="/xl/worksheets/sheet1.xml?ContentType=application/vnd.openxmlformats-officedocument.spreadsheetml.worksheet+xml">
        <DigestMethod Algorithm="http://www.w3.org/2001/04/xmlenc#sha256"/>
        <DigestValue>rUMNY+A1oYqog0PnzgnikydLZxV77C/n1KnY7GFuOnU=</DigestValue>
      </Reference>
      <Reference URI="/xl/worksheets/sheet10.xml?ContentType=application/vnd.openxmlformats-officedocument.spreadsheetml.worksheet+xml">
        <DigestMethod Algorithm="http://www.w3.org/2001/04/xmlenc#sha256"/>
        <DigestValue>sVPbTGGVPVsAjpryyfTXQ2X9NxM0jREwABpiNAX5s+4=</DigestValue>
      </Reference>
      <Reference URI="/xl/worksheets/sheet11.xml?ContentType=application/vnd.openxmlformats-officedocument.spreadsheetml.worksheet+xml">
        <DigestMethod Algorithm="http://www.w3.org/2001/04/xmlenc#sha256"/>
        <DigestValue>nmJRSKt6gAmdbIXI51RwsD8kxwphwrCtufWtCbGQ01A=</DigestValue>
      </Reference>
      <Reference URI="/xl/worksheets/sheet12.xml?ContentType=application/vnd.openxmlformats-officedocument.spreadsheetml.worksheet+xml">
        <DigestMethod Algorithm="http://www.w3.org/2001/04/xmlenc#sha256"/>
        <DigestValue>2SSS05PkLOfbMSaqy0Yaih2Jb3clQIrHbAzBH7EGx+I=</DigestValue>
      </Reference>
      <Reference URI="/xl/worksheets/sheet2.xml?ContentType=application/vnd.openxmlformats-officedocument.spreadsheetml.worksheet+xml">
        <DigestMethod Algorithm="http://www.w3.org/2001/04/xmlenc#sha256"/>
        <DigestValue>eCUJf0INMdPs7dhLVnHHGGHGTTXHirkwzkGOoMhr1O8=</DigestValue>
      </Reference>
      <Reference URI="/xl/worksheets/sheet3.xml?ContentType=application/vnd.openxmlformats-officedocument.spreadsheetml.worksheet+xml">
        <DigestMethod Algorithm="http://www.w3.org/2001/04/xmlenc#sha256"/>
        <DigestValue>XXzH7U+aHOg0GeBUw1qANkN6w36Nzy+5er5nHWhAyUM=</DigestValue>
      </Reference>
      <Reference URI="/xl/worksheets/sheet4.xml?ContentType=application/vnd.openxmlformats-officedocument.spreadsheetml.worksheet+xml">
        <DigestMethod Algorithm="http://www.w3.org/2001/04/xmlenc#sha256"/>
        <DigestValue>YXnLAZTEuUYP2ira+Zod/cpam3PFAvbNxourL/UW4VQ=</DigestValue>
      </Reference>
      <Reference URI="/xl/worksheets/sheet5.xml?ContentType=application/vnd.openxmlformats-officedocument.spreadsheetml.worksheet+xml">
        <DigestMethod Algorithm="http://www.w3.org/2001/04/xmlenc#sha256"/>
        <DigestValue>M9Uv2Yhc0YLNv8LIH+ilLXYV/gaj0K2x9jvi9FKF7K4=</DigestValue>
      </Reference>
      <Reference URI="/xl/worksheets/sheet6.xml?ContentType=application/vnd.openxmlformats-officedocument.spreadsheetml.worksheet+xml">
        <DigestMethod Algorithm="http://www.w3.org/2001/04/xmlenc#sha256"/>
        <DigestValue>TAi0RLrRd1tD+17GfX1Pp5ESpPxKF321pVJ2qyXyT3g=</DigestValue>
      </Reference>
      <Reference URI="/xl/worksheets/sheet7.xml?ContentType=application/vnd.openxmlformats-officedocument.spreadsheetml.worksheet+xml">
        <DigestMethod Algorithm="http://www.w3.org/2001/04/xmlenc#sha256"/>
        <DigestValue>Kj6gSKGS0JLuZe7qoIYcc9LgMaxe8IvCgujWMJVeq28=</DigestValue>
      </Reference>
      <Reference URI="/xl/worksheets/sheet8.xml?ContentType=application/vnd.openxmlformats-officedocument.spreadsheetml.worksheet+xml">
        <DigestMethod Algorithm="http://www.w3.org/2001/04/xmlenc#sha256"/>
        <DigestValue>WgcieeqIAbrRrKAt/m4AxeeN025S+EYNWN+Fhwuj+44=</DigestValue>
      </Reference>
      <Reference URI="/xl/worksheets/sheet9.xml?ContentType=application/vnd.openxmlformats-officedocument.spreadsheetml.worksheet+xml">
        <DigestMethod Algorithm="http://www.w3.org/2001/04/xmlenc#sha256"/>
        <DigestValue>dTo9Gbu2J9ikC4uieN3PJWivuwQuoU8ri2b4jXxQL1g=</DigestValue>
      </Reference>
    </Manifest>
    <SignatureProperties>
      <SignatureProperty Id="idSignatureTime" Target="#idPackageSignature">
        <mdssi:SignatureTime xmlns:mdssi="http://schemas.openxmlformats.org/package/2006/digital-signature">
          <mdssi:Format>YYYY-MM-DDThh:mm:ssTZD</mdssi:Format>
          <mdssi:Value>2025-08-25T19:07:15Z</mdssi:Value>
        </mdssi:SignatureTime>
      </SignatureProperty>
    </SignatureProperties>
  </Object>
  <Object Id="idOfficeObject">
    <SignatureProperties>
      <SignatureProperty Id="idOfficeV1Details" Target="#idPackageSignature">
        <SignatureInfoV1 xmlns="http://schemas.microsoft.com/office/2006/digsig">
          <SetupID>{281CD4B7-C14C-424B-84BD-B4C6417554AC}</SetupID>
          <SignatureText>Rodolfo Gauto</SignatureText>
          <SignatureImage/>
          <SignatureComments/>
          <WindowsVersion>10.0</WindowsVersion>
          <OfficeVersion>16.0.19127/27</OfficeVersion>
          <ApplicationVersion>16.0.19127</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2025-08-25T19:07:15Z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1AC8AOAAvADIAMAAyADU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eG0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ZSI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BlIg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Pjw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IGE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B0ZQ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1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Mwapp45/rcCjBK3Nr+q2JjRhsWkL8wNUIvojSCSqxZw=</DigestValue>
    </Reference>
    <Reference Type="http://www.w3.org/2000/09/xmldsig#Object" URI="#idOfficeObject">
      <DigestMethod Algorithm="http://www.w3.org/2001/04/xmlenc#sha256"/>
      <DigestValue>bredLo1IZ6DXBaEA+EpESCIsNJqa2VfOE8Ekw8DJQOQ=</DigestValue>
    </Reference>
    <Reference Type="http://uri.etsi.org/01903#SignedProperties" URI="#idSignedProperties">
      <Transforms>
        <Transform Algorithm="http://www.w3.org/TR/2001/REC-xml-c14n-20010315"/>
      </Transforms>
      <DigestMethod Algorithm="http://www.w3.org/2001/04/xmlenc#sha256"/>
      <DigestValue>GorwAqT/hvCOYpFCEVv9u0aBUIEimCSPmb6Mr9l/IH4=</DigestValue>
    </Reference>
    <Reference Type="http://www.w3.org/2000/09/xmldsig#Object" URI="#idValidSigLnImg">
      <DigestMethod Algorithm="http://www.w3.org/2001/04/xmlenc#sha256"/>
      <DigestValue>92gR+d2Uy/69ketWU5QqSv8Ep5gqY7G9nQ3QxbGJmXQ=</DigestValue>
    </Reference>
    <Reference Type="http://www.w3.org/2000/09/xmldsig#Object" URI="#idInvalidSigLnImg">
      <DigestMethod Algorithm="http://www.w3.org/2001/04/xmlenc#sha256"/>
      <DigestValue>LLrfdUP0dtZb7WAAL4e9quH4BxcxaN8iw0Kp6n29j+E=</DigestValue>
    </Reference>
  </SignedInfo>
  <SignatureValue>jYmaaLFIaAcGEjHI4VTgdGcWvIPw/HIxn1NjyVI6AGHd0MNYwN8h0b84HwhTuRAnStvXJciYVqqG
OuGIUBOmZ0DyoYLs0ody20SFY4QNCDnalIul+xhdY0fa/B1Ob4VIEmDzKnV7wTE47X1hpj2nQhca
nGozyyfPrTYD7uRPaRxDWpLO3+N3gxaMpw/PwwOM+M40j6AZugnbbACC+3nbBYl5hi07JaWjOtW1
VCLMbkZFZgE/nIzXIkoINA967tqc9b1hxXnxd8PSrZus6+IE0YxV1qSxrzIIEYECZylo+Y4+XqKj
mr4LHsXVMyQvYwzXAtJD8YWTv9Z/vqZZH8H/Ng==</SignatureValue>
  <KeyInfo>
    <X509Data>
      <X509Certificate>MIIIiTCCBnGgAwIBAgIIVkSGXxCLzv0wDQYJKoZIhvcNAQELBQAwWjEaMBgGA1UEAwwRQ0EtRE9DVU1FTlRBIFMuQS4xFjAUBgNVBAUTDVJVQzgwMDUwMTcyLTExFzAVBgNVBAoMDkRPQ1VNRU5UQSBTLkEuMQswCQYDVQQGEwJQWTAeFw0yNDA0MjMxODU1MDBaFw0yNjA0MjMxODU1MDBaMIG8MSUwIwYDVQQDDBxNQVJJQSBDUklTVElOQSBUUk9DSEUgTlXDkUVaMREwDwYDVQQFEwhDSTkzNDc1NzEXMBUGA1UEKgwOTUFSSUEgQ1JJU1RJTkExFjAUBgNVBAQMDVRST0NIRSBOVcORRVoxCzAJBgNVBAsMAkYyMTUwMwYDVQQKDCxDRVJUSUZJQ0FETyBDVUFMSUZJQ0FETyBERSBGSVJNQSBFTEVDVFJPTklDQTELMAkGA1UEBhMCUFkwggEiMA0GCSqGSIb3DQEBAQUAA4IBDwAwggEKAoIBAQCoyylGT74VdhGZhoNAuy4NhICAXV8k+1XAz+7ueLkvuipOvM5KlG5ZBetrFbA+v3MRf1JghzLcu8G4s18pibNdKA9Av+DClX9pwmQMYMab9x9nlaTgNUtpczFRfHJY2D8Wrx0e2Pvng1wWXkJWTSq6v/X/M4iISKcmBk/tDZlYb+FXtUTkuLRALb65XWLz5neoYwS4HYegV9r3H3wbi9Bvqh3M3EpaPNyCqsIZ7iQKGy2HeCLlPYHAjG1zwCL/DEbzFLuFM/RWTrv6dXpGbgb9WySm1XHQYHDun+yUOcgQhHex1aK+aY3vd1p/UU8M4g9VlfEtSwDsIfF8FL7oXpLxAgMBAAGjggPuMIID6jAMBgNVHRMBAf8EAjAAMB8GA1UdIwQYMBaAFKE9hSvN2CyWHzkCDJ9TO1jYlQt7MIGUBggrBgEFBQcBAQSBhzCBhDBVBggrBgEFBQcwAoZJaHR0cHM6Ly93d3cuZGlnaXRvLmNvbS5weS91cGxvYWRzL2NlcnRpZmljYWRvLWRvY3VtZW50YS1zYS0xNTM1MTE3NzcxLmNydDArBggrBgEFBQcwAYYfaHR0cHM6Ly93d3cuZGlnaXRvLmNvbS5weS9vY3NwLzBRBgNVHREESjBIgRpjcmlzdGluYS50cm9jaGVAZmNh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DXmoKXtQGPLYCkvDGL8mGrKiCVfMA4GA1UdDwEB/wQEAwIF4DANBgkqhkiG9w0BAQsFAAOCAgEAdYYaT6WTzbsfEvTjrCJm93fW+r8ue1g2YMIbwAJhTyq7mfB6x28TBjK9tvcmU3IH/ddDIIMCVxyHbpQK0p4WdUyqfDzzGfvSZ+yvNLcSoioc7s3bvhPNnvNN5drxhb2aC9vbKqNPkaILj9JWHQ//LPFWWT4B9J4+5h7z2rNb2z1BkrJmUOHN7CQccXyYbQCo86zE3h+5SC4y18AyFyyAGuTQMh0MPWWMmBIwgKc7+1AKlIsTpshVI7mRYrEgXbAP4AY15HhMZh+P3y7kzPJv2iGgY8gekrtK5XT6+Kw1N/nPCQQV85uwT1Lfx/f5iomgO314Aj/ww/awHyhNZjxoppW+/P2jg3sEa739Pe1RCu4imga4eObg1OVJxpYr/o0nNe2uxeOgqAIwSLfhW2rX48+1NBtSvrJWOdWEx8fX4dNOX2js1vdnaY10iG2VNk4NELI6Z4VgFCmSDAWj3SaktMzwQI4BmpqdazjErhLqZAqDwNvSliZdqa1RpFpXLPRdd+QwKvWaC796nzE+onUBTUawMqD0prhQVYDTbOuri6FUiSKkUi92NUEpbI8r+rBZ5OMqxBWKZh1wg7MogkKGVsQx6hHpDY6YLxGt/1jblP7pr03szYfU32S9zUwsGDwdSQhZPwjmr0lsu5VQXBwP+UevF2zN+JSFln4+IZclE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A86zVTj70nB/9aR3XUP5lCsvi9G/KrK3r+DW6c7tGf8=</DigestValue>
      </Reference>
      <Reference URI="/xl/calcChain.xml?ContentType=application/vnd.openxmlformats-officedocument.spreadsheetml.calcChain+xml">
        <DigestMethod Algorithm="http://www.w3.org/2001/04/xmlenc#sha256"/>
        <DigestValue>lS3WaPgDiPRN6tH33kzFnbPaXWQaDxUhemqx7SelC8o=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gJN++dn2wxx/Cd6pFFOPi1CJuYShB1qNyNFMqnAERYg=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0XiyMapdZqHfhvJsQll6Oy1NBUduqrRM6rjRguhPkyo=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gJN++dn2wxx/Cd6pFFOPi1CJuYShB1qNyNFMqnAERYg=</DigestValue>
      </Reference>
      <Reference URI="/xl/drawings/drawing1.xml?ContentType=application/vnd.openxmlformats-officedocument.drawing+xml">
        <DigestMethod Algorithm="http://www.w3.org/2001/04/xmlenc#sha256"/>
        <DigestValue>jKdru/FgtBDUwy3PuTerg4S9yGY+R4SKf7PDiP1E6HU=</DigestValue>
      </Reference>
      <Reference URI="/xl/drawings/drawing2.xml?ContentType=application/vnd.openxmlformats-officedocument.drawing+xml">
        <DigestMethod Algorithm="http://www.w3.org/2001/04/xmlenc#sha256"/>
        <DigestValue>IYL5m7OcUsn4UMveuUEz3gqWL+Ol76MDTxC4CeTy3hk=</DigestValue>
      </Reference>
      <Reference URI="/xl/drawings/drawing3.xml?ContentType=application/vnd.openxmlformats-officedocument.drawing+xml">
        <DigestMethod Algorithm="http://www.w3.org/2001/04/xmlenc#sha256"/>
        <DigestValue>9jobkP+dikJQxZ/pMtxrxYfUFCfB/NprQ/UCLpOLl1M=</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9G63tJ0TjurjWQPRakK3iGlD7dKrpOhECgliAhZVHXU=</DigestValue>
      </Reference>
      <Reference URI="/xl/drawings/drawing6.xml?ContentType=application/vnd.openxmlformats-officedocument.drawing+xml">
        <DigestMethod Algorithm="http://www.w3.org/2001/04/xmlenc#sha256"/>
        <DigestValue>CGEA3Web6XffSr/KWsC0304DNFVOy+DPIslYiS3VeSk=</DigestValue>
      </Reference>
      <Reference URI="/xl/drawings/drawing7.xml?ContentType=application/vnd.openxmlformats-officedocument.drawing+xml">
        <DigestMethod Algorithm="http://www.w3.org/2001/04/xmlenc#sha256"/>
        <DigestValue>UvKUs3ZyEApCBuV3p3+JflXWDAZyHZwEl6ururvsaxQ=</DigestValue>
      </Reference>
      <Reference URI="/xl/drawings/drawing8.xml?ContentType=application/vnd.openxmlformats-officedocument.drawing+xml">
        <DigestMethod Algorithm="http://www.w3.org/2001/04/xmlenc#sha256"/>
        <DigestValue>iEDsgYtCAl9pbYwNYUxmkspAH2lxkUq0Jxfwiw7qQak=</DigestValue>
      </Reference>
      <Reference URI="/xl/drawings/vmlDrawing1.vml?ContentType=application/vnd.openxmlformats-officedocument.vmlDrawing">
        <DigestMethod Algorithm="http://www.w3.org/2001/04/xmlenc#sha256"/>
        <DigestValue>sen/a1PSV9d71TAWXMrtLscgUUyPNQ3oOgrTMIQny8o=</DigestValue>
      </Reference>
      <Reference URI="/xl/drawings/vmlDrawing2.vml?ContentType=application/vnd.openxmlformats-officedocument.vmlDrawing">
        <DigestMethod Algorithm="http://www.w3.org/2001/04/xmlenc#sha256"/>
        <DigestValue>4xJsaiz1W231pIIR+Kct7OO/jfu8Vyvkf30s/cp422I=</DigestValue>
      </Reference>
      <Reference URI="/xl/drawings/vmlDrawing3.vml?ContentType=application/vnd.openxmlformats-officedocument.vmlDrawing">
        <DigestMethod Algorithm="http://www.w3.org/2001/04/xmlenc#sha256"/>
        <DigestValue>JZyOBx94Oog0r4zhCR2AkpCN00QDqCXyy07t7+w0ve8=</DigestValue>
      </Reference>
      <Reference URI="/xl/drawings/vmlDrawing4.vml?ContentType=application/vnd.openxmlformats-officedocument.vmlDrawing">
        <DigestMethod Algorithm="http://www.w3.org/2001/04/xmlenc#sha256"/>
        <DigestValue>rGxS0IOuvrB2Rv0Bviq0ry6z0KrvTddaNQNMIVlI5Zk=</DigestValue>
      </Reference>
      <Reference URI="/xl/drawings/vmlDrawing5.vml?ContentType=application/vnd.openxmlformats-officedocument.vmlDrawing">
        <DigestMethod Algorithm="http://www.w3.org/2001/04/xmlenc#sha256"/>
        <DigestValue>UKQEQ2EpB4rxO8+w2yc+xb1M0e/Nx2JJwVGAPKSLWy8=</DigestValue>
      </Reference>
      <Reference URI="/xl/media/image1.png?ContentType=image/png">
        <DigestMethod Algorithm="http://www.w3.org/2001/04/xmlenc#sha256"/>
        <DigestValue>YNEya4VTxBeVrlpKIYBwRvh5cmaX0RSE8c68O32yxKc=</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c77KOhgOUmVX4G2x0FlaBHXV7WSoLmft3DKZVybkSAg=</DigestValue>
      </Reference>
      <Reference URI="/xl/media/image5.emf?ContentType=image/x-emf">
        <DigestMethod Algorithm="http://www.w3.org/2001/04/xmlenc#sha256"/>
        <DigestValue>v+xkLbY/ZrJR0tzZhlY9u99jdTgUP6QM0n4Xns0debY=</DigestValue>
      </Reference>
      <Reference URI="/xl/media/image6.emf?ContentType=image/x-emf">
        <DigestMethod Algorithm="http://www.w3.org/2001/04/xmlenc#sha256"/>
        <DigestValue>k40QS3qs0n4cgPpqMB4ApVXblEf9/ydEQk6iUWXW/Gc=</DigestValue>
      </Reference>
      <Reference URI="/xl/media/image7.emf?ContentType=image/x-emf">
        <DigestMethod Algorithm="http://www.w3.org/2001/04/xmlenc#sha256"/>
        <DigestValue>osvanm/XijIbzFTtVaAzYff0eUJEqJze74cF3DQTzfY=</DigestValue>
      </Reference>
      <Reference URI="/xl/media/image8.png?ContentType=image/png">
        <DigestMethod Algorithm="http://www.w3.org/2001/04/xmlenc#sha256"/>
        <DigestValue>3FigSMmUZ/3mS7++2vROCvpEegevwpVYA85DqydJrBo=</DigestValue>
      </Reference>
      <Reference URI="/xl/printerSettings/printerSettings1.bin?ContentType=application/vnd.openxmlformats-officedocument.spreadsheetml.printerSettings">
        <DigestMethod Algorithm="http://www.w3.org/2001/04/xmlenc#sha256"/>
        <DigestValue>TRrCOIAvgyay9+dOHANtMRhI4Mlj24DaFIyKQoKcdPw=</DigestValue>
      </Reference>
      <Reference URI="/xl/printerSettings/printerSettings10.bin?ContentType=application/vnd.openxmlformats-officedocument.spreadsheetml.printerSettings">
        <DigestMethod Algorithm="http://www.w3.org/2001/04/xmlenc#sha256"/>
        <DigestValue>xj/3P4LEvFKY028mzTx5Km3Gl8zZ1FgYaP3k0D0hICY=</DigestValue>
      </Reference>
      <Reference URI="/xl/printerSettings/printerSettings11.bin?ContentType=application/vnd.openxmlformats-officedocument.spreadsheetml.printerSettings">
        <DigestMethod Algorithm="http://www.w3.org/2001/04/xmlenc#sha256"/>
        <DigestValue>aAVyG3k+zl7YnITtI5+JxTP24xVkaLfE8NDj5dja668=</DigestValue>
      </Reference>
      <Reference URI="/xl/printerSettings/printerSettings12.bin?ContentType=application/vnd.openxmlformats-officedocument.spreadsheetml.printerSettings">
        <DigestMethod Algorithm="http://www.w3.org/2001/04/xmlenc#sha256"/>
        <DigestValue>MQlCPjAocRbfCzMg01+xeJ2R0juDKCTD55BjKfpgycg=</DigestValue>
      </Reference>
      <Reference URI="/xl/printerSettings/printerSettings13.bin?ContentType=application/vnd.openxmlformats-officedocument.spreadsheetml.printerSettings">
        <DigestMethod Algorithm="http://www.w3.org/2001/04/xmlenc#sha256"/>
        <DigestValue>MQlCPjAocRbfCzMg01+xeJ2R0juDKCTD55BjKfpgycg=</DigestValue>
      </Reference>
      <Reference URI="/xl/printerSettings/printerSettings14.bin?ContentType=application/vnd.openxmlformats-officedocument.spreadsheetml.printerSettings">
        <DigestMethod Algorithm="http://www.w3.org/2001/04/xmlenc#sha256"/>
        <DigestValue>AHHdk7Oldj37VKLSGqaoa7NeppEpHhAF1CsSSlPbBUY=</DigestValue>
      </Reference>
      <Reference URI="/xl/printerSettings/printerSettings15.bin?ContentType=application/vnd.openxmlformats-officedocument.spreadsheetml.printerSettings">
        <DigestMethod Algorithm="http://www.w3.org/2001/04/xmlenc#sha256"/>
        <DigestValue>aKO8XWThzgvGlTVSu23kX37OoqtKGS6PBUkmhsicI1Y=</DigestValue>
      </Reference>
      <Reference URI="/xl/printerSettings/printerSettings2.bin?ContentType=application/vnd.openxmlformats-officedocument.spreadsheetml.printerSettings">
        <DigestMethod Algorithm="http://www.w3.org/2001/04/xmlenc#sha256"/>
        <DigestValue>TRrCOIAvgyay9+dOHANtMRhI4Mlj24DaFIyKQoKcdPw=</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AHHdk7Oldj37VKLSGqaoa7NeppEpHhAF1CsSSlPbBUY=</DigestValue>
      </Reference>
      <Reference URI="/xl/printerSettings/printerSettings5.bin?ContentType=application/vnd.openxmlformats-officedocument.spreadsheetml.printerSettings">
        <DigestMethod Algorithm="http://www.w3.org/2001/04/xmlenc#sha256"/>
        <DigestValue>yafQoiqsHuJ5rXk4BhhOpeF5HDflrPmt4ejQBVK8Sy4=</DigestValue>
      </Reference>
      <Reference URI="/xl/printerSettings/printerSettings6.bin?ContentType=application/vnd.openxmlformats-officedocument.spreadsheetml.printerSettings">
        <DigestMethod Algorithm="http://www.w3.org/2001/04/xmlenc#sha256"/>
        <DigestValue>OGD3iF2+l78gTInlDCWFPycZVuHBpUE02raJ/Wr5XCI=</DigestValue>
      </Reference>
      <Reference URI="/xl/printerSettings/printerSettings7.bin?ContentType=application/vnd.openxmlformats-officedocument.spreadsheetml.printerSettings">
        <DigestMethod Algorithm="http://www.w3.org/2001/04/xmlenc#sha256"/>
        <DigestValue>OGD3iF2+l78gTInlDCWFPycZVuHBpUE02raJ/Wr5XCI=</DigestValue>
      </Reference>
      <Reference URI="/xl/printerSettings/printerSettings8.bin?ContentType=application/vnd.openxmlformats-officedocument.spreadsheetml.printerSettings">
        <DigestMethod Algorithm="http://www.w3.org/2001/04/xmlenc#sha256"/>
        <DigestValue>OGD3iF2+l78gTInlDCWFPycZVuHBpUE02raJ/Wr5XCI=</DigestValue>
      </Reference>
      <Reference URI="/xl/printerSettings/printerSettings9.bin?ContentType=application/vnd.openxmlformats-officedocument.spreadsheetml.printerSettings">
        <DigestMethod Algorithm="http://www.w3.org/2001/04/xmlenc#sha256"/>
        <DigestValue>AHHdk7Oldj37VKLSGqaoa7NeppEpHhAF1CsSSlPbBUY=</DigestValue>
      </Reference>
      <Reference URI="/xl/sharedStrings.xml?ContentType=application/vnd.openxmlformats-officedocument.spreadsheetml.sharedStrings+xml">
        <DigestMethod Algorithm="http://www.w3.org/2001/04/xmlenc#sha256"/>
        <DigestValue>UEMX1MUdzB40a5xenftcVJ7dmrJ0RxXSD6PXeD2uaeM=</DigestValue>
      </Reference>
      <Reference URI="/xl/styles.xml?ContentType=application/vnd.openxmlformats-officedocument.spreadsheetml.styles+xml">
        <DigestMethod Algorithm="http://www.w3.org/2001/04/xmlenc#sha256"/>
        <DigestValue>nPoHuRlfEyTT/M1mNtG5IizWQOjL3T1NE3MCG1yT0BA=</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2FvQ6tE9j8RYELP0Bs0UixFZgWLF3wH7HFeBoCUCUx4=</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HeCfwdvuI2t/xa4QgtIf1LWzcwS2nsGCgVTwTgfyoL8=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lAcYVgLjiCHNn6PWQ3dEHXy4v4d8/CTJMa8c5kveyPk=</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figP0gvMirinnSrIbyoT/oa9xpMTNdzdy1+wCHzp4SE=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S/T/yqhX2XEkIYdSKjzxf0pSWkJ99xyXx89WF58+dY4=</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5C+T8/g2rcyj0doobHZ9Yts1nzbW+xg9v9NNumISo/Y=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aY2+gHTCeEAMJRPd/xaM6bvhwonRxt0guio8s8/pbio=</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PPBk36/fbYSl+oiNCVr/xkesXk/8BKhi6hPjoqU5VpQ=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tgbMqgpq22sUbR4X0b4IG4lWTOK98eiMuJiQT+lFsnc=</DigestValue>
      </Reference>
      <Reference URI="/xl/worksheets/sheet1.xml?ContentType=application/vnd.openxmlformats-officedocument.spreadsheetml.worksheet+xml">
        <DigestMethod Algorithm="http://www.w3.org/2001/04/xmlenc#sha256"/>
        <DigestValue>rUMNY+A1oYqog0PnzgnikydLZxV77C/n1KnY7GFuOnU=</DigestValue>
      </Reference>
      <Reference URI="/xl/worksheets/sheet10.xml?ContentType=application/vnd.openxmlformats-officedocument.spreadsheetml.worksheet+xml">
        <DigestMethod Algorithm="http://www.w3.org/2001/04/xmlenc#sha256"/>
        <DigestValue>sVPbTGGVPVsAjpryyfTXQ2X9NxM0jREwABpiNAX5s+4=</DigestValue>
      </Reference>
      <Reference URI="/xl/worksheets/sheet11.xml?ContentType=application/vnd.openxmlformats-officedocument.spreadsheetml.worksheet+xml">
        <DigestMethod Algorithm="http://www.w3.org/2001/04/xmlenc#sha256"/>
        <DigestValue>nmJRSKt6gAmdbIXI51RwsD8kxwphwrCtufWtCbGQ01A=</DigestValue>
      </Reference>
      <Reference URI="/xl/worksheets/sheet12.xml?ContentType=application/vnd.openxmlformats-officedocument.spreadsheetml.worksheet+xml">
        <DigestMethod Algorithm="http://www.w3.org/2001/04/xmlenc#sha256"/>
        <DigestValue>2SSS05PkLOfbMSaqy0Yaih2Jb3clQIrHbAzBH7EGx+I=</DigestValue>
      </Reference>
      <Reference URI="/xl/worksheets/sheet2.xml?ContentType=application/vnd.openxmlformats-officedocument.spreadsheetml.worksheet+xml">
        <DigestMethod Algorithm="http://www.w3.org/2001/04/xmlenc#sha256"/>
        <DigestValue>eCUJf0INMdPs7dhLVnHHGGHGTTXHirkwzkGOoMhr1O8=</DigestValue>
      </Reference>
      <Reference URI="/xl/worksheets/sheet3.xml?ContentType=application/vnd.openxmlformats-officedocument.spreadsheetml.worksheet+xml">
        <DigestMethod Algorithm="http://www.w3.org/2001/04/xmlenc#sha256"/>
        <DigestValue>XXzH7U+aHOg0GeBUw1qANkN6w36Nzy+5er5nHWhAyUM=</DigestValue>
      </Reference>
      <Reference URI="/xl/worksheets/sheet4.xml?ContentType=application/vnd.openxmlformats-officedocument.spreadsheetml.worksheet+xml">
        <DigestMethod Algorithm="http://www.w3.org/2001/04/xmlenc#sha256"/>
        <DigestValue>YXnLAZTEuUYP2ira+Zod/cpam3PFAvbNxourL/UW4VQ=</DigestValue>
      </Reference>
      <Reference URI="/xl/worksheets/sheet5.xml?ContentType=application/vnd.openxmlformats-officedocument.spreadsheetml.worksheet+xml">
        <DigestMethod Algorithm="http://www.w3.org/2001/04/xmlenc#sha256"/>
        <DigestValue>M9Uv2Yhc0YLNv8LIH+ilLXYV/gaj0K2x9jvi9FKF7K4=</DigestValue>
      </Reference>
      <Reference URI="/xl/worksheets/sheet6.xml?ContentType=application/vnd.openxmlformats-officedocument.spreadsheetml.worksheet+xml">
        <DigestMethod Algorithm="http://www.w3.org/2001/04/xmlenc#sha256"/>
        <DigestValue>TAi0RLrRd1tD+17GfX1Pp5ESpPxKF321pVJ2qyXyT3g=</DigestValue>
      </Reference>
      <Reference URI="/xl/worksheets/sheet7.xml?ContentType=application/vnd.openxmlformats-officedocument.spreadsheetml.worksheet+xml">
        <DigestMethod Algorithm="http://www.w3.org/2001/04/xmlenc#sha256"/>
        <DigestValue>Kj6gSKGS0JLuZe7qoIYcc9LgMaxe8IvCgujWMJVeq28=</DigestValue>
      </Reference>
      <Reference URI="/xl/worksheets/sheet8.xml?ContentType=application/vnd.openxmlformats-officedocument.spreadsheetml.worksheet+xml">
        <DigestMethod Algorithm="http://www.w3.org/2001/04/xmlenc#sha256"/>
        <DigestValue>WgcieeqIAbrRrKAt/m4AxeeN025S+EYNWN+Fhwuj+44=</DigestValue>
      </Reference>
      <Reference URI="/xl/worksheets/sheet9.xml?ContentType=application/vnd.openxmlformats-officedocument.spreadsheetml.worksheet+xml">
        <DigestMethod Algorithm="http://www.w3.org/2001/04/xmlenc#sha256"/>
        <DigestValue>dTo9Gbu2J9ikC4uieN3PJWivuwQuoU8ri2b4jXxQL1g=</DigestValue>
      </Reference>
    </Manifest>
    <SignatureProperties>
      <SignatureProperty Id="idSignatureTime" Target="#idPackageSignature">
        <mdssi:SignatureTime xmlns:mdssi="http://schemas.openxmlformats.org/package/2006/digital-signature">
          <mdssi:Format>YYYY-MM-DDThh:mm:ssTZD</mdssi:Format>
          <mdssi:Value>2025-08-25T19:35:30Z</mdssi:Value>
        </mdssi:SignatureTime>
      </SignatureProperty>
    </SignatureProperties>
  </Object>
  <Object Id="idOfficeObject">
    <SignatureProperties>
      <SignatureProperty Id="idOfficeV1Details" Target="#idPackageSignature">
        <SignatureInfoV1 xmlns="http://schemas.microsoft.com/office/2006/digsig">
          <SetupID>{80C9F647-FEBA-4F59-BACB-008B865FACCA}</SetupID>
          <SignatureText>Ma. Cristina Troche</SignatureText>
          <SignatureImage/>
          <SignatureComments/>
          <WindowsVersion>10.0</WindowsVersion>
          <OfficeVersion>16.0.19029/27</OfficeVersion>
          <ApplicationVersion>16.0.19029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2025-08-25T19:35:30Z</xd:SigningTime>
          <xd:SigningCertificate>
            <xd:Cert>
              <xd:CertDigest>
                <DigestMethod Algorithm="http://www.w3.org/2001/04/xmlenc#sha256"/>
                <DigestValue>87lMVcj3tjPMlXwNmaG2wXJAZDUHjgyrULShuXOgwK0=</DigestValue>
              </xd:CertDigest>
              <xd:IssuerSerial>
                <X509IssuerName>C=PY, O=DOCUMENTA S.A., SERIALNUMBER=RUC80050172-1, CN=CA-DOCUMENTA S.A.</X509IssuerName>
                <X509SerialNumber>6216241128535740157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gA1AC8AOA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Hc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cAAABWAAAAMAAAADsAAACo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NgAAABXAAAAJQAAAAwAAAAEAAAAVAAAAMAAAAAxAAAAOwAAANYAAABWAAAAAQAAAFVVj0EmtI9BMQAAADsAAAATAAAATAAAAAAAAAAAAAAAAAAAAP//////////dAAAAE0AYQAuACAAQwByAGkAcwB0AGkAbgBhACAAVAByAG8AYwBoAGUAYQASAAAACgAAAAQAAAAFAAAADAAAAAcAAAAFAAAACAAAAAcAAAAFAAAACwAAAAoAAAAFAAAACgAAAAcAAAAMAAAACQAAAAs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wAAAAPAAAAYQAAAIsAAABxAAAAAQAAAFVVj0EmtI9BDwAAAGEAAAAVAAAATAAAAAAAAAAAAAAAAAAAAP//////////eAAAAE0AYQByAGkAYQAgAEMAcgBpAHMAdABpAG4AYQAgAFQAcgBvAGMAaABlAJPIDAAAAAcAAAAFAAAAAwAAAAcAAAAEAAAACAAAAAUAAAADAAAABgAAAAQAAAADAAAABwAAAAcAAAAEAAAABwAAAAUAAAAIAAAABg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ZAAAAIYAAAABAAAAVVWPQSa0j0EPAAAAdgAAAA4AAABMAAAAAAAAAAAAAAAAAAAA//////////9oAAAAVgBpAGMAZQBwAHIAZQBzAGkAZABlAG4AdABlAAgAAAADAAAABgAAAAcAAAAIAAAABQAAAAcAAAAGAAAAAwAAAAgAAAAHAAAABwAAAAQAAAAHAAAASwAAAEAAAAAwAAAABQAAACAAAAABAAAAAQAAABAAAAAAAAAAAAAAAEABAACgAAAAAAAAAAAAAABAAQAAoAAAACUAAAAMAAAAAgAAACcAAAAYAAAABQAAAAAAAAD///8AAAAAACUAAAAMAAAABQAAAEwAAABkAAAADgAAAIsAAAAkAQAAmwAAAA4AAACLAAAAFwEAABEAAAAhAPAAAAAAAAAAAAAAAIA/AAAAAAAAAAAAAIA/AAAAAAAAAAAAAAAAAAAAAAAAAAAAAAAAAAAAAAAAAAAlAAAADAAAAAAAAIAoAAAADAAAAAUAAAAlAAAADAAAAAEAAAAYAAAADAAAAAAAAAASAAAADAAAAAEAAAAWAAAADAAAAAAAAABUAAAAPAEAAA8AAACLAAAAIwEAAJsAAAABAAAAVVWPQSa0j0EPAAAAiwAAACgAAABMAAAABAAAAA4AAACLAAAAJQEAAJwAAACcAAAARgBpAHIAbQBhAGQAbwAgAHAAbwByADoAIABNAEEAUgBJAEEAIABDAFIASQBTAFQASQBOAEEAIABUAFIATwBDAEgARQAgAE4AVQDRAEUAWgAGAAAAAwAAAAUAAAALAAAABwAAAAgAAAAIAAAABAAAAAgAAAAIAAAABQAAAAMAAAAEAAAADAAAAAgAAAAIAAAAAwAAAAgAAAAEAAAACAAAAAgAAAADAAAABwAAAAcAAAADAAAACgAAAAgAAAAEAAAABwAAAAgAAAAKAAAACAAAAAkAAAAHAAAABAAAAAoAAAAJAAAACgAAAAcAAAAHAAAAFgAAAAwAAAAAAAAAJQAAAAwAAAACAAAADgAAABQAAAAAAAAAEAAAABQAAAA=</Object>
  <Object Id="idInvalidSigLnImg">AQAAAGwAAAAAAAAAAAAAAD8BAACfAAAAAAAAAAAAAABmFgAAOwsAACBFTUYAAAEAe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B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k8g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1wAAAFYAAAAwAAAAOwAAAKg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2AAAAFcAAAAlAAAADAAAAAQAAABUAAAAwAAAADEAAAA7AAAA1gAAAFYAAAABAAAAVVWPQSa0j0ExAAAAOwAAABMAAABMAAAAAAAAAAAAAAAAAAAA//////////90AAAATQBhAC4AIABDAHIAaQBzAHQAaQBuAGEAIABUAHIAbwBjAGgAZQAAABIAAAAKAAAABAAAAAUAAAAMAAAABwAAAAUAAAAIAAAABwAAAAUAAAALAAAACgAAAAUAAAAKAAAABwAAAAwAAAAJAAAACwAAAAo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zAAAAA8AAABhAAAAiwAAAHEAAAABAAAAVVWPQSa0j0EPAAAAYQAAABUAAABMAAAAAAAAAAAAAAAAAAAA//////////94AAAATQBhAHIAaQBhACAAQwByAGkAcwB0AGkAbgBhACAAVAByAG8AYwBoAGUAk8gMAAAABwAAAAUAAAADAAAABwAAAAQAAAAIAAAABQAAAAMAAAAGAAAABAAAAAMAAAAHAAAABwAAAAQAAAAHAAAABQAAAAgAAAAG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gAAAADwAAAHYAAABkAAAAhgAAAAEAAABVVY9BJrSPQQ8AAAB2AAAADgAAAEwAAAAAAAAAAAAAAAAAAAD//////////2gAAABWAGkAYwBlAHAAcgBlAHMAaQBkAGUAbgB0AGUACAAAAAMAAAAGAAAABwAAAAgAAAAFAAAABwAAAAYAAAADAAAACAAAAAcAAAAHAAAABAAAAAcAAABLAAAAQAAAADAAAAAFAAAAIAAAAAEAAAABAAAAEAAAAAAAAAAAAAAAQAEAAKAAAAAAAAAAAAAAAEABAACgAAAAJQAAAAwAAAACAAAAJwAAABgAAAAFAAAAAAAAAP///wAAAAAAJQAAAAwAAAAFAAAATAAAAGQAAAAOAAAAiwAAACQBAACbAAAADgAAAIsAAAAXAQAAEQAAACEA8AAAAAAAAAAAAAAAgD8AAAAAAAAAAAAAgD8AAAAAAAAAAAAAAAAAAAAAAAAAAAAAAAAAAAAAAAAAACUAAAAMAAAAAAAAgCgAAAAMAAAABQAAACUAAAAMAAAAAQAAABgAAAAMAAAAAAAAABIAAAAMAAAAAQAAABYAAAAMAAAAAAAAAFQAAAA8AQAADwAAAIsAAAAjAQAAmwAAAAEAAABVVY9BJrSPQQ8AAACLAAAAKAAAAEwAAAAEAAAADgAAAIsAAAAlAQAAnAAAAJwAAABGAGkAcgBtAGEAZABvACAAcABvAHIAOgAgAE0AQQBSAEkAQQAgAEMAUgBJAFMAVABJAE4AQQAgAFQAUgBPAEMASABFACAATgBVANEARQBaAAYAAAADAAAABQAAAAsAAAAHAAAACAAAAAgAAAAEAAAACAAAAAgAAAAFAAAAAwAAAAQAAAAMAAAACAAAAAgAAAADAAAACAAAAAQAAAAIAAAACAAAAAMAAAAHAAAABwAAAAMAAAAKAAAACAAAAAQAAAAHAAAACAAAAAoAAAAIAAAACQAAAAcAAAAEAAAACgAAAAkAAAAKAAAABwAAAAcAAAAWAAAADAAAAAAAAAAlAAAADAAAAAIAAAAOAAAAFAAAAAAAAAAQAAAAFAAAAA==</Object>
</Signature>
</file>

<file path=_xmlsignatures/sig1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xiSh1mbh/EmgwKr3HDfTnSx8Xh/G0nY+11EOKH3m00Y=</DigestValue>
    </Reference>
    <Reference Type="http://www.w3.org/2000/09/xmldsig#Object" URI="#idOfficeObject">
      <DigestMethod Algorithm="http://www.w3.org/2001/04/xmlenc#sha256"/>
      <DigestValue>kZnfl4z+K/aNKOEIPXS2aIP2kBthV3Pf4lUN1xldS5o=</DigestValue>
    </Reference>
    <Reference Type="http://uri.etsi.org/01903#SignedProperties" URI="#idSignedProperties">
      <Transforms>
        <Transform Algorithm="http://www.w3.org/TR/2001/REC-xml-c14n-20010315"/>
      </Transforms>
      <DigestMethod Algorithm="http://www.w3.org/2001/04/xmlenc#sha256"/>
      <DigestValue>gVrPJ0PNoycetotpyqsOa2PMM5Rk+8OeHq+LLZXSWyE=</DigestValue>
    </Reference>
    <Reference Type="http://www.w3.org/2000/09/xmldsig#Object" URI="#idValidSigLnImg">
      <DigestMethod Algorithm="http://www.w3.org/2001/04/xmlenc#sha256"/>
      <DigestValue>I0I1uLeB3e1nFZ1M5cPB0iJfTnERzUdlkXlY2YcGIiI=</DigestValue>
    </Reference>
    <Reference Type="http://www.w3.org/2000/09/xmldsig#Object" URI="#idInvalidSigLnImg">
      <DigestMethod Algorithm="http://www.w3.org/2001/04/xmlenc#sha256"/>
      <DigestValue>LLrfdUP0dtZb7WAAL4e9quH4BxcxaN8iw0Kp6n29j+E=</DigestValue>
    </Reference>
  </SignedInfo>
  <SignatureValue>V2EwNndwjk2yH/m1Tip4nLhBF4qEJHuOpz+kq/UqOUc4xlrhB2K+e+7pzAxYMBIBhLIwjiyE9DeL
g5fcvY8wZZ6ntyV5FayiALZ833S3++AggJX4+JZiO17mNFKZxiCW4m3wahs5VQdW1YwNogyRWokf
+v7USLfeBXD+EI18hqGT8DB+xze8y9DLISrCG2zGhKbnBGVo3f55+RkmLNJ5IEiR1RGuaJxIwyCO
EdSseJ1D6vBrn+dLzEUkeRMk+DO5k6k1H02oziA9uz1Qr77OpN/XppkPfpkaZoJqB19kGXTByTKW
qTMSzAYr8Ye4sewEMsMa7wm24gj25zG7h5P5FA==</SignatureValue>
  <KeyInfo>
    <X509Data>
      <X509Certificate>MIIIiTCCBnGgAwIBAgIIVkSGXxCLzv0wDQYJKoZIhvcNAQELBQAwWjEaMBgGA1UEAwwRQ0EtRE9DVU1FTlRBIFMuQS4xFjAUBgNVBAUTDVJVQzgwMDUwMTcyLTExFzAVBgNVBAoMDkRPQ1VNRU5UQSBTLkEuMQswCQYDVQQGEwJQWTAeFw0yNDA0MjMxODU1MDBaFw0yNjA0MjMxODU1MDBaMIG8MSUwIwYDVQQDDBxNQVJJQSBDUklTVElOQSBUUk9DSEUgTlXDkUVaMREwDwYDVQQFEwhDSTkzNDc1NzEXMBUGA1UEKgwOTUFSSUEgQ1JJU1RJTkExFjAUBgNVBAQMDVRST0NIRSBOVcORRVoxCzAJBgNVBAsMAkYyMTUwMwYDVQQKDCxDRVJUSUZJQ0FETyBDVUFMSUZJQ0FETyBERSBGSVJNQSBFTEVDVFJPTklDQTELMAkGA1UEBhMCUFkwggEiMA0GCSqGSIb3DQEBAQUAA4IBDwAwggEKAoIBAQCoyylGT74VdhGZhoNAuy4NhICAXV8k+1XAz+7ueLkvuipOvM5KlG5ZBetrFbA+v3MRf1JghzLcu8G4s18pibNdKA9Av+DClX9pwmQMYMab9x9nlaTgNUtpczFRfHJY2D8Wrx0e2Pvng1wWXkJWTSq6v/X/M4iISKcmBk/tDZlYb+FXtUTkuLRALb65XWLz5neoYwS4HYegV9r3H3wbi9Bvqh3M3EpaPNyCqsIZ7iQKGy2HeCLlPYHAjG1zwCL/DEbzFLuFM/RWTrv6dXpGbgb9WySm1XHQYHDun+yUOcgQhHex1aK+aY3vd1p/UU8M4g9VlfEtSwDsIfF8FL7oXpLxAgMBAAGjggPuMIID6jAMBgNVHRMBAf8EAjAAMB8GA1UdIwQYMBaAFKE9hSvN2CyWHzkCDJ9TO1jYlQt7MIGUBggrBgEFBQcBAQSBhzCBhDBVBggrBgEFBQcwAoZJaHR0cHM6Ly93d3cuZGlnaXRvLmNvbS5weS91cGxvYWRzL2NlcnRpZmljYWRvLWRvY3VtZW50YS1zYS0xNTM1MTE3NzcxLmNydDArBggrBgEFBQcwAYYfaHR0cHM6Ly93d3cuZGlnaXRvLmNvbS5weS9vY3NwLzBRBgNVHREESjBIgRpjcmlzdGluYS50cm9jaGVAZmNh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DXmoKXtQGPLYCkvDGL8mGrKiCVfMA4GA1UdDwEB/wQEAwIF4DANBgkqhkiG9w0BAQsFAAOCAgEAdYYaT6WTzbsfEvTjrCJm93fW+r8ue1g2YMIbwAJhTyq7mfB6x28TBjK9tvcmU3IH/ddDIIMCVxyHbpQK0p4WdUyqfDzzGfvSZ+yvNLcSoioc7s3bvhPNnvNN5drxhb2aC9vbKqNPkaILj9JWHQ//LPFWWT4B9J4+5h7z2rNb2z1BkrJmUOHN7CQccXyYbQCo86zE3h+5SC4y18AyFyyAGuTQMh0MPWWMmBIwgKc7+1AKlIsTpshVI7mRYrEgXbAP4AY15HhMZh+P3y7kzPJv2iGgY8gekrtK5XT6+Kw1N/nPCQQV85uwT1Lfx/f5iomgO314Aj/ww/awHyhNZjxoppW+/P2jg3sEa739Pe1RCu4imga4eObg1OVJxpYr/o0nNe2uxeOgqAIwSLfhW2rX48+1NBtSvrJWOdWEx8fX4dNOX2js1vdnaY10iG2VNk4NELI6Z4VgFCmSDAWj3SaktMzwQI4BmpqdazjErhLqZAqDwNvSliZdqa1RpFpXLPRdd+QwKvWaC796nzE+onUBTUawMqD0prhQVYDTbOuri6FUiSKkUi92NUEpbI8r+rBZ5OMqxBWKZh1wg7MogkKGVsQx6hHpDY6YLxGt/1jblP7pr03szYfU32S9zUwsGDwdSQhZPwjmr0lsu5VQXBwP+UevF2zN+JSFln4+IZclE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A86zVTj70nB/9aR3XUP5lCsvi9G/KrK3r+DW6c7tGf8=</DigestValue>
      </Reference>
      <Reference URI="/xl/calcChain.xml?ContentType=application/vnd.openxmlformats-officedocument.spreadsheetml.calcChain+xml">
        <DigestMethod Algorithm="http://www.w3.org/2001/04/xmlenc#sha256"/>
        <DigestValue>lS3WaPgDiPRN6tH33kzFnbPaXWQaDxUhemqx7SelC8o=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gJN++dn2wxx/Cd6pFFOPi1CJuYShB1qNyNFMqnAERYg=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0XiyMapdZqHfhvJsQll6Oy1NBUduqrRM6rjRguhPkyo=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gJN++dn2wxx/Cd6pFFOPi1CJuYShB1qNyNFMqnAERYg=</DigestValue>
      </Reference>
      <Reference URI="/xl/drawings/drawing1.xml?ContentType=application/vnd.openxmlformats-officedocument.drawing+xml">
        <DigestMethod Algorithm="http://www.w3.org/2001/04/xmlenc#sha256"/>
        <DigestValue>jKdru/FgtBDUwy3PuTerg4S9yGY+R4SKf7PDiP1E6HU=</DigestValue>
      </Reference>
      <Reference URI="/xl/drawings/drawing2.xml?ContentType=application/vnd.openxmlformats-officedocument.drawing+xml">
        <DigestMethod Algorithm="http://www.w3.org/2001/04/xmlenc#sha256"/>
        <DigestValue>IYL5m7OcUsn4UMveuUEz3gqWL+Ol76MDTxC4CeTy3hk=</DigestValue>
      </Reference>
      <Reference URI="/xl/drawings/drawing3.xml?ContentType=application/vnd.openxmlformats-officedocument.drawing+xml">
        <DigestMethod Algorithm="http://www.w3.org/2001/04/xmlenc#sha256"/>
        <DigestValue>9jobkP+dikJQxZ/pMtxrxYfUFCfB/NprQ/UCLpOLl1M=</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9G63tJ0TjurjWQPRakK3iGlD7dKrpOhECgliAhZVHXU=</DigestValue>
      </Reference>
      <Reference URI="/xl/drawings/drawing6.xml?ContentType=application/vnd.openxmlformats-officedocument.drawing+xml">
        <DigestMethod Algorithm="http://www.w3.org/2001/04/xmlenc#sha256"/>
        <DigestValue>CGEA3Web6XffSr/KWsC0304DNFVOy+DPIslYiS3VeSk=</DigestValue>
      </Reference>
      <Reference URI="/xl/drawings/drawing7.xml?ContentType=application/vnd.openxmlformats-officedocument.drawing+xml">
        <DigestMethod Algorithm="http://www.w3.org/2001/04/xmlenc#sha256"/>
        <DigestValue>UvKUs3ZyEApCBuV3p3+JflXWDAZyHZwEl6ururvsaxQ=</DigestValue>
      </Reference>
      <Reference URI="/xl/drawings/drawing8.xml?ContentType=application/vnd.openxmlformats-officedocument.drawing+xml">
        <DigestMethod Algorithm="http://www.w3.org/2001/04/xmlenc#sha256"/>
        <DigestValue>iEDsgYtCAl9pbYwNYUxmkspAH2lxkUq0Jxfwiw7qQak=</DigestValue>
      </Reference>
      <Reference URI="/xl/drawings/vmlDrawing1.vml?ContentType=application/vnd.openxmlformats-officedocument.vmlDrawing">
        <DigestMethod Algorithm="http://www.w3.org/2001/04/xmlenc#sha256"/>
        <DigestValue>sen/a1PSV9d71TAWXMrtLscgUUyPNQ3oOgrTMIQny8o=</DigestValue>
      </Reference>
      <Reference URI="/xl/drawings/vmlDrawing2.vml?ContentType=application/vnd.openxmlformats-officedocument.vmlDrawing">
        <DigestMethod Algorithm="http://www.w3.org/2001/04/xmlenc#sha256"/>
        <DigestValue>4xJsaiz1W231pIIR+Kct7OO/jfu8Vyvkf30s/cp422I=</DigestValue>
      </Reference>
      <Reference URI="/xl/drawings/vmlDrawing3.vml?ContentType=application/vnd.openxmlformats-officedocument.vmlDrawing">
        <DigestMethod Algorithm="http://www.w3.org/2001/04/xmlenc#sha256"/>
        <DigestValue>JZyOBx94Oog0r4zhCR2AkpCN00QDqCXyy07t7+w0ve8=</DigestValue>
      </Reference>
      <Reference URI="/xl/drawings/vmlDrawing4.vml?ContentType=application/vnd.openxmlformats-officedocument.vmlDrawing">
        <DigestMethod Algorithm="http://www.w3.org/2001/04/xmlenc#sha256"/>
        <DigestValue>rGxS0IOuvrB2Rv0Bviq0ry6z0KrvTddaNQNMIVlI5Zk=</DigestValue>
      </Reference>
      <Reference URI="/xl/drawings/vmlDrawing5.vml?ContentType=application/vnd.openxmlformats-officedocument.vmlDrawing">
        <DigestMethod Algorithm="http://www.w3.org/2001/04/xmlenc#sha256"/>
        <DigestValue>UKQEQ2EpB4rxO8+w2yc+xb1M0e/Nx2JJwVGAPKSLWy8=</DigestValue>
      </Reference>
      <Reference URI="/xl/media/image1.png?ContentType=image/png">
        <DigestMethod Algorithm="http://www.w3.org/2001/04/xmlenc#sha256"/>
        <DigestValue>YNEya4VTxBeVrlpKIYBwRvh5cmaX0RSE8c68O32yxKc=</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c77KOhgOUmVX4G2x0FlaBHXV7WSoLmft3DKZVybkSAg=</DigestValue>
      </Reference>
      <Reference URI="/xl/media/image5.emf?ContentType=image/x-emf">
        <DigestMethod Algorithm="http://www.w3.org/2001/04/xmlenc#sha256"/>
        <DigestValue>v+xkLbY/ZrJR0tzZhlY9u99jdTgUP6QM0n4Xns0debY=</DigestValue>
      </Reference>
      <Reference URI="/xl/media/image6.emf?ContentType=image/x-emf">
        <DigestMethod Algorithm="http://www.w3.org/2001/04/xmlenc#sha256"/>
        <DigestValue>k40QS3qs0n4cgPpqMB4ApVXblEf9/ydEQk6iUWXW/Gc=</DigestValue>
      </Reference>
      <Reference URI="/xl/media/image7.emf?ContentType=image/x-emf">
        <DigestMethod Algorithm="http://www.w3.org/2001/04/xmlenc#sha256"/>
        <DigestValue>osvanm/XijIbzFTtVaAzYff0eUJEqJze74cF3DQTzfY=</DigestValue>
      </Reference>
      <Reference URI="/xl/media/image8.png?ContentType=image/png">
        <DigestMethod Algorithm="http://www.w3.org/2001/04/xmlenc#sha256"/>
        <DigestValue>3FigSMmUZ/3mS7++2vROCvpEegevwpVYA85DqydJrBo=</DigestValue>
      </Reference>
      <Reference URI="/xl/printerSettings/printerSettings1.bin?ContentType=application/vnd.openxmlformats-officedocument.spreadsheetml.printerSettings">
        <DigestMethod Algorithm="http://www.w3.org/2001/04/xmlenc#sha256"/>
        <DigestValue>TRrCOIAvgyay9+dOHANtMRhI4Mlj24DaFIyKQoKcdPw=</DigestValue>
      </Reference>
      <Reference URI="/xl/printerSettings/printerSettings10.bin?ContentType=application/vnd.openxmlformats-officedocument.spreadsheetml.printerSettings">
        <DigestMethod Algorithm="http://www.w3.org/2001/04/xmlenc#sha256"/>
        <DigestValue>xj/3P4LEvFKY028mzTx5Km3Gl8zZ1FgYaP3k0D0hICY=</DigestValue>
      </Reference>
      <Reference URI="/xl/printerSettings/printerSettings11.bin?ContentType=application/vnd.openxmlformats-officedocument.spreadsheetml.printerSettings">
        <DigestMethod Algorithm="http://www.w3.org/2001/04/xmlenc#sha256"/>
        <DigestValue>aAVyG3k+zl7YnITtI5+JxTP24xVkaLfE8NDj5dja668=</DigestValue>
      </Reference>
      <Reference URI="/xl/printerSettings/printerSettings12.bin?ContentType=application/vnd.openxmlformats-officedocument.spreadsheetml.printerSettings">
        <DigestMethod Algorithm="http://www.w3.org/2001/04/xmlenc#sha256"/>
        <DigestValue>MQlCPjAocRbfCzMg01+xeJ2R0juDKCTD55BjKfpgycg=</DigestValue>
      </Reference>
      <Reference URI="/xl/printerSettings/printerSettings13.bin?ContentType=application/vnd.openxmlformats-officedocument.spreadsheetml.printerSettings">
        <DigestMethod Algorithm="http://www.w3.org/2001/04/xmlenc#sha256"/>
        <DigestValue>MQlCPjAocRbfCzMg01+xeJ2R0juDKCTD55BjKfpgycg=</DigestValue>
      </Reference>
      <Reference URI="/xl/printerSettings/printerSettings14.bin?ContentType=application/vnd.openxmlformats-officedocument.spreadsheetml.printerSettings">
        <DigestMethod Algorithm="http://www.w3.org/2001/04/xmlenc#sha256"/>
        <DigestValue>AHHdk7Oldj37VKLSGqaoa7NeppEpHhAF1CsSSlPbBUY=</DigestValue>
      </Reference>
      <Reference URI="/xl/printerSettings/printerSettings15.bin?ContentType=application/vnd.openxmlformats-officedocument.spreadsheetml.printerSettings">
        <DigestMethod Algorithm="http://www.w3.org/2001/04/xmlenc#sha256"/>
        <DigestValue>aKO8XWThzgvGlTVSu23kX37OoqtKGS6PBUkmhsicI1Y=</DigestValue>
      </Reference>
      <Reference URI="/xl/printerSettings/printerSettings2.bin?ContentType=application/vnd.openxmlformats-officedocument.spreadsheetml.printerSettings">
        <DigestMethod Algorithm="http://www.w3.org/2001/04/xmlenc#sha256"/>
        <DigestValue>TRrCOIAvgyay9+dOHANtMRhI4Mlj24DaFIyKQoKcdPw=</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AHHdk7Oldj37VKLSGqaoa7NeppEpHhAF1CsSSlPbBUY=</DigestValue>
      </Reference>
      <Reference URI="/xl/printerSettings/printerSettings5.bin?ContentType=application/vnd.openxmlformats-officedocument.spreadsheetml.printerSettings">
        <DigestMethod Algorithm="http://www.w3.org/2001/04/xmlenc#sha256"/>
        <DigestValue>yafQoiqsHuJ5rXk4BhhOpeF5HDflrPmt4ejQBVK8Sy4=</DigestValue>
      </Reference>
      <Reference URI="/xl/printerSettings/printerSettings6.bin?ContentType=application/vnd.openxmlformats-officedocument.spreadsheetml.printerSettings">
        <DigestMethod Algorithm="http://www.w3.org/2001/04/xmlenc#sha256"/>
        <DigestValue>OGD3iF2+l78gTInlDCWFPycZVuHBpUE02raJ/Wr5XCI=</DigestValue>
      </Reference>
      <Reference URI="/xl/printerSettings/printerSettings7.bin?ContentType=application/vnd.openxmlformats-officedocument.spreadsheetml.printerSettings">
        <DigestMethod Algorithm="http://www.w3.org/2001/04/xmlenc#sha256"/>
        <DigestValue>OGD3iF2+l78gTInlDCWFPycZVuHBpUE02raJ/Wr5XCI=</DigestValue>
      </Reference>
      <Reference URI="/xl/printerSettings/printerSettings8.bin?ContentType=application/vnd.openxmlformats-officedocument.spreadsheetml.printerSettings">
        <DigestMethod Algorithm="http://www.w3.org/2001/04/xmlenc#sha256"/>
        <DigestValue>OGD3iF2+l78gTInlDCWFPycZVuHBpUE02raJ/Wr5XCI=</DigestValue>
      </Reference>
      <Reference URI="/xl/printerSettings/printerSettings9.bin?ContentType=application/vnd.openxmlformats-officedocument.spreadsheetml.printerSettings">
        <DigestMethod Algorithm="http://www.w3.org/2001/04/xmlenc#sha256"/>
        <DigestValue>AHHdk7Oldj37VKLSGqaoa7NeppEpHhAF1CsSSlPbBUY=</DigestValue>
      </Reference>
      <Reference URI="/xl/sharedStrings.xml?ContentType=application/vnd.openxmlformats-officedocument.spreadsheetml.sharedStrings+xml">
        <DigestMethod Algorithm="http://www.w3.org/2001/04/xmlenc#sha256"/>
        <DigestValue>UEMX1MUdzB40a5xenftcVJ7dmrJ0RxXSD6PXeD2uaeM=</DigestValue>
      </Reference>
      <Reference URI="/xl/styles.xml?ContentType=application/vnd.openxmlformats-officedocument.spreadsheetml.styles+xml">
        <DigestMethod Algorithm="http://www.w3.org/2001/04/xmlenc#sha256"/>
        <DigestValue>nPoHuRlfEyTT/M1mNtG5IizWQOjL3T1NE3MCG1yT0BA=</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2FvQ6tE9j8RYELP0Bs0UixFZgWLF3wH7HFeBoCUCUx4=</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HeCfwdvuI2t/xa4QgtIf1LWzcwS2nsGCgVTwTgfyoL8=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lAcYVgLjiCHNn6PWQ3dEHXy4v4d8/CTJMa8c5kveyPk=</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figP0gvMirinnSrIbyoT/oa9xpMTNdzdy1+wCHzp4SE=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S/T/yqhX2XEkIYdSKjzxf0pSWkJ99xyXx89WF58+dY4=</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5C+T8/g2rcyj0doobHZ9Yts1nzbW+xg9v9NNumISo/Y=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aY2+gHTCeEAMJRPd/xaM6bvhwonRxt0guio8s8/pbio=</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PPBk36/fbYSl+oiNCVr/xkesXk/8BKhi6hPjoqU5VpQ=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tgbMqgpq22sUbR4X0b4IG4lWTOK98eiMuJiQT+lFsnc=</DigestValue>
      </Reference>
      <Reference URI="/xl/worksheets/sheet1.xml?ContentType=application/vnd.openxmlformats-officedocument.spreadsheetml.worksheet+xml">
        <DigestMethod Algorithm="http://www.w3.org/2001/04/xmlenc#sha256"/>
        <DigestValue>rUMNY+A1oYqog0PnzgnikydLZxV77C/n1KnY7GFuOnU=</DigestValue>
      </Reference>
      <Reference URI="/xl/worksheets/sheet10.xml?ContentType=application/vnd.openxmlformats-officedocument.spreadsheetml.worksheet+xml">
        <DigestMethod Algorithm="http://www.w3.org/2001/04/xmlenc#sha256"/>
        <DigestValue>sVPbTGGVPVsAjpryyfTXQ2X9NxM0jREwABpiNAX5s+4=</DigestValue>
      </Reference>
      <Reference URI="/xl/worksheets/sheet11.xml?ContentType=application/vnd.openxmlformats-officedocument.spreadsheetml.worksheet+xml">
        <DigestMethod Algorithm="http://www.w3.org/2001/04/xmlenc#sha256"/>
        <DigestValue>nmJRSKt6gAmdbIXI51RwsD8kxwphwrCtufWtCbGQ01A=</DigestValue>
      </Reference>
      <Reference URI="/xl/worksheets/sheet12.xml?ContentType=application/vnd.openxmlformats-officedocument.spreadsheetml.worksheet+xml">
        <DigestMethod Algorithm="http://www.w3.org/2001/04/xmlenc#sha256"/>
        <DigestValue>2SSS05PkLOfbMSaqy0Yaih2Jb3clQIrHbAzBH7EGx+I=</DigestValue>
      </Reference>
      <Reference URI="/xl/worksheets/sheet2.xml?ContentType=application/vnd.openxmlformats-officedocument.spreadsheetml.worksheet+xml">
        <DigestMethod Algorithm="http://www.w3.org/2001/04/xmlenc#sha256"/>
        <DigestValue>eCUJf0INMdPs7dhLVnHHGGHGTTXHirkwzkGOoMhr1O8=</DigestValue>
      </Reference>
      <Reference URI="/xl/worksheets/sheet3.xml?ContentType=application/vnd.openxmlformats-officedocument.spreadsheetml.worksheet+xml">
        <DigestMethod Algorithm="http://www.w3.org/2001/04/xmlenc#sha256"/>
        <DigestValue>XXzH7U+aHOg0GeBUw1qANkN6w36Nzy+5er5nHWhAyUM=</DigestValue>
      </Reference>
      <Reference URI="/xl/worksheets/sheet4.xml?ContentType=application/vnd.openxmlformats-officedocument.spreadsheetml.worksheet+xml">
        <DigestMethod Algorithm="http://www.w3.org/2001/04/xmlenc#sha256"/>
        <DigestValue>YXnLAZTEuUYP2ira+Zod/cpam3PFAvbNxourL/UW4VQ=</DigestValue>
      </Reference>
      <Reference URI="/xl/worksheets/sheet5.xml?ContentType=application/vnd.openxmlformats-officedocument.spreadsheetml.worksheet+xml">
        <DigestMethod Algorithm="http://www.w3.org/2001/04/xmlenc#sha256"/>
        <DigestValue>M9Uv2Yhc0YLNv8LIH+ilLXYV/gaj0K2x9jvi9FKF7K4=</DigestValue>
      </Reference>
      <Reference URI="/xl/worksheets/sheet6.xml?ContentType=application/vnd.openxmlformats-officedocument.spreadsheetml.worksheet+xml">
        <DigestMethod Algorithm="http://www.w3.org/2001/04/xmlenc#sha256"/>
        <DigestValue>TAi0RLrRd1tD+17GfX1Pp5ESpPxKF321pVJ2qyXyT3g=</DigestValue>
      </Reference>
      <Reference URI="/xl/worksheets/sheet7.xml?ContentType=application/vnd.openxmlformats-officedocument.spreadsheetml.worksheet+xml">
        <DigestMethod Algorithm="http://www.w3.org/2001/04/xmlenc#sha256"/>
        <DigestValue>Kj6gSKGS0JLuZe7qoIYcc9LgMaxe8IvCgujWMJVeq28=</DigestValue>
      </Reference>
      <Reference URI="/xl/worksheets/sheet8.xml?ContentType=application/vnd.openxmlformats-officedocument.spreadsheetml.worksheet+xml">
        <DigestMethod Algorithm="http://www.w3.org/2001/04/xmlenc#sha256"/>
        <DigestValue>WgcieeqIAbrRrKAt/m4AxeeN025S+EYNWN+Fhwuj+44=</DigestValue>
      </Reference>
      <Reference URI="/xl/worksheets/sheet9.xml?ContentType=application/vnd.openxmlformats-officedocument.spreadsheetml.worksheet+xml">
        <DigestMethod Algorithm="http://www.w3.org/2001/04/xmlenc#sha256"/>
        <DigestValue>dTo9Gbu2J9ikC4uieN3PJWivuwQuoU8ri2b4jXxQL1g=</DigestValue>
      </Reference>
    </Manifest>
    <SignatureProperties>
      <SignatureProperty Id="idSignatureTime" Target="#idPackageSignature">
        <mdssi:SignatureTime xmlns:mdssi="http://schemas.openxmlformats.org/package/2006/digital-signature">
          <mdssi:Format>YYYY-MM-DDThh:mm:ssTZD</mdssi:Format>
          <mdssi:Value>2025-08-25T19:35:40Z</mdssi:Value>
        </mdssi:SignatureTime>
      </SignatureProperty>
    </SignatureProperties>
  </Object>
  <Object Id="idOfficeObject">
    <SignatureProperties>
      <SignatureProperty Id="idOfficeV1Details" Target="#idPackageSignature">
        <SignatureInfoV1 xmlns="http://schemas.microsoft.com/office/2006/digsig">
          <SetupID>{3C157638-A913-4C3C-A292-8FFF9B21C8E9}</SetupID>
          <SignatureText>Ma. Cristina Troche</SignatureText>
          <SignatureImage/>
          <SignatureComments/>
          <WindowsVersion>10.0</WindowsVersion>
          <OfficeVersion>16.0.19029/27</OfficeVersion>
          <ApplicationVersion>16.0.19029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2025-08-25T19:35:40Z</xd:SigningTime>
          <xd:SigningCertificate>
            <xd:Cert>
              <xd:CertDigest>
                <DigestMethod Algorithm="http://www.w3.org/2001/04/xmlenc#sha256"/>
                <DigestValue>87lMVcj3tjPMlXwNmaG2wXJAZDUHjgyrULShuXOgwK0=</DigestValue>
              </xd:CertDigest>
              <xd:IssuerSerial>
                <X509IssuerName>C=PY, O=DOCUMENTA S.A., SERIALNUMBER=RUC80050172-1, CN=CA-DOCUMENTA S.A.</X509IssuerName>
                <X509SerialNumber>6216241128535740157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gA1AC8AOAAvADIAMAAyADUATQ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E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cAAABWAAAAMAAAADsAAACo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NgAAABXAAAAJQAAAAwAAAAEAAAAVAAAAMAAAAAxAAAAOwAAANYAAABWAAAAAQAAAFVVj0EmtI9BMQAAADsAAAATAAAATAAAAAAAAAAAAAAAAAAAAP//////////dAAAAE0AYQAuACAAQwByAGkAcwB0AGkAbgBhACAAVAByAG8AYwBoAGUAk8gSAAAACgAAAAQAAAAFAAAADAAAAAcAAAAFAAAACAAAAAcAAAAFAAAACwAAAAoAAAAFAAAACgAAAAcAAAAMAAAACQAAAAs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wAAAAPAAAAYQAAAIsAAABxAAAAAQAAAFVVj0EmtI9BDwAAAGEAAAAVAAAATAAAAAAAAAAAAAAAAAAAAP//////////eAAAAE0AYQByAGkAYQAgAEMAcgBpAHMAdABpAG4AYQAgAFQAcgBvAGMAaABlAJPIDAAAAAcAAAAFAAAAAwAAAAcAAAAEAAAACAAAAAUAAAADAAAABgAAAAQAAAADAAAABwAAAAcAAAAEAAAABwAAAAUAAAAIAAAABg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ZAAAAIYAAAABAAAAVVWPQSa0j0EPAAAAdgAAAA4AAABMAAAAAAAAAAAAAAAAAAAA//////////9oAAAAVgBpAGMAZQBwAHIAZQBzAGkAZABlAG4AdABlAAgAAAADAAAABgAAAAcAAAAIAAAABQAAAAcAAAAGAAAAAwAAAAgAAAAHAAAABwAAAAQAAAAHAAAASwAAAEAAAAAwAAAABQAAACAAAAABAAAAAQAAABAAAAAAAAAAAAAAAEABAACgAAAAAAAAAAAAAABAAQAAoAAAACUAAAAMAAAAAgAAACcAAAAYAAAABQAAAAAAAAD///8AAAAAACUAAAAMAAAABQAAAEwAAABkAAAADgAAAIsAAAAkAQAAmwAAAA4AAACLAAAAFwEAABEAAAAhAPAAAAAAAAAAAAAAAIA/AAAAAAAAAAAAAIA/AAAAAAAAAAAAAAAAAAAAAAAAAAAAAAAAAAAAAAAAAAAlAAAADAAAAAAAAIAoAAAADAAAAAUAAAAlAAAADAAAAAEAAAAYAAAADAAAAAAAAAASAAAADAAAAAEAAAAWAAAADAAAAAAAAABUAAAAPAEAAA8AAACLAAAAIwEAAJsAAAABAAAAVVWPQSa0j0EPAAAAiwAAACgAAABMAAAABAAAAA4AAACLAAAAJQEAAJwAAACcAAAARgBpAHIAbQBhAGQAbwAgAHAAbwByADoAIABNAEEAUgBJAEEAIABDAFIASQBTAFQASQBOAEEAIABUAFIATwBDAEgARQAgAE4AVQDRAEUAWgAGAAAAAwAAAAUAAAALAAAABwAAAAgAAAAIAAAABAAAAAgAAAAIAAAABQAAAAMAAAAEAAAADAAAAAgAAAAIAAAAAwAAAAgAAAAEAAAACAAAAAgAAAADAAAABwAAAAcAAAADAAAACgAAAAgAAAAEAAAABwAAAAgAAAAKAAAACAAAAAkAAAAHAAAABAAAAAoAAAAJAAAACgAAAAcAAAAHAAAAFgAAAAwAAAAAAAAAJQAAAAwAAAACAAAADgAAABQAAAAAAAAAEAAAABQAAAA=</Object>
  <Object Id="idInvalidSigLnImg">AQAAAGwAAAAAAAAAAAAAAD8BAACfAAAAAAAAAAAAAABmFgAAOwsAACBFTUYAAAEAe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B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k8g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1wAAAFYAAAAwAAAAOwAAAKg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2AAAAFcAAAAlAAAADAAAAAQAAABUAAAAwAAAADEAAAA7AAAA1gAAAFYAAAABAAAAVVWPQSa0j0ExAAAAOwAAABMAAABMAAAAAAAAAAAAAAAAAAAA//////////90AAAATQBhAC4AIABDAHIAaQBzAHQAaQBuAGEAIABUAHIAbwBjAGgAZQAAABIAAAAKAAAABAAAAAUAAAAMAAAABwAAAAUAAAAIAAAABwAAAAUAAAALAAAACgAAAAUAAAAKAAAABwAAAAwAAAAJAAAACwAAAAo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zAAAAA8AAABhAAAAiwAAAHEAAAABAAAAVVWPQSa0j0EPAAAAYQAAABUAAABMAAAAAAAAAAAAAAAAAAAA//////////94AAAATQBhAHIAaQBhACAAQwByAGkAcwB0AGkAbgBhACAAVAByAG8AYwBoAGUAk8gMAAAABwAAAAUAAAADAAAABwAAAAQAAAAIAAAABQAAAAMAAAAGAAAABAAAAAMAAAAHAAAABwAAAAQAAAAHAAAABQAAAAgAAAAG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gAAAADwAAAHYAAABkAAAAhgAAAAEAAABVVY9BJrSPQQ8AAAB2AAAADgAAAEwAAAAAAAAAAAAAAAAAAAD//////////2gAAABWAGkAYwBlAHAAcgBlAHMAaQBkAGUAbgB0AGUACAAAAAMAAAAGAAAABwAAAAgAAAAFAAAABwAAAAYAAAADAAAACAAAAAcAAAAHAAAABAAAAAcAAABLAAAAQAAAADAAAAAFAAAAIAAAAAEAAAABAAAAEAAAAAAAAAAAAAAAQAEAAKAAAAAAAAAAAAAAAEABAACgAAAAJQAAAAwAAAACAAAAJwAAABgAAAAFAAAAAAAAAP///wAAAAAAJQAAAAwAAAAFAAAATAAAAGQAAAAOAAAAiwAAACQBAACbAAAADgAAAIsAAAAXAQAAEQAAACEA8AAAAAAAAAAAAAAAgD8AAAAAAAAAAAAAgD8AAAAAAAAAAAAAAAAAAAAAAAAAAAAAAAAAAAAAAAAAACUAAAAMAAAAAAAAgCgAAAAMAAAABQAAACUAAAAMAAAAAQAAABgAAAAMAAAAAAAAABIAAAAMAAAAAQAAABYAAAAMAAAAAAAAAFQAAAA8AQAADwAAAIsAAAAjAQAAmwAAAAEAAABVVY9BJrSPQQ8AAACLAAAAKAAAAEwAAAAEAAAADgAAAIsAAAAlAQAAnAAAAJwAAABGAGkAcgBtAGEAZABvACAAcABvAHIAOgAgAE0AQQBSAEkAQQAgAEMAUgBJAFMAVABJAE4AQQAgAFQAUgBPAEMASABFACAATgBVANEARQBaAAYAAAADAAAABQAAAAsAAAAHAAAACAAAAAgAAAAEAAAACAAAAAgAAAAFAAAAAwAAAAQAAAAMAAAACAAAAAgAAAADAAAACAAAAAQAAAAIAAAACAAAAAMAAAAHAAAABwAAAAMAAAAKAAAACAAAAAQAAAAHAAAACAAAAAoAAAAIAAAACQAAAAcAAAAEAAAACgAAAAkAAAAKAAAABwAAAAcAAAAWAAAADAAAAAAAAAAlAAAADAAAAAIAAAAOAAAAFAAAAAAAAAAQAAAAFAAAAA==</Object>
</Signature>
</file>

<file path=_xmlsignatures/sig1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b5DSJNvvDHG4MrX7BTB0gQY2pBopZ7KaCZnYsT45+LA=</DigestValue>
    </Reference>
    <Reference Type="http://www.w3.org/2000/09/xmldsig#Object" URI="#idOfficeObject">
      <DigestMethod Algorithm="http://www.w3.org/2001/04/xmlenc#sha256"/>
      <DigestValue>tn7YQjMg7ZO77cgn5Bpw66n4RGYEg3HRkJ0wRtyCGZ4=</DigestValue>
    </Reference>
    <Reference Type="http://uri.etsi.org/01903#SignedProperties" URI="#idSignedProperties">
      <Transforms>
        <Transform Algorithm="http://www.w3.org/TR/2001/REC-xml-c14n-20010315"/>
      </Transforms>
      <DigestMethod Algorithm="http://www.w3.org/2001/04/xmlenc#sha256"/>
      <DigestValue>PuNNKYjNJWaSROKRP1mTzBLAoIQzwp0eeLV27jRC0zg=</DigestValue>
    </Reference>
    <Reference Type="http://www.w3.org/2000/09/xmldsig#Object" URI="#idValidSigLnImg">
      <DigestMethod Algorithm="http://www.w3.org/2001/04/xmlenc#sha256"/>
      <DigestValue>jMMTH4syksO90KUKtyoyhIu3GokIH3fI978OOU4nw4w=</DigestValue>
    </Reference>
    <Reference Type="http://www.w3.org/2000/09/xmldsig#Object" URI="#idInvalidSigLnImg">
      <DigestMethod Algorithm="http://www.w3.org/2001/04/xmlenc#sha256"/>
      <DigestValue>LLrfdUP0dtZb7WAAL4e9quH4BxcxaN8iw0Kp6n29j+E=</DigestValue>
    </Reference>
  </SignedInfo>
  <SignatureValue>CGTGwzrsmamVqcjH5+TOyUBJ5biU7yFPAn+kRuFQk0K/PKr5I6SGiq1gctLCB9vo77CIMRRxG8Iz
LDW6Vh9EDUlpQ+cQgKQca/tEeH7aU/1dDt8gqj3bX3ewizKYUgw28nwacjzvWYEJgdJZv75KYedu
96SXZalpOfYMuzVdmHJzc24DC+TSGCctgHBzA1dvkeM4tsh+bwQlqF+XxjSOQiLZgH+Z1AxO9La/
wuvaYVWm8TWEnYQTI13Eo0ZD9rIY/fMG+S1sWCNV3/nFj32EWokL9Uo0Ypgwk8nwi33aMuR7zlV5
uxJHqV/mQUf6ZKvqQbGRzOnyFU0CML6FWMUr8w==</SignatureValue>
  <KeyInfo>
    <X509Data>
      <X509Certificate>MIIIiTCCBnGgAwIBAgIIVkSGXxCLzv0wDQYJKoZIhvcNAQELBQAwWjEaMBgGA1UEAwwRQ0EtRE9DVU1FTlRBIFMuQS4xFjAUBgNVBAUTDVJVQzgwMDUwMTcyLTExFzAVBgNVBAoMDkRPQ1VNRU5UQSBTLkEuMQswCQYDVQQGEwJQWTAeFw0yNDA0MjMxODU1MDBaFw0yNjA0MjMxODU1MDBaMIG8MSUwIwYDVQQDDBxNQVJJQSBDUklTVElOQSBUUk9DSEUgTlXDkUVaMREwDwYDVQQFEwhDSTkzNDc1NzEXMBUGA1UEKgwOTUFSSUEgQ1JJU1RJTkExFjAUBgNVBAQMDVRST0NIRSBOVcORRVoxCzAJBgNVBAsMAkYyMTUwMwYDVQQKDCxDRVJUSUZJQ0FETyBDVUFMSUZJQ0FETyBERSBGSVJNQSBFTEVDVFJPTklDQTELMAkGA1UEBhMCUFkwggEiMA0GCSqGSIb3DQEBAQUAA4IBDwAwggEKAoIBAQCoyylGT74VdhGZhoNAuy4NhICAXV8k+1XAz+7ueLkvuipOvM5KlG5ZBetrFbA+v3MRf1JghzLcu8G4s18pibNdKA9Av+DClX9pwmQMYMab9x9nlaTgNUtpczFRfHJY2D8Wrx0e2Pvng1wWXkJWTSq6v/X/M4iISKcmBk/tDZlYb+FXtUTkuLRALb65XWLz5neoYwS4HYegV9r3H3wbi9Bvqh3M3EpaPNyCqsIZ7iQKGy2HeCLlPYHAjG1zwCL/DEbzFLuFM/RWTrv6dXpGbgb9WySm1XHQYHDun+yUOcgQhHex1aK+aY3vd1p/UU8M4g9VlfEtSwDsIfF8FL7oXpLxAgMBAAGjggPuMIID6jAMBgNVHRMBAf8EAjAAMB8GA1UdIwQYMBaAFKE9hSvN2CyWHzkCDJ9TO1jYlQt7MIGUBggrBgEFBQcBAQSBhzCBhDBVBggrBgEFBQcwAoZJaHR0cHM6Ly93d3cuZGlnaXRvLmNvbS5weS91cGxvYWRzL2NlcnRpZmljYWRvLWRvY3VtZW50YS1zYS0xNTM1MTE3NzcxLmNydDArBggrBgEFBQcwAYYfaHR0cHM6Ly93d3cuZGlnaXRvLmNvbS5weS9vY3NwLzBRBgNVHREESjBIgRpjcmlzdGluYS50cm9jaGVAZmNh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DXmoKXtQGPLYCkvDGL8mGrKiCVfMA4GA1UdDwEB/wQEAwIF4DANBgkqhkiG9w0BAQsFAAOCAgEAdYYaT6WTzbsfEvTjrCJm93fW+r8ue1g2YMIbwAJhTyq7mfB6x28TBjK9tvcmU3IH/ddDIIMCVxyHbpQK0p4WdUyqfDzzGfvSZ+yvNLcSoioc7s3bvhPNnvNN5drxhb2aC9vbKqNPkaILj9JWHQ//LPFWWT4B9J4+5h7z2rNb2z1BkrJmUOHN7CQccXyYbQCo86zE3h+5SC4y18AyFyyAGuTQMh0MPWWMmBIwgKc7+1AKlIsTpshVI7mRYrEgXbAP4AY15HhMZh+P3y7kzPJv2iGgY8gekrtK5XT6+Kw1N/nPCQQV85uwT1Lfx/f5iomgO314Aj/ww/awHyhNZjxoppW+/P2jg3sEa739Pe1RCu4imga4eObg1OVJxpYr/o0nNe2uxeOgqAIwSLfhW2rX48+1NBtSvrJWOdWEx8fX4dNOX2js1vdnaY10iG2VNk4NELI6Z4VgFCmSDAWj3SaktMzwQI4BmpqdazjErhLqZAqDwNvSliZdqa1RpFpXLPRdd+QwKvWaC796nzE+onUBTUawMqD0prhQVYDTbOuri6FUiSKkUi92NUEpbI8r+rBZ5OMqxBWKZh1wg7MogkKGVsQx6hHpDY6YLxGt/1jblP7pr03szYfU32S9zUwsGDwdSQhZPwjmr0lsu5VQXBwP+UevF2zN+JSFln4+IZclE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A86zVTj70nB/9aR3XUP5lCsvi9G/KrK3r+DW6c7tGf8=</DigestValue>
      </Reference>
      <Reference URI="/xl/calcChain.xml?ContentType=application/vnd.openxmlformats-officedocument.spreadsheetml.calcChain+xml">
        <DigestMethod Algorithm="http://www.w3.org/2001/04/xmlenc#sha256"/>
        <DigestValue>lS3WaPgDiPRN6tH33kzFnbPaXWQaDxUhemqx7SelC8o=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gJN++dn2wxx/Cd6pFFOPi1CJuYShB1qNyNFMqnAERYg=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0XiyMapdZqHfhvJsQll6Oy1NBUduqrRM6rjRguhPkyo=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gJN++dn2wxx/Cd6pFFOPi1CJuYShB1qNyNFMqnAERYg=</DigestValue>
      </Reference>
      <Reference URI="/xl/drawings/drawing1.xml?ContentType=application/vnd.openxmlformats-officedocument.drawing+xml">
        <DigestMethod Algorithm="http://www.w3.org/2001/04/xmlenc#sha256"/>
        <DigestValue>jKdru/FgtBDUwy3PuTerg4S9yGY+R4SKf7PDiP1E6HU=</DigestValue>
      </Reference>
      <Reference URI="/xl/drawings/drawing2.xml?ContentType=application/vnd.openxmlformats-officedocument.drawing+xml">
        <DigestMethod Algorithm="http://www.w3.org/2001/04/xmlenc#sha256"/>
        <DigestValue>IYL5m7OcUsn4UMveuUEz3gqWL+Ol76MDTxC4CeTy3hk=</DigestValue>
      </Reference>
      <Reference URI="/xl/drawings/drawing3.xml?ContentType=application/vnd.openxmlformats-officedocument.drawing+xml">
        <DigestMethod Algorithm="http://www.w3.org/2001/04/xmlenc#sha256"/>
        <DigestValue>9jobkP+dikJQxZ/pMtxrxYfUFCfB/NprQ/UCLpOLl1M=</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9G63tJ0TjurjWQPRakK3iGlD7dKrpOhECgliAhZVHXU=</DigestValue>
      </Reference>
      <Reference URI="/xl/drawings/drawing6.xml?ContentType=application/vnd.openxmlformats-officedocument.drawing+xml">
        <DigestMethod Algorithm="http://www.w3.org/2001/04/xmlenc#sha256"/>
        <DigestValue>CGEA3Web6XffSr/KWsC0304DNFVOy+DPIslYiS3VeSk=</DigestValue>
      </Reference>
      <Reference URI="/xl/drawings/drawing7.xml?ContentType=application/vnd.openxmlformats-officedocument.drawing+xml">
        <DigestMethod Algorithm="http://www.w3.org/2001/04/xmlenc#sha256"/>
        <DigestValue>UvKUs3ZyEApCBuV3p3+JflXWDAZyHZwEl6ururvsaxQ=</DigestValue>
      </Reference>
      <Reference URI="/xl/drawings/drawing8.xml?ContentType=application/vnd.openxmlformats-officedocument.drawing+xml">
        <DigestMethod Algorithm="http://www.w3.org/2001/04/xmlenc#sha256"/>
        <DigestValue>iEDsgYtCAl9pbYwNYUxmkspAH2lxkUq0Jxfwiw7qQak=</DigestValue>
      </Reference>
      <Reference URI="/xl/drawings/vmlDrawing1.vml?ContentType=application/vnd.openxmlformats-officedocument.vmlDrawing">
        <DigestMethod Algorithm="http://www.w3.org/2001/04/xmlenc#sha256"/>
        <DigestValue>sen/a1PSV9d71TAWXMrtLscgUUyPNQ3oOgrTMIQny8o=</DigestValue>
      </Reference>
      <Reference URI="/xl/drawings/vmlDrawing2.vml?ContentType=application/vnd.openxmlformats-officedocument.vmlDrawing">
        <DigestMethod Algorithm="http://www.w3.org/2001/04/xmlenc#sha256"/>
        <DigestValue>4xJsaiz1W231pIIR+Kct7OO/jfu8Vyvkf30s/cp422I=</DigestValue>
      </Reference>
      <Reference URI="/xl/drawings/vmlDrawing3.vml?ContentType=application/vnd.openxmlformats-officedocument.vmlDrawing">
        <DigestMethod Algorithm="http://www.w3.org/2001/04/xmlenc#sha256"/>
        <DigestValue>JZyOBx94Oog0r4zhCR2AkpCN00QDqCXyy07t7+w0ve8=</DigestValue>
      </Reference>
      <Reference URI="/xl/drawings/vmlDrawing4.vml?ContentType=application/vnd.openxmlformats-officedocument.vmlDrawing">
        <DigestMethod Algorithm="http://www.w3.org/2001/04/xmlenc#sha256"/>
        <DigestValue>rGxS0IOuvrB2Rv0Bviq0ry6z0KrvTddaNQNMIVlI5Zk=</DigestValue>
      </Reference>
      <Reference URI="/xl/drawings/vmlDrawing5.vml?ContentType=application/vnd.openxmlformats-officedocument.vmlDrawing">
        <DigestMethod Algorithm="http://www.w3.org/2001/04/xmlenc#sha256"/>
        <DigestValue>UKQEQ2EpB4rxO8+w2yc+xb1M0e/Nx2JJwVGAPKSLWy8=</DigestValue>
      </Reference>
      <Reference URI="/xl/media/image1.png?ContentType=image/png">
        <DigestMethod Algorithm="http://www.w3.org/2001/04/xmlenc#sha256"/>
        <DigestValue>YNEya4VTxBeVrlpKIYBwRvh5cmaX0RSE8c68O32yxKc=</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c77KOhgOUmVX4G2x0FlaBHXV7WSoLmft3DKZVybkSAg=</DigestValue>
      </Reference>
      <Reference URI="/xl/media/image5.emf?ContentType=image/x-emf">
        <DigestMethod Algorithm="http://www.w3.org/2001/04/xmlenc#sha256"/>
        <DigestValue>v+xkLbY/ZrJR0tzZhlY9u99jdTgUP6QM0n4Xns0debY=</DigestValue>
      </Reference>
      <Reference URI="/xl/media/image6.emf?ContentType=image/x-emf">
        <DigestMethod Algorithm="http://www.w3.org/2001/04/xmlenc#sha256"/>
        <DigestValue>k40QS3qs0n4cgPpqMB4ApVXblEf9/ydEQk6iUWXW/Gc=</DigestValue>
      </Reference>
      <Reference URI="/xl/media/image7.emf?ContentType=image/x-emf">
        <DigestMethod Algorithm="http://www.w3.org/2001/04/xmlenc#sha256"/>
        <DigestValue>osvanm/XijIbzFTtVaAzYff0eUJEqJze74cF3DQTzfY=</DigestValue>
      </Reference>
      <Reference URI="/xl/media/image8.png?ContentType=image/png">
        <DigestMethod Algorithm="http://www.w3.org/2001/04/xmlenc#sha256"/>
        <DigestValue>3FigSMmUZ/3mS7++2vROCvpEegevwpVYA85DqydJrBo=</DigestValue>
      </Reference>
      <Reference URI="/xl/printerSettings/printerSettings1.bin?ContentType=application/vnd.openxmlformats-officedocument.spreadsheetml.printerSettings">
        <DigestMethod Algorithm="http://www.w3.org/2001/04/xmlenc#sha256"/>
        <DigestValue>TRrCOIAvgyay9+dOHANtMRhI4Mlj24DaFIyKQoKcdPw=</DigestValue>
      </Reference>
      <Reference URI="/xl/printerSettings/printerSettings10.bin?ContentType=application/vnd.openxmlformats-officedocument.spreadsheetml.printerSettings">
        <DigestMethod Algorithm="http://www.w3.org/2001/04/xmlenc#sha256"/>
        <DigestValue>xj/3P4LEvFKY028mzTx5Km3Gl8zZ1FgYaP3k0D0hICY=</DigestValue>
      </Reference>
      <Reference URI="/xl/printerSettings/printerSettings11.bin?ContentType=application/vnd.openxmlformats-officedocument.spreadsheetml.printerSettings">
        <DigestMethod Algorithm="http://www.w3.org/2001/04/xmlenc#sha256"/>
        <DigestValue>aAVyG3k+zl7YnITtI5+JxTP24xVkaLfE8NDj5dja668=</DigestValue>
      </Reference>
      <Reference URI="/xl/printerSettings/printerSettings12.bin?ContentType=application/vnd.openxmlformats-officedocument.spreadsheetml.printerSettings">
        <DigestMethod Algorithm="http://www.w3.org/2001/04/xmlenc#sha256"/>
        <DigestValue>MQlCPjAocRbfCzMg01+xeJ2R0juDKCTD55BjKfpgycg=</DigestValue>
      </Reference>
      <Reference URI="/xl/printerSettings/printerSettings13.bin?ContentType=application/vnd.openxmlformats-officedocument.spreadsheetml.printerSettings">
        <DigestMethod Algorithm="http://www.w3.org/2001/04/xmlenc#sha256"/>
        <DigestValue>MQlCPjAocRbfCzMg01+xeJ2R0juDKCTD55BjKfpgycg=</DigestValue>
      </Reference>
      <Reference URI="/xl/printerSettings/printerSettings14.bin?ContentType=application/vnd.openxmlformats-officedocument.spreadsheetml.printerSettings">
        <DigestMethod Algorithm="http://www.w3.org/2001/04/xmlenc#sha256"/>
        <DigestValue>AHHdk7Oldj37VKLSGqaoa7NeppEpHhAF1CsSSlPbBUY=</DigestValue>
      </Reference>
      <Reference URI="/xl/printerSettings/printerSettings15.bin?ContentType=application/vnd.openxmlformats-officedocument.spreadsheetml.printerSettings">
        <DigestMethod Algorithm="http://www.w3.org/2001/04/xmlenc#sha256"/>
        <DigestValue>aKO8XWThzgvGlTVSu23kX37OoqtKGS6PBUkmhsicI1Y=</DigestValue>
      </Reference>
      <Reference URI="/xl/printerSettings/printerSettings2.bin?ContentType=application/vnd.openxmlformats-officedocument.spreadsheetml.printerSettings">
        <DigestMethod Algorithm="http://www.w3.org/2001/04/xmlenc#sha256"/>
        <DigestValue>TRrCOIAvgyay9+dOHANtMRhI4Mlj24DaFIyKQoKcdPw=</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AHHdk7Oldj37VKLSGqaoa7NeppEpHhAF1CsSSlPbBUY=</DigestValue>
      </Reference>
      <Reference URI="/xl/printerSettings/printerSettings5.bin?ContentType=application/vnd.openxmlformats-officedocument.spreadsheetml.printerSettings">
        <DigestMethod Algorithm="http://www.w3.org/2001/04/xmlenc#sha256"/>
        <DigestValue>yafQoiqsHuJ5rXk4BhhOpeF5HDflrPmt4ejQBVK8Sy4=</DigestValue>
      </Reference>
      <Reference URI="/xl/printerSettings/printerSettings6.bin?ContentType=application/vnd.openxmlformats-officedocument.spreadsheetml.printerSettings">
        <DigestMethod Algorithm="http://www.w3.org/2001/04/xmlenc#sha256"/>
        <DigestValue>OGD3iF2+l78gTInlDCWFPycZVuHBpUE02raJ/Wr5XCI=</DigestValue>
      </Reference>
      <Reference URI="/xl/printerSettings/printerSettings7.bin?ContentType=application/vnd.openxmlformats-officedocument.spreadsheetml.printerSettings">
        <DigestMethod Algorithm="http://www.w3.org/2001/04/xmlenc#sha256"/>
        <DigestValue>OGD3iF2+l78gTInlDCWFPycZVuHBpUE02raJ/Wr5XCI=</DigestValue>
      </Reference>
      <Reference URI="/xl/printerSettings/printerSettings8.bin?ContentType=application/vnd.openxmlformats-officedocument.spreadsheetml.printerSettings">
        <DigestMethod Algorithm="http://www.w3.org/2001/04/xmlenc#sha256"/>
        <DigestValue>OGD3iF2+l78gTInlDCWFPycZVuHBpUE02raJ/Wr5XCI=</DigestValue>
      </Reference>
      <Reference URI="/xl/printerSettings/printerSettings9.bin?ContentType=application/vnd.openxmlformats-officedocument.spreadsheetml.printerSettings">
        <DigestMethod Algorithm="http://www.w3.org/2001/04/xmlenc#sha256"/>
        <DigestValue>AHHdk7Oldj37VKLSGqaoa7NeppEpHhAF1CsSSlPbBUY=</DigestValue>
      </Reference>
      <Reference URI="/xl/sharedStrings.xml?ContentType=application/vnd.openxmlformats-officedocument.spreadsheetml.sharedStrings+xml">
        <DigestMethod Algorithm="http://www.w3.org/2001/04/xmlenc#sha256"/>
        <DigestValue>UEMX1MUdzB40a5xenftcVJ7dmrJ0RxXSD6PXeD2uaeM=</DigestValue>
      </Reference>
      <Reference URI="/xl/styles.xml?ContentType=application/vnd.openxmlformats-officedocument.spreadsheetml.styles+xml">
        <DigestMethod Algorithm="http://www.w3.org/2001/04/xmlenc#sha256"/>
        <DigestValue>nPoHuRlfEyTT/M1mNtG5IizWQOjL3T1NE3MCG1yT0BA=</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2FvQ6tE9j8RYELP0Bs0UixFZgWLF3wH7HFeBoCUCUx4=</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HeCfwdvuI2t/xa4QgtIf1LWzcwS2nsGCgVTwTgfyoL8=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lAcYVgLjiCHNn6PWQ3dEHXy4v4d8/CTJMa8c5kveyPk=</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figP0gvMirinnSrIbyoT/oa9xpMTNdzdy1+wCHzp4SE=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S/T/yqhX2XEkIYdSKjzxf0pSWkJ99xyXx89WF58+dY4=</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5C+T8/g2rcyj0doobHZ9Yts1nzbW+xg9v9NNumISo/Y=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aY2+gHTCeEAMJRPd/xaM6bvhwonRxt0guio8s8/pbio=</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PPBk36/fbYSl+oiNCVr/xkesXk/8BKhi6hPjoqU5VpQ=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tgbMqgpq22sUbR4X0b4IG4lWTOK98eiMuJiQT+lFsnc=</DigestValue>
      </Reference>
      <Reference URI="/xl/worksheets/sheet1.xml?ContentType=application/vnd.openxmlformats-officedocument.spreadsheetml.worksheet+xml">
        <DigestMethod Algorithm="http://www.w3.org/2001/04/xmlenc#sha256"/>
        <DigestValue>rUMNY+A1oYqog0PnzgnikydLZxV77C/n1KnY7GFuOnU=</DigestValue>
      </Reference>
      <Reference URI="/xl/worksheets/sheet10.xml?ContentType=application/vnd.openxmlformats-officedocument.spreadsheetml.worksheet+xml">
        <DigestMethod Algorithm="http://www.w3.org/2001/04/xmlenc#sha256"/>
        <DigestValue>sVPbTGGVPVsAjpryyfTXQ2X9NxM0jREwABpiNAX5s+4=</DigestValue>
      </Reference>
      <Reference URI="/xl/worksheets/sheet11.xml?ContentType=application/vnd.openxmlformats-officedocument.spreadsheetml.worksheet+xml">
        <DigestMethod Algorithm="http://www.w3.org/2001/04/xmlenc#sha256"/>
        <DigestValue>nmJRSKt6gAmdbIXI51RwsD8kxwphwrCtufWtCbGQ01A=</DigestValue>
      </Reference>
      <Reference URI="/xl/worksheets/sheet12.xml?ContentType=application/vnd.openxmlformats-officedocument.spreadsheetml.worksheet+xml">
        <DigestMethod Algorithm="http://www.w3.org/2001/04/xmlenc#sha256"/>
        <DigestValue>2SSS05PkLOfbMSaqy0Yaih2Jb3clQIrHbAzBH7EGx+I=</DigestValue>
      </Reference>
      <Reference URI="/xl/worksheets/sheet2.xml?ContentType=application/vnd.openxmlformats-officedocument.spreadsheetml.worksheet+xml">
        <DigestMethod Algorithm="http://www.w3.org/2001/04/xmlenc#sha256"/>
        <DigestValue>eCUJf0INMdPs7dhLVnHHGGHGTTXHirkwzkGOoMhr1O8=</DigestValue>
      </Reference>
      <Reference URI="/xl/worksheets/sheet3.xml?ContentType=application/vnd.openxmlformats-officedocument.spreadsheetml.worksheet+xml">
        <DigestMethod Algorithm="http://www.w3.org/2001/04/xmlenc#sha256"/>
        <DigestValue>XXzH7U+aHOg0GeBUw1qANkN6w36Nzy+5er5nHWhAyUM=</DigestValue>
      </Reference>
      <Reference URI="/xl/worksheets/sheet4.xml?ContentType=application/vnd.openxmlformats-officedocument.spreadsheetml.worksheet+xml">
        <DigestMethod Algorithm="http://www.w3.org/2001/04/xmlenc#sha256"/>
        <DigestValue>YXnLAZTEuUYP2ira+Zod/cpam3PFAvbNxourL/UW4VQ=</DigestValue>
      </Reference>
      <Reference URI="/xl/worksheets/sheet5.xml?ContentType=application/vnd.openxmlformats-officedocument.spreadsheetml.worksheet+xml">
        <DigestMethod Algorithm="http://www.w3.org/2001/04/xmlenc#sha256"/>
        <DigestValue>M9Uv2Yhc0YLNv8LIH+ilLXYV/gaj0K2x9jvi9FKF7K4=</DigestValue>
      </Reference>
      <Reference URI="/xl/worksheets/sheet6.xml?ContentType=application/vnd.openxmlformats-officedocument.spreadsheetml.worksheet+xml">
        <DigestMethod Algorithm="http://www.w3.org/2001/04/xmlenc#sha256"/>
        <DigestValue>TAi0RLrRd1tD+17GfX1Pp5ESpPxKF321pVJ2qyXyT3g=</DigestValue>
      </Reference>
      <Reference URI="/xl/worksheets/sheet7.xml?ContentType=application/vnd.openxmlformats-officedocument.spreadsheetml.worksheet+xml">
        <DigestMethod Algorithm="http://www.w3.org/2001/04/xmlenc#sha256"/>
        <DigestValue>Kj6gSKGS0JLuZe7qoIYcc9LgMaxe8IvCgujWMJVeq28=</DigestValue>
      </Reference>
      <Reference URI="/xl/worksheets/sheet8.xml?ContentType=application/vnd.openxmlformats-officedocument.spreadsheetml.worksheet+xml">
        <DigestMethod Algorithm="http://www.w3.org/2001/04/xmlenc#sha256"/>
        <DigestValue>WgcieeqIAbrRrKAt/m4AxeeN025S+EYNWN+Fhwuj+44=</DigestValue>
      </Reference>
      <Reference URI="/xl/worksheets/sheet9.xml?ContentType=application/vnd.openxmlformats-officedocument.spreadsheetml.worksheet+xml">
        <DigestMethod Algorithm="http://www.w3.org/2001/04/xmlenc#sha256"/>
        <DigestValue>dTo9Gbu2J9ikC4uieN3PJWivuwQuoU8ri2b4jXxQL1g=</DigestValue>
      </Reference>
    </Manifest>
    <SignatureProperties>
      <SignatureProperty Id="idSignatureTime" Target="#idPackageSignature">
        <mdssi:SignatureTime xmlns:mdssi="http://schemas.openxmlformats.org/package/2006/digital-signature">
          <mdssi:Format>YYYY-MM-DDThh:mm:ssTZD</mdssi:Format>
          <mdssi:Value>2025-08-25T19:35:47Z</mdssi:Value>
        </mdssi:SignatureTime>
      </SignatureProperty>
    </SignatureProperties>
  </Object>
  <Object Id="idOfficeObject">
    <SignatureProperties>
      <SignatureProperty Id="idOfficeV1Details" Target="#idPackageSignature">
        <SignatureInfoV1 xmlns="http://schemas.microsoft.com/office/2006/digsig">
          <SetupID>{73F24087-5FC6-4990-8D22-0BE4BBDE1B58}</SetupID>
          <SignatureText>Ma. Cristina Troche</SignatureText>
          <SignatureImage/>
          <SignatureComments/>
          <WindowsVersion>10.0</WindowsVersion>
          <OfficeVersion>16.0.19029/27</OfficeVersion>
          <ApplicationVersion>16.0.19029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2025-08-25T19:35:47Z</xd:SigningTime>
          <xd:SigningCertificate>
            <xd:Cert>
              <xd:CertDigest>
                <DigestMethod Algorithm="http://www.w3.org/2001/04/xmlenc#sha256"/>
                <DigestValue>87lMVcj3tjPMlXwNmaG2wXJAZDUHjgyrULShuXOgwK0=</DigestValue>
              </xd:CertDigest>
              <xd:IssuerSerial>
                <X509IssuerName>C=PY, O=DOCUMENTA S.A., SERIALNUMBER=RUC80050172-1, CN=CA-DOCUMENTA S.A.</X509IssuerName>
                <X509SerialNumber>6216241128535740157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gA1AC8AOAAvADIAMAAyADUAJlI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E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cAAABWAAAAMAAAADsAAACo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NgAAABXAAAAJQAAAAwAAAAEAAAAVAAAAMAAAAAxAAAAOwAAANYAAABWAAAAAQAAAFVVj0EmtI9BMQAAADsAAAATAAAATAAAAAAAAAAAAAAAAAAAAP//////////dAAAAE0AYQAuACAAQwByAGkAcwB0AGkAbgBhACAAVAByAG8AYwBoAGUAk8gSAAAACgAAAAQAAAAFAAAADAAAAAcAAAAFAAAACAAAAAcAAAAFAAAACwAAAAoAAAAFAAAACgAAAAcAAAAMAAAACQAAAAs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wAAAAPAAAAYQAAAIsAAABxAAAAAQAAAFVVj0EmtI9BDwAAAGEAAAAVAAAATAAAAAAAAAAAAAAAAAAAAP//////////eAAAAE0AYQByAGkAYQAgAEMAcgBpAHMAdABpAG4AYQAgAFQAcgBvAGMAaABlAJPIDAAAAAcAAAAFAAAAAwAAAAcAAAAEAAAACAAAAAUAAAADAAAABgAAAAQAAAADAAAABwAAAAcAAAAEAAAABwAAAAUAAAAIAAAABg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ZAAAAIYAAAABAAAAVVWPQSa0j0EPAAAAdgAAAA4AAABMAAAAAAAAAAAAAAAAAAAA//////////9oAAAAVgBpAGMAZQBwAHIAZQBzAGkAZABlAG4AdABlAAgAAAADAAAABgAAAAcAAAAIAAAABQAAAAcAAAAGAAAAAwAAAAgAAAAHAAAABwAAAAQAAAAHAAAASwAAAEAAAAAwAAAABQAAACAAAAABAAAAAQAAABAAAAAAAAAAAAAAAEABAACgAAAAAAAAAAAAAABAAQAAoAAAACUAAAAMAAAAAgAAACcAAAAYAAAABQAAAAAAAAD///8AAAAAACUAAAAMAAAABQAAAEwAAABkAAAADgAAAIsAAAAkAQAAmwAAAA4AAACLAAAAFwEAABEAAAAhAPAAAAAAAAAAAAAAAIA/AAAAAAAAAAAAAIA/AAAAAAAAAAAAAAAAAAAAAAAAAAAAAAAAAAAAAAAAAAAlAAAADAAAAAAAAIAoAAAADAAAAAUAAAAlAAAADAAAAAEAAAAYAAAADAAAAAAAAAASAAAADAAAAAEAAAAWAAAADAAAAAAAAABUAAAAPAEAAA8AAACLAAAAIwEAAJsAAAABAAAAVVWPQSa0j0EPAAAAiwAAACgAAABMAAAABAAAAA4AAACLAAAAJQEAAJwAAACcAAAARgBpAHIAbQBhAGQAbwAgAHAAbwByADoAIABNAEEAUgBJAEEAIABDAFIASQBTAFQASQBOAEEAIABUAFIATwBDAEgARQAgAE4AVQDRAEUAWgAGAAAAAwAAAAUAAAALAAAABwAAAAgAAAAIAAAABAAAAAgAAAAIAAAABQAAAAMAAAAEAAAADAAAAAgAAAAIAAAAAwAAAAgAAAAEAAAACAAAAAgAAAADAAAABwAAAAcAAAADAAAACgAAAAgAAAAEAAAABwAAAAgAAAAKAAAACAAAAAkAAAAHAAAABAAAAAoAAAAJAAAACgAAAAcAAAAHAAAAFgAAAAwAAAAAAAAAJQAAAAwAAAACAAAADgAAABQAAAAAAAAAEAAAABQAAAA=</Object>
  <Object Id="idInvalidSigLnImg">AQAAAGwAAAAAAAAAAAAAAD8BAACfAAAAAAAAAAAAAABmFgAAOwsAACBFTUYAAAEAe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B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k8g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1wAAAFYAAAAwAAAAOwAAAKg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2AAAAFcAAAAlAAAADAAAAAQAAABUAAAAwAAAADEAAAA7AAAA1gAAAFYAAAABAAAAVVWPQSa0j0ExAAAAOwAAABMAAABMAAAAAAAAAAAAAAAAAAAA//////////90AAAATQBhAC4AIABDAHIAaQBzAHQAaQBuAGEAIABUAHIAbwBjAGgAZQAAABIAAAAKAAAABAAAAAUAAAAMAAAABwAAAAUAAAAIAAAABwAAAAUAAAALAAAACgAAAAUAAAAKAAAABwAAAAwAAAAJAAAACwAAAAo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zAAAAA8AAABhAAAAiwAAAHEAAAABAAAAVVWPQSa0j0EPAAAAYQAAABUAAABMAAAAAAAAAAAAAAAAAAAA//////////94AAAATQBhAHIAaQBhACAAQwByAGkAcwB0AGkAbgBhACAAVAByAG8AYwBoAGUAk8gMAAAABwAAAAUAAAADAAAABwAAAAQAAAAIAAAABQAAAAMAAAAGAAAABAAAAAMAAAAHAAAABwAAAAQAAAAHAAAABQAAAAgAAAAG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gAAAADwAAAHYAAABkAAAAhgAAAAEAAABVVY9BJrSPQQ8AAAB2AAAADgAAAEwAAAAAAAAAAAAAAAAAAAD//////////2gAAABWAGkAYwBlAHAAcgBlAHMAaQBkAGUAbgB0AGUACAAAAAMAAAAGAAAABwAAAAgAAAAFAAAABwAAAAYAAAADAAAACAAAAAcAAAAHAAAABAAAAAcAAABLAAAAQAAAADAAAAAFAAAAIAAAAAEAAAABAAAAEAAAAAAAAAAAAAAAQAEAAKAAAAAAAAAAAAAAAEABAACgAAAAJQAAAAwAAAACAAAAJwAAABgAAAAFAAAAAAAAAP///wAAAAAAJQAAAAwAAAAFAAAATAAAAGQAAAAOAAAAiwAAACQBAACbAAAADgAAAIsAAAAXAQAAEQAAACEA8AAAAAAAAAAAAAAAgD8AAAAAAAAAAAAAgD8AAAAAAAAAAAAAAAAAAAAAAAAAAAAAAAAAAAAAAAAAACUAAAAMAAAAAAAAgCgAAAAMAAAABQAAACUAAAAMAAAAAQAAABgAAAAMAAAAAAAAABIAAAAMAAAAAQAAABYAAAAMAAAAAAAAAFQAAAA8AQAADwAAAIsAAAAjAQAAmwAAAAEAAABVVY9BJrSPQQ8AAACLAAAAKAAAAEwAAAAEAAAADgAAAIsAAAAlAQAAnAAAAJwAAABGAGkAcgBtAGEAZABvACAAcABvAHIAOgAgAE0AQQBSAEkAQQAgAEMAUgBJAFMAVABJAE4AQQAgAFQAUgBPAEMASABFACAATgBVANEARQBaAAYAAAADAAAABQAAAAsAAAAHAAAACAAAAAgAAAAEAAAACAAAAAgAAAAFAAAAAwAAAAQAAAAMAAAACAAAAAgAAAADAAAACAAAAAQAAAAIAAAACAAAAAMAAAAHAAAABwAAAAMAAAAKAAAACAAAAAQAAAAHAAAACAAAAAoAAAAIAAAACQAAAAcAAAAEAAAACgAAAAkAAAAKAAAABwAAAAcAAAAWAAAADAAAAAAAAAAlAAAADAAAAAIAAAAOAAAAFAAAAAAAAAAQAAAAFAAAAA==</Object>
</Signature>
</file>

<file path=_xmlsignatures/sig1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VkWmDMXsmTPxPfW6DSezQDqNpOOvMr9Kon4O4eRsqbo=</DigestValue>
    </Reference>
    <Reference Type="http://www.w3.org/2000/09/xmldsig#Object" URI="#idOfficeObject">
      <DigestMethod Algorithm="http://www.w3.org/2001/04/xmlenc#sha256"/>
      <DigestValue>6It4MWHJvETxZBL3LObPSnoTvpr9p9SnutFkcdzxsCg=</DigestValue>
    </Reference>
    <Reference Type="http://uri.etsi.org/01903#SignedProperties" URI="#idSignedProperties">
      <Transforms>
        <Transform Algorithm="http://www.w3.org/TR/2001/REC-xml-c14n-20010315"/>
      </Transforms>
      <DigestMethod Algorithm="http://www.w3.org/2001/04/xmlenc#sha256"/>
      <DigestValue>4Z8D7Bhq4rnSOolsreqstd3WVi0GqCF33Gsv2FYpM1Y=</DigestValue>
    </Reference>
    <Reference Type="http://www.w3.org/2000/09/xmldsig#Object" URI="#idValidSigLnImg">
      <DigestMethod Algorithm="http://www.w3.org/2001/04/xmlenc#sha256"/>
      <DigestValue>92gR+d2Uy/69ketWU5QqSv8Ep5gqY7G9nQ3QxbGJmXQ=</DigestValue>
    </Reference>
    <Reference Type="http://www.w3.org/2000/09/xmldsig#Object" URI="#idInvalidSigLnImg">
      <DigestMethod Algorithm="http://www.w3.org/2001/04/xmlenc#sha256"/>
      <DigestValue>LLrfdUP0dtZb7WAAL4e9quH4BxcxaN8iw0Kp6n29j+E=</DigestValue>
    </Reference>
  </SignedInfo>
  <SignatureValue>MeyZ7NYKHPbtGvQ7rCwMrVHKbS65qUjH+Dd5Pq9ltyoKH3aTf8dJeBaK47CvDH1OJ6rvQeDmzWNW
nmOolA9+paaql6AdqJ6ua0NHR7FyiFOXAhyVPt8ubH4JzXIxwsfW9voA2Qqas+PySzc3WnsdeZWj
f8FtYpkdZz/nF1ckesrkyY0Ky2gme7yqtXlvkUNrqTv4+QaD2kqW+T65RkWfzl+DS8p6Vx+ZuSqm
05k7n6iK71rCkrC0kfyUAyW355H2+JkJvcDGtQNzOepnJ6xHbmrKbxQnrcZHuzbckQ1277n1ycjp
7EIokeTqCCYYVEWb523SBEWMlpuoWPiLXE9oOw==</SignatureValue>
  <KeyInfo>
    <X509Data>
      <X509Certificate>MIIIiTCCBnGgAwIBAgIIVkSGXxCLzv0wDQYJKoZIhvcNAQELBQAwWjEaMBgGA1UEAwwRQ0EtRE9DVU1FTlRBIFMuQS4xFjAUBgNVBAUTDVJVQzgwMDUwMTcyLTExFzAVBgNVBAoMDkRPQ1VNRU5UQSBTLkEuMQswCQYDVQQGEwJQWTAeFw0yNDA0MjMxODU1MDBaFw0yNjA0MjMxODU1MDBaMIG8MSUwIwYDVQQDDBxNQVJJQSBDUklTVElOQSBUUk9DSEUgTlXDkUVaMREwDwYDVQQFEwhDSTkzNDc1NzEXMBUGA1UEKgwOTUFSSUEgQ1JJU1RJTkExFjAUBgNVBAQMDVRST0NIRSBOVcORRVoxCzAJBgNVBAsMAkYyMTUwMwYDVQQKDCxDRVJUSUZJQ0FETyBDVUFMSUZJQ0FETyBERSBGSVJNQSBFTEVDVFJPTklDQTELMAkGA1UEBhMCUFkwggEiMA0GCSqGSIb3DQEBAQUAA4IBDwAwggEKAoIBAQCoyylGT74VdhGZhoNAuy4NhICAXV8k+1XAz+7ueLkvuipOvM5KlG5ZBetrFbA+v3MRf1JghzLcu8G4s18pibNdKA9Av+DClX9pwmQMYMab9x9nlaTgNUtpczFRfHJY2D8Wrx0e2Pvng1wWXkJWTSq6v/X/M4iISKcmBk/tDZlYb+FXtUTkuLRALb65XWLz5neoYwS4HYegV9r3H3wbi9Bvqh3M3EpaPNyCqsIZ7iQKGy2HeCLlPYHAjG1zwCL/DEbzFLuFM/RWTrv6dXpGbgb9WySm1XHQYHDun+yUOcgQhHex1aK+aY3vd1p/UU8M4g9VlfEtSwDsIfF8FL7oXpLxAgMBAAGjggPuMIID6jAMBgNVHRMBAf8EAjAAMB8GA1UdIwQYMBaAFKE9hSvN2CyWHzkCDJ9TO1jYlQt7MIGUBggrBgEFBQcBAQSBhzCBhDBVBggrBgEFBQcwAoZJaHR0cHM6Ly93d3cuZGlnaXRvLmNvbS5weS91cGxvYWRzL2NlcnRpZmljYWRvLWRvY3VtZW50YS1zYS0xNTM1MTE3NzcxLmNydDArBggrBgEFBQcwAYYfaHR0cHM6Ly93d3cuZGlnaXRvLmNvbS5weS9vY3NwLzBRBgNVHREESjBIgRpjcmlzdGluYS50cm9jaGVAZmNh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DXmoKXtQGPLYCkvDGL8mGrKiCVfMA4GA1UdDwEB/wQEAwIF4DANBgkqhkiG9w0BAQsFAAOCAgEAdYYaT6WTzbsfEvTjrCJm93fW+r8ue1g2YMIbwAJhTyq7mfB6x28TBjK9tvcmU3IH/ddDIIMCVxyHbpQK0p4WdUyqfDzzGfvSZ+yvNLcSoioc7s3bvhPNnvNN5drxhb2aC9vbKqNPkaILj9JWHQ//LPFWWT4B9J4+5h7z2rNb2z1BkrJmUOHN7CQccXyYbQCo86zE3h+5SC4y18AyFyyAGuTQMh0MPWWMmBIwgKc7+1AKlIsTpshVI7mRYrEgXbAP4AY15HhMZh+P3y7kzPJv2iGgY8gekrtK5XT6+Kw1N/nPCQQV85uwT1Lfx/f5iomgO314Aj/ww/awHyhNZjxoppW+/P2jg3sEa739Pe1RCu4imga4eObg1OVJxpYr/o0nNe2uxeOgqAIwSLfhW2rX48+1NBtSvrJWOdWEx8fX4dNOX2js1vdnaY10iG2VNk4NELI6Z4VgFCmSDAWj3SaktMzwQI4BmpqdazjErhLqZAqDwNvSliZdqa1RpFpXLPRdd+QwKvWaC796nzE+onUBTUawMqD0prhQVYDTbOuri6FUiSKkUi92NUEpbI8r+rBZ5OMqxBWKZh1wg7MogkKGVsQx6hHpDY6YLxGt/1jblP7pr03szYfU32S9zUwsGDwdSQhZPwjmr0lsu5VQXBwP+UevF2zN+JSFln4+IZclE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A86zVTj70nB/9aR3XUP5lCsvi9G/KrK3r+DW6c7tGf8=</DigestValue>
      </Reference>
      <Reference URI="/xl/calcChain.xml?ContentType=application/vnd.openxmlformats-officedocument.spreadsheetml.calcChain+xml">
        <DigestMethod Algorithm="http://www.w3.org/2001/04/xmlenc#sha256"/>
        <DigestValue>lS3WaPgDiPRN6tH33kzFnbPaXWQaDxUhemqx7SelC8o=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gJN++dn2wxx/Cd6pFFOPi1CJuYShB1qNyNFMqnAERYg=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0XiyMapdZqHfhvJsQll6Oy1NBUduqrRM6rjRguhPkyo=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gJN++dn2wxx/Cd6pFFOPi1CJuYShB1qNyNFMqnAERYg=</DigestValue>
      </Reference>
      <Reference URI="/xl/drawings/drawing1.xml?ContentType=application/vnd.openxmlformats-officedocument.drawing+xml">
        <DigestMethod Algorithm="http://www.w3.org/2001/04/xmlenc#sha256"/>
        <DigestValue>jKdru/FgtBDUwy3PuTerg4S9yGY+R4SKf7PDiP1E6HU=</DigestValue>
      </Reference>
      <Reference URI="/xl/drawings/drawing2.xml?ContentType=application/vnd.openxmlformats-officedocument.drawing+xml">
        <DigestMethod Algorithm="http://www.w3.org/2001/04/xmlenc#sha256"/>
        <DigestValue>IYL5m7OcUsn4UMveuUEz3gqWL+Ol76MDTxC4CeTy3hk=</DigestValue>
      </Reference>
      <Reference URI="/xl/drawings/drawing3.xml?ContentType=application/vnd.openxmlformats-officedocument.drawing+xml">
        <DigestMethod Algorithm="http://www.w3.org/2001/04/xmlenc#sha256"/>
        <DigestValue>9jobkP+dikJQxZ/pMtxrxYfUFCfB/NprQ/UCLpOLl1M=</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9G63tJ0TjurjWQPRakK3iGlD7dKrpOhECgliAhZVHXU=</DigestValue>
      </Reference>
      <Reference URI="/xl/drawings/drawing6.xml?ContentType=application/vnd.openxmlformats-officedocument.drawing+xml">
        <DigestMethod Algorithm="http://www.w3.org/2001/04/xmlenc#sha256"/>
        <DigestValue>CGEA3Web6XffSr/KWsC0304DNFVOy+DPIslYiS3VeSk=</DigestValue>
      </Reference>
      <Reference URI="/xl/drawings/drawing7.xml?ContentType=application/vnd.openxmlformats-officedocument.drawing+xml">
        <DigestMethod Algorithm="http://www.w3.org/2001/04/xmlenc#sha256"/>
        <DigestValue>UvKUs3ZyEApCBuV3p3+JflXWDAZyHZwEl6ururvsaxQ=</DigestValue>
      </Reference>
      <Reference URI="/xl/drawings/drawing8.xml?ContentType=application/vnd.openxmlformats-officedocument.drawing+xml">
        <DigestMethod Algorithm="http://www.w3.org/2001/04/xmlenc#sha256"/>
        <DigestValue>iEDsgYtCAl9pbYwNYUxmkspAH2lxkUq0Jxfwiw7qQak=</DigestValue>
      </Reference>
      <Reference URI="/xl/drawings/vmlDrawing1.vml?ContentType=application/vnd.openxmlformats-officedocument.vmlDrawing">
        <DigestMethod Algorithm="http://www.w3.org/2001/04/xmlenc#sha256"/>
        <DigestValue>sen/a1PSV9d71TAWXMrtLscgUUyPNQ3oOgrTMIQny8o=</DigestValue>
      </Reference>
      <Reference URI="/xl/drawings/vmlDrawing2.vml?ContentType=application/vnd.openxmlformats-officedocument.vmlDrawing">
        <DigestMethod Algorithm="http://www.w3.org/2001/04/xmlenc#sha256"/>
        <DigestValue>4xJsaiz1W231pIIR+Kct7OO/jfu8Vyvkf30s/cp422I=</DigestValue>
      </Reference>
      <Reference URI="/xl/drawings/vmlDrawing3.vml?ContentType=application/vnd.openxmlformats-officedocument.vmlDrawing">
        <DigestMethod Algorithm="http://www.w3.org/2001/04/xmlenc#sha256"/>
        <DigestValue>JZyOBx94Oog0r4zhCR2AkpCN00QDqCXyy07t7+w0ve8=</DigestValue>
      </Reference>
      <Reference URI="/xl/drawings/vmlDrawing4.vml?ContentType=application/vnd.openxmlformats-officedocument.vmlDrawing">
        <DigestMethod Algorithm="http://www.w3.org/2001/04/xmlenc#sha256"/>
        <DigestValue>rGxS0IOuvrB2Rv0Bviq0ry6z0KrvTddaNQNMIVlI5Zk=</DigestValue>
      </Reference>
      <Reference URI="/xl/drawings/vmlDrawing5.vml?ContentType=application/vnd.openxmlformats-officedocument.vmlDrawing">
        <DigestMethod Algorithm="http://www.w3.org/2001/04/xmlenc#sha256"/>
        <DigestValue>UKQEQ2EpB4rxO8+w2yc+xb1M0e/Nx2JJwVGAPKSLWy8=</DigestValue>
      </Reference>
      <Reference URI="/xl/media/image1.png?ContentType=image/png">
        <DigestMethod Algorithm="http://www.w3.org/2001/04/xmlenc#sha256"/>
        <DigestValue>YNEya4VTxBeVrlpKIYBwRvh5cmaX0RSE8c68O32yxKc=</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c77KOhgOUmVX4G2x0FlaBHXV7WSoLmft3DKZVybkSAg=</DigestValue>
      </Reference>
      <Reference URI="/xl/media/image5.emf?ContentType=image/x-emf">
        <DigestMethod Algorithm="http://www.w3.org/2001/04/xmlenc#sha256"/>
        <DigestValue>v+xkLbY/ZrJR0tzZhlY9u99jdTgUP6QM0n4Xns0debY=</DigestValue>
      </Reference>
      <Reference URI="/xl/media/image6.emf?ContentType=image/x-emf">
        <DigestMethod Algorithm="http://www.w3.org/2001/04/xmlenc#sha256"/>
        <DigestValue>k40QS3qs0n4cgPpqMB4ApVXblEf9/ydEQk6iUWXW/Gc=</DigestValue>
      </Reference>
      <Reference URI="/xl/media/image7.emf?ContentType=image/x-emf">
        <DigestMethod Algorithm="http://www.w3.org/2001/04/xmlenc#sha256"/>
        <DigestValue>osvanm/XijIbzFTtVaAzYff0eUJEqJze74cF3DQTzfY=</DigestValue>
      </Reference>
      <Reference URI="/xl/media/image8.png?ContentType=image/png">
        <DigestMethod Algorithm="http://www.w3.org/2001/04/xmlenc#sha256"/>
        <DigestValue>3FigSMmUZ/3mS7++2vROCvpEegevwpVYA85DqydJrBo=</DigestValue>
      </Reference>
      <Reference URI="/xl/printerSettings/printerSettings1.bin?ContentType=application/vnd.openxmlformats-officedocument.spreadsheetml.printerSettings">
        <DigestMethod Algorithm="http://www.w3.org/2001/04/xmlenc#sha256"/>
        <DigestValue>TRrCOIAvgyay9+dOHANtMRhI4Mlj24DaFIyKQoKcdPw=</DigestValue>
      </Reference>
      <Reference URI="/xl/printerSettings/printerSettings10.bin?ContentType=application/vnd.openxmlformats-officedocument.spreadsheetml.printerSettings">
        <DigestMethod Algorithm="http://www.w3.org/2001/04/xmlenc#sha256"/>
        <DigestValue>xj/3P4LEvFKY028mzTx5Km3Gl8zZ1FgYaP3k0D0hICY=</DigestValue>
      </Reference>
      <Reference URI="/xl/printerSettings/printerSettings11.bin?ContentType=application/vnd.openxmlformats-officedocument.spreadsheetml.printerSettings">
        <DigestMethod Algorithm="http://www.w3.org/2001/04/xmlenc#sha256"/>
        <DigestValue>aAVyG3k+zl7YnITtI5+JxTP24xVkaLfE8NDj5dja668=</DigestValue>
      </Reference>
      <Reference URI="/xl/printerSettings/printerSettings12.bin?ContentType=application/vnd.openxmlformats-officedocument.spreadsheetml.printerSettings">
        <DigestMethod Algorithm="http://www.w3.org/2001/04/xmlenc#sha256"/>
        <DigestValue>MQlCPjAocRbfCzMg01+xeJ2R0juDKCTD55BjKfpgycg=</DigestValue>
      </Reference>
      <Reference URI="/xl/printerSettings/printerSettings13.bin?ContentType=application/vnd.openxmlformats-officedocument.spreadsheetml.printerSettings">
        <DigestMethod Algorithm="http://www.w3.org/2001/04/xmlenc#sha256"/>
        <DigestValue>MQlCPjAocRbfCzMg01+xeJ2R0juDKCTD55BjKfpgycg=</DigestValue>
      </Reference>
      <Reference URI="/xl/printerSettings/printerSettings14.bin?ContentType=application/vnd.openxmlformats-officedocument.spreadsheetml.printerSettings">
        <DigestMethod Algorithm="http://www.w3.org/2001/04/xmlenc#sha256"/>
        <DigestValue>AHHdk7Oldj37VKLSGqaoa7NeppEpHhAF1CsSSlPbBUY=</DigestValue>
      </Reference>
      <Reference URI="/xl/printerSettings/printerSettings15.bin?ContentType=application/vnd.openxmlformats-officedocument.spreadsheetml.printerSettings">
        <DigestMethod Algorithm="http://www.w3.org/2001/04/xmlenc#sha256"/>
        <DigestValue>aKO8XWThzgvGlTVSu23kX37OoqtKGS6PBUkmhsicI1Y=</DigestValue>
      </Reference>
      <Reference URI="/xl/printerSettings/printerSettings2.bin?ContentType=application/vnd.openxmlformats-officedocument.spreadsheetml.printerSettings">
        <DigestMethod Algorithm="http://www.w3.org/2001/04/xmlenc#sha256"/>
        <DigestValue>TRrCOIAvgyay9+dOHANtMRhI4Mlj24DaFIyKQoKcdPw=</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AHHdk7Oldj37VKLSGqaoa7NeppEpHhAF1CsSSlPbBUY=</DigestValue>
      </Reference>
      <Reference URI="/xl/printerSettings/printerSettings5.bin?ContentType=application/vnd.openxmlformats-officedocument.spreadsheetml.printerSettings">
        <DigestMethod Algorithm="http://www.w3.org/2001/04/xmlenc#sha256"/>
        <DigestValue>yafQoiqsHuJ5rXk4BhhOpeF5HDflrPmt4ejQBVK8Sy4=</DigestValue>
      </Reference>
      <Reference URI="/xl/printerSettings/printerSettings6.bin?ContentType=application/vnd.openxmlformats-officedocument.spreadsheetml.printerSettings">
        <DigestMethod Algorithm="http://www.w3.org/2001/04/xmlenc#sha256"/>
        <DigestValue>OGD3iF2+l78gTInlDCWFPycZVuHBpUE02raJ/Wr5XCI=</DigestValue>
      </Reference>
      <Reference URI="/xl/printerSettings/printerSettings7.bin?ContentType=application/vnd.openxmlformats-officedocument.spreadsheetml.printerSettings">
        <DigestMethod Algorithm="http://www.w3.org/2001/04/xmlenc#sha256"/>
        <DigestValue>OGD3iF2+l78gTInlDCWFPycZVuHBpUE02raJ/Wr5XCI=</DigestValue>
      </Reference>
      <Reference URI="/xl/printerSettings/printerSettings8.bin?ContentType=application/vnd.openxmlformats-officedocument.spreadsheetml.printerSettings">
        <DigestMethod Algorithm="http://www.w3.org/2001/04/xmlenc#sha256"/>
        <DigestValue>OGD3iF2+l78gTInlDCWFPycZVuHBpUE02raJ/Wr5XCI=</DigestValue>
      </Reference>
      <Reference URI="/xl/printerSettings/printerSettings9.bin?ContentType=application/vnd.openxmlformats-officedocument.spreadsheetml.printerSettings">
        <DigestMethod Algorithm="http://www.w3.org/2001/04/xmlenc#sha256"/>
        <DigestValue>AHHdk7Oldj37VKLSGqaoa7NeppEpHhAF1CsSSlPbBUY=</DigestValue>
      </Reference>
      <Reference URI="/xl/sharedStrings.xml?ContentType=application/vnd.openxmlformats-officedocument.spreadsheetml.sharedStrings+xml">
        <DigestMethod Algorithm="http://www.w3.org/2001/04/xmlenc#sha256"/>
        <DigestValue>UEMX1MUdzB40a5xenftcVJ7dmrJ0RxXSD6PXeD2uaeM=</DigestValue>
      </Reference>
      <Reference URI="/xl/styles.xml?ContentType=application/vnd.openxmlformats-officedocument.spreadsheetml.styles+xml">
        <DigestMethod Algorithm="http://www.w3.org/2001/04/xmlenc#sha256"/>
        <DigestValue>nPoHuRlfEyTT/M1mNtG5IizWQOjL3T1NE3MCG1yT0BA=</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2FvQ6tE9j8RYELP0Bs0UixFZgWLF3wH7HFeBoCUCUx4=</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HeCfwdvuI2t/xa4QgtIf1LWzcwS2nsGCgVTwTgfyoL8=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lAcYVgLjiCHNn6PWQ3dEHXy4v4d8/CTJMa8c5kveyPk=</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figP0gvMirinnSrIbyoT/oa9xpMTNdzdy1+wCHzp4SE=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S/T/yqhX2XEkIYdSKjzxf0pSWkJ99xyXx89WF58+dY4=</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5C+T8/g2rcyj0doobHZ9Yts1nzbW+xg9v9NNumISo/Y=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aY2+gHTCeEAMJRPd/xaM6bvhwonRxt0guio8s8/pbio=</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PPBk36/fbYSl+oiNCVr/xkesXk/8BKhi6hPjoqU5VpQ=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tgbMqgpq22sUbR4X0b4IG4lWTOK98eiMuJiQT+lFsnc=</DigestValue>
      </Reference>
      <Reference URI="/xl/worksheets/sheet1.xml?ContentType=application/vnd.openxmlformats-officedocument.spreadsheetml.worksheet+xml">
        <DigestMethod Algorithm="http://www.w3.org/2001/04/xmlenc#sha256"/>
        <DigestValue>rUMNY+A1oYqog0PnzgnikydLZxV77C/n1KnY7GFuOnU=</DigestValue>
      </Reference>
      <Reference URI="/xl/worksheets/sheet10.xml?ContentType=application/vnd.openxmlformats-officedocument.spreadsheetml.worksheet+xml">
        <DigestMethod Algorithm="http://www.w3.org/2001/04/xmlenc#sha256"/>
        <DigestValue>sVPbTGGVPVsAjpryyfTXQ2X9NxM0jREwABpiNAX5s+4=</DigestValue>
      </Reference>
      <Reference URI="/xl/worksheets/sheet11.xml?ContentType=application/vnd.openxmlformats-officedocument.spreadsheetml.worksheet+xml">
        <DigestMethod Algorithm="http://www.w3.org/2001/04/xmlenc#sha256"/>
        <DigestValue>nmJRSKt6gAmdbIXI51RwsD8kxwphwrCtufWtCbGQ01A=</DigestValue>
      </Reference>
      <Reference URI="/xl/worksheets/sheet12.xml?ContentType=application/vnd.openxmlformats-officedocument.spreadsheetml.worksheet+xml">
        <DigestMethod Algorithm="http://www.w3.org/2001/04/xmlenc#sha256"/>
        <DigestValue>2SSS05PkLOfbMSaqy0Yaih2Jb3clQIrHbAzBH7EGx+I=</DigestValue>
      </Reference>
      <Reference URI="/xl/worksheets/sheet2.xml?ContentType=application/vnd.openxmlformats-officedocument.spreadsheetml.worksheet+xml">
        <DigestMethod Algorithm="http://www.w3.org/2001/04/xmlenc#sha256"/>
        <DigestValue>eCUJf0INMdPs7dhLVnHHGGHGTTXHirkwzkGOoMhr1O8=</DigestValue>
      </Reference>
      <Reference URI="/xl/worksheets/sheet3.xml?ContentType=application/vnd.openxmlformats-officedocument.spreadsheetml.worksheet+xml">
        <DigestMethod Algorithm="http://www.w3.org/2001/04/xmlenc#sha256"/>
        <DigestValue>XXzH7U+aHOg0GeBUw1qANkN6w36Nzy+5er5nHWhAyUM=</DigestValue>
      </Reference>
      <Reference URI="/xl/worksheets/sheet4.xml?ContentType=application/vnd.openxmlformats-officedocument.spreadsheetml.worksheet+xml">
        <DigestMethod Algorithm="http://www.w3.org/2001/04/xmlenc#sha256"/>
        <DigestValue>YXnLAZTEuUYP2ira+Zod/cpam3PFAvbNxourL/UW4VQ=</DigestValue>
      </Reference>
      <Reference URI="/xl/worksheets/sheet5.xml?ContentType=application/vnd.openxmlformats-officedocument.spreadsheetml.worksheet+xml">
        <DigestMethod Algorithm="http://www.w3.org/2001/04/xmlenc#sha256"/>
        <DigestValue>M9Uv2Yhc0YLNv8LIH+ilLXYV/gaj0K2x9jvi9FKF7K4=</DigestValue>
      </Reference>
      <Reference URI="/xl/worksheets/sheet6.xml?ContentType=application/vnd.openxmlformats-officedocument.spreadsheetml.worksheet+xml">
        <DigestMethod Algorithm="http://www.w3.org/2001/04/xmlenc#sha256"/>
        <DigestValue>TAi0RLrRd1tD+17GfX1Pp5ESpPxKF321pVJ2qyXyT3g=</DigestValue>
      </Reference>
      <Reference URI="/xl/worksheets/sheet7.xml?ContentType=application/vnd.openxmlformats-officedocument.spreadsheetml.worksheet+xml">
        <DigestMethod Algorithm="http://www.w3.org/2001/04/xmlenc#sha256"/>
        <DigestValue>Kj6gSKGS0JLuZe7qoIYcc9LgMaxe8IvCgujWMJVeq28=</DigestValue>
      </Reference>
      <Reference URI="/xl/worksheets/sheet8.xml?ContentType=application/vnd.openxmlformats-officedocument.spreadsheetml.worksheet+xml">
        <DigestMethod Algorithm="http://www.w3.org/2001/04/xmlenc#sha256"/>
        <DigestValue>WgcieeqIAbrRrKAt/m4AxeeN025S+EYNWN+Fhwuj+44=</DigestValue>
      </Reference>
      <Reference URI="/xl/worksheets/sheet9.xml?ContentType=application/vnd.openxmlformats-officedocument.spreadsheetml.worksheet+xml">
        <DigestMethod Algorithm="http://www.w3.org/2001/04/xmlenc#sha256"/>
        <DigestValue>dTo9Gbu2J9ikC4uieN3PJWivuwQuoU8ri2b4jXxQL1g=</DigestValue>
      </Reference>
    </Manifest>
    <SignatureProperties>
      <SignatureProperty Id="idSignatureTime" Target="#idPackageSignature">
        <mdssi:SignatureTime xmlns:mdssi="http://schemas.openxmlformats.org/package/2006/digital-signature">
          <mdssi:Format>YYYY-MM-DDThh:mm:ssTZD</mdssi:Format>
          <mdssi:Value>2025-08-25T19:35:54Z</mdssi:Value>
        </mdssi:SignatureTime>
      </SignatureProperty>
    </SignatureProperties>
  </Object>
  <Object Id="idOfficeObject">
    <SignatureProperties>
      <SignatureProperty Id="idOfficeV1Details" Target="#idPackageSignature">
        <SignatureInfoV1 xmlns="http://schemas.microsoft.com/office/2006/digsig">
          <SetupID>{A713E530-88F2-434B-86C5-D9B81DE1BD27}</SetupID>
          <SignatureText>Ma. Cristina Troche</SignatureText>
          <SignatureImage/>
          <SignatureComments/>
          <WindowsVersion>10.0</WindowsVersion>
          <OfficeVersion>16.0.19029/27</OfficeVersion>
          <ApplicationVersion>16.0.19029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2025-08-25T19:35:54Z</xd:SigningTime>
          <xd:SigningCertificate>
            <xd:Cert>
              <xd:CertDigest>
                <DigestMethod Algorithm="http://www.w3.org/2001/04/xmlenc#sha256"/>
                <DigestValue>87lMVcj3tjPMlXwNmaG2wXJAZDUHjgyrULShuXOgwK0=</DigestValue>
              </xd:CertDigest>
              <xd:IssuerSerial>
                <X509IssuerName>C=PY, O=DOCUMENTA S.A., SERIALNUMBER=RUC80050172-1, CN=CA-DOCUMENTA S.A.</X509IssuerName>
                <X509SerialNumber>6216241128535740157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gA1AC8AOA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Hc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cAAABWAAAAMAAAADsAAACo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NgAAABXAAAAJQAAAAwAAAAEAAAAVAAAAMAAAAAxAAAAOwAAANYAAABWAAAAAQAAAFVVj0EmtI9BMQAAADsAAAATAAAATAAAAAAAAAAAAAAAAAAAAP//////////dAAAAE0AYQAuACAAQwByAGkAcwB0AGkAbgBhACAAVAByAG8AYwBoAGUAYQASAAAACgAAAAQAAAAFAAAADAAAAAcAAAAFAAAACAAAAAcAAAAFAAAACwAAAAoAAAAFAAAACgAAAAcAAAAMAAAACQAAAAs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wAAAAPAAAAYQAAAIsAAABxAAAAAQAAAFVVj0EmtI9BDwAAAGEAAAAVAAAATAAAAAAAAAAAAAAAAAAAAP//////////eAAAAE0AYQByAGkAYQAgAEMAcgBpAHMAdABpAG4AYQAgAFQAcgBvAGMAaABlAJPIDAAAAAcAAAAFAAAAAwAAAAcAAAAEAAAACAAAAAUAAAADAAAABgAAAAQAAAADAAAABwAAAAcAAAAEAAAABwAAAAUAAAAIAAAABg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ZAAAAIYAAAABAAAAVVWPQSa0j0EPAAAAdgAAAA4AAABMAAAAAAAAAAAAAAAAAAAA//////////9oAAAAVgBpAGMAZQBwAHIAZQBzAGkAZABlAG4AdABlAAgAAAADAAAABgAAAAcAAAAIAAAABQAAAAcAAAAGAAAAAwAAAAgAAAAHAAAABwAAAAQAAAAHAAAASwAAAEAAAAAwAAAABQAAACAAAAABAAAAAQAAABAAAAAAAAAAAAAAAEABAACgAAAAAAAAAAAAAABAAQAAoAAAACUAAAAMAAAAAgAAACcAAAAYAAAABQAAAAAAAAD///8AAAAAACUAAAAMAAAABQAAAEwAAABkAAAADgAAAIsAAAAkAQAAmwAAAA4AAACLAAAAFwEAABEAAAAhAPAAAAAAAAAAAAAAAIA/AAAAAAAAAAAAAIA/AAAAAAAAAAAAAAAAAAAAAAAAAAAAAAAAAAAAAAAAAAAlAAAADAAAAAAAAIAoAAAADAAAAAUAAAAlAAAADAAAAAEAAAAYAAAADAAAAAAAAAASAAAADAAAAAEAAAAWAAAADAAAAAAAAABUAAAAPAEAAA8AAACLAAAAIwEAAJsAAAABAAAAVVWPQSa0j0EPAAAAiwAAACgAAABMAAAABAAAAA4AAACLAAAAJQEAAJwAAACcAAAARgBpAHIAbQBhAGQAbwAgAHAAbwByADoAIABNAEEAUgBJAEEAIABDAFIASQBTAFQASQBOAEEAIABUAFIATwBDAEgARQAgAE4AVQDRAEUAWgAGAAAAAwAAAAUAAAALAAAABwAAAAgAAAAIAAAABAAAAAgAAAAIAAAABQAAAAMAAAAEAAAADAAAAAgAAAAIAAAAAwAAAAgAAAAEAAAACAAAAAgAAAADAAAABwAAAAcAAAADAAAACgAAAAgAAAAEAAAABwAAAAgAAAAKAAAACAAAAAkAAAAHAAAABAAAAAoAAAAJAAAACgAAAAcAAAAHAAAAFgAAAAwAAAAAAAAAJQAAAAwAAAACAAAADgAAABQAAAAAAAAAEAAAABQAAAA=</Object>
  <Object Id="idInvalidSigLnImg">AQAAAGwAAAAAAAAAAAAAAD8BAACfAAAAAAAAAAAAAABmFgAAOwsAACBFTUYAAAEAe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B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k8g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1wAAAFYAAAAwAAAAOwAAAKg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2AAAAFcAAAAlAAAADAAAAAQAAABUAAAAwAAAADEAAAA7AAAA1gAAAFYAAAABAAAAVVWPQSa0j0ExAAAAOwAAABMAAABMAAAAAAAAAAAAAAAAAAAA//////////90AAAATQBhAC4AIABDAHIAaQBzAHQAaQBuAGEAIABUAHIAbwBjAGgAZQAAABIAAAAKAAAABAAAAAUAAAAMAAAABwAAAAUAAAAIAAAABwAAAAUAAAALAAAACgAAAAUAAAAKAAAABwAAAAwAAAAJAAAACwAAAAo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zAAAAA8AAABhAAAAiwAAAHEAAAABAAAAVVWPQSa0j0EPAAAAYQAAABUAAABMAAAAAAAAAAAAAAAAAAAA//////////94AAAATQBhAHIAaQBhACAAQwByAGkAcwB0AGkAbgBhACAAVAByAG8AYwBoAGUAk8gMAAAABwAAAAUAAAADAAAABwAAAAQAAAAIAAAABQAAAAMAAAAGAAAABAAAAAMAAAAHAAAABwAAAAQAAAAHAAAABQAAAAgAAAAG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gAAAADwAAAHYAAABkAAAAhgAAAAEAAABVVY9BJrSPQQ8AAAB2AAAADgAAAEwAAAAAAAAAAAAAAAAAAAD//////////2gAAABWAGkAYwBlAHAAcgBlAHMAaQBkAGUAbgB0AGUACAAAAAMAAAAGAAAABwAAAAgAAAAFAAAABwAAAAYAAAADAAAACAAAAAcAAAAHAAAABAAAAAcAAABLAAAAQAAAADAAAAAFAAAAIAAAAAEAAAABAAAAEAAAAAAAAAAAAAAAQAEAAKAAAAAAAAAAAAAAAEABAACgAAAAJQAAAAwAAAACAAAAJwAAABgAAAAFAAAAAAAAAP///wAAAAAAJQAAAAwAAAAFAAAATAAAAGQAAAAOAAAAiwAAACQBAACbAAAADgAAAIsAAAAXAQAAEQAAACEA8AAAAAAAAAAAAAAAgD8AAAAAAAAAAAAAgD8AAAAAAAAAAAAAAAAAAAAAAAAAAAAAAAAAAAAAAAAAACUAAAAMAAAAAAAAgCgAAAAMAAAABQAAACUAAAAMAAAAAQAAABgAAAAMAAAAAAAAABIAAAAMAAAAAQAAABYAAAAMAAAAAAAAAFQAAAA8AQAADwAAAIsAAAAjAQAAmwAAAAEAAABVVY9BJrSPQQ8AAACLAAAAKAAAAEwAAAAEAAAADgAAAIsAAAAlAQAAnAAAAJwAAABGAGkAcgBtAGEAZABvACAAcABvAHIAOgAgAE0AQQBSAEkAQQAgAEMAUgBJAFMAVABJAE4AQQAgAFQAUgBPAEMASABFACAATgBVANEARQBaAAYAAAADAAAABQAAAAsAAAAHAAAACAAAAAgAAAAEAAAACAAAAAgAAAAFAAAAAwAAAAQAAAAMAAAACAAAAAgAAAADAAAACAAAAAQAAAAIAAAACAAAAAMAAAAHAAAABwAAAAMAAAAKAAAACAAAAAQAAAAHAAAACAAAAAoAAAAIAAAACQAAAAcAAAAEAAAACgAAAAkAAAAKAAAABwAAAAcAAAAWAAAADAAAAAAAAAAlAAAADAAAAAIAAAAOAAAAFAAAAAAAAAAQAAAAFAAAAA==</Object>
</Signature>
</file>

<file path=_xmlsignatures/sig1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jhoE74pL7KyViY1Wl1OOpqhsfBwPhuH4uxUEF10f1IE=</DigestValue>
    </Reference>
    <Reference Type="http://www.w3.org/2000/09/xmldsig#Object" URI="#idOfficeObject">
      <DigestMethod Algorithm="http://www.w3.org/2001/04/xmlenc#sha256"/>
      <DigestValue>ZrnPd6olQ/+YobsSFZbSsG6vZZqGGBhIXAEYpdHnkxs=</DigestValue>
    </Reference>
    <Reference Type="http://uri.etsi.org/01903#SignedProperties" URI="#idSignedProperties">
      <Transforms>
        <Transform Algorithm="http://www.w3.org/TR/2001/REC-xml-c14n-20010315"/>
      </Transforms>
      <DigestMethod Algorithm="http://www.w3.org/2001/04/xmlenc#sha256"/>
      <DigestValue>ma4IE0OsapdSONYeVEaZ9Ldp9aP03Nie/335DmCspto=</DigestValue>
    </Reference>
    <Reference Type="http://www.w3.org/2000/09/xmldsig#Object" URI="#idValidSigLnImg">
      <DigestMethod Algorithm="http://www.w3.org/2001/04/xmlenc#sha256"/>
      <DigestValue>sJA5XqGpW7eEcfTsqnCT4ikYodGh0ecTf1n8QRrq/bY=</DigestValue>
    </Reference>
    <Reference Type="http://www.w3.org/2000/09/xmldsig#Object" URI="#idInvalidSigLnImg">
      <DigestMethod Algorithm="http://www.w3.org/2001/04/xmlenc#sha256"/>
      <DigestValue>x6HFeta+SkBAKNJCuA42BMLIvu6TeHg1VsZVL3KLdL4=</DigestValue>
    </Reference>
  </SignedInfo>
  <SignatureValue>eiJ9rzNYo/XwFmlKRRO48++bwYeFxwG2b/7UNhM4O+fUrw8aR7hYkF/W06SgLwIjoI4iVI42x0Tm
5mwlji/e3bC14cmo8+Hbl1rBC5tTrL7XYWVkJxPJrk9U8F66CvXC9yQiWkdrENAoE5lK9b87ZYnf
pAm5PRvH4BFToNqOYXdkbI2uHP7GwXI5Qp8EHrjpn9lXTogymer/68yuvNZIXMffAsN4K3Ds7XbX
771x0krEIavLmO7uQZEQ+IVMzY0G9YFvzZwaXfjYcnfolV2xAUZudR/KseNCoFyMXj+DsVOcwJtX
PFxa1RHzKYBREcuRZCWvyo+BENpxdY5uNkpnCA==</SignatureValue>
  <KeyInfo>
    <X509Data>
      <X509Certificate>MIIIiTCCBnGgAwIBAgIIVkSGXxCLzv0wDQYJKoZIhvcNAQELBQAwWjEaMBgGA1UEAwwRQ0EtRE9DVU1FTlRBIFMuQS4xFjAUBgNVBAUTDVJVQzgwMDUwMTcyLTExFzAVBgNVBAoMDkRPQ1VNRU5UQSBTLkEuMQswCQYDVQQGEwJQWTAeFw0yNDA0MjMxODU1MDBaFw0yNjA0MjMxODU1MDBaMIG8MSUwIwYDVQQDDBxNQVJJQSBDUklTVElOQSBUUk9DSEUgTlXDkUVaMREwDwYDVQQFEwhDSTkzNDc1NzEXMBUGA1UEKgwOTUFSSUEgQ1JJU1RJTkExFjAUBgNVBAQMDVRST0NIRSBOVcORRVoxCzAJBgNVBAsMAkYyMTUwMwYDVQQKDCxDRVJUSUZJQ0FETyBDVUFMSUZJQ0FETyBERSBGSVJNQSBFTEVDVFJPTklDQTELMAkGA1UEBhMCUFkwggEiMA0GCSqGSIb3DQEBAQUAA4IBDwAwggEKAoIBAQCoyylGT74VdhGZhoNAuy4NhICAXV8k+1XAz+7ueLkvuipOvM5KlG5ZBetrFbA+v3MRf1JghzLcu8G4s18pibNdKA9Av+DClX9pwmQMYMab9x9nlaTgNUtpczFRfHJY2D8Wrx0e2Pvng1wWXkJWTSq6v/X/M4iISKcmBk/tDZlYb+FXtUTkuLRALb65XWLz5neoYwS4HYegV9r3H3wbi9Bvqh3M3EpaPNyCqsIZ7iQKGy2HeCLlPYHAjG1zwCL/DEbzFLuFM/RWTrv6dXpGbgb9WySm1XHQYHDun+yUOcgQhHex1aK+aY3vd1p/UU8M4g9VlfEtSwDsIfF8FL7oXpLxAgMBAAGjggPuMIID6jAMBgNVHRMBAf8EAjAAMB8GA1UdIwQYMBaAFKE9hSvN2CyWHzkCDJ9TO1jYlQt7MIGUBggrBgEFBQcBAQSBhzCBhDBVBggrBgEFBQcwAoZJaHR0cHM6Ly93d3cuZGlnaXRvLmNvbS5weS91cGxvYWRzL2NlcnRpZmljYWRvLWRvY3VtZW50YS1zYS0xNTM1MTE3NzcxLmNydDArBggrBgEFBQcwAYYfaHR0cHM6Ly93d3cuZGlnaXRvLmNvbS5weS9vY3NwLzBRBgNVHREESjBIgRpjcmlzdGluYS50cm9jaGVAZmNh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DXmoKXtQGPLYCkvDGL8mGrKiCVfMA4GA1UdDwEB/wQEAwIF4DANBgkqhkiG9w0BAQsFAAOCAgEAdYYaT6WTzbsfEvTjrCJm93fW+r8ue1g2YMIbwAJhTyq7mfB6x28TBjK9tvcmU3IH/ddDIIMCVxyHbpQK0p4WdUyqfDzzGfvSZ+yvNLcSoioc7s3bvhPNnvNN5drxhb2aC9vbKqNPkaILj9JWHQ//LPFWWT4B9J4+5h7z2rNb2z1BkrJmUOHN7CQccXyYbQCo86zE3h+5SC4y18AyFyyAGuTQMh0MPWWMmBIwgKc7+1AKlIsTpshVI7mRYrEgXbAP4AY15HhMZh+P3y7kzPJv2iGgY8gekrtK5XT6+Kw1N/nPCQQV85uwT1Lfx/f5iomgO314Aj/ww/awHyhNZjxoppW+/P2jg3sEa739Pe1RCu4imga4eObg1OVJxpYr/o0nNe2uxeOgqAIwSLfhW2rX48+1NBtSvrJWOdWEx8fX4dNOX2js1vdnaY10iG2VNk4NELI6Z4VgFCmSDAWj3SaktMzwQI4BmpqdazjErhLqZAqDwNvSliZdqa1RpFpXLPRdd+QwKvWaC796nzE+onUBTUawMqD0prhQVYDTbOuri6FUiSKkUi92NUEpbI8r+rBZ5OMqxBWKZh1wg7MogkKGVsQx6hHpDY6YLxGt/1jblP7pr03szYfU32S9zUwsGDwdSQhZPwjmr0lsu5VQXBwP+UevF2zN+JSFln4+IZclE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A86zVTj70nB/9aR3XUP5lCsvi9G/KrK3r+DW6c7tGf8=</DigestValue>
      </Reference>
      <Reference URI="/xl/calcChain.xml?ContentType=application/vnd.openxmlformats-officedocument.spreadsheetml.calcChain+xml">
        <DigestMethod Algorithm="http://www.w3.org/2001/04/xmlenc#sha256"/>
        <DigestValue>lS3WaPgDiPRN6tH33kzFnbPaXWQaDxUhemqx7SelC8o=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gJN++dn2wxx/Cd6pFFOPi1CJuYShB1qNyNFMqnAERYg=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0XiyMapdZqHfhvJsQll6Oy1NBUduqrRM6rjRguhPkyo=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gJN++dn2wxx/Cd6pFFOPi1CJuYShB1qNyNFMqnAERYg=</DigestValue>
      </Reference>
      <Reference URI="/xl/drawings/drawing1.xml?ContentType=application/vnd.openxmlformats-officedocument.drawing+xml">
        <DigestMethod Algorithm="http://www.w3.org/2001/04/xmlenc#sha256"/>
        <DigestValue>jKdru/FgtBDUwy3PuTerg4S9yGY+R4SKf7PDiP1E6HU=</DigestValue>
      </Reference>
      <Reference URI="/xl/drawings/drawing2.xml?ContentType=application/vnd.openxmlformats-officedocument.drawing+xml">
        <DigestMethod Algorithm="http://www.w3.org/2001/04/xmlenc#sha256"/>
        <DigestValue>IYL5m7OcUsn4UMveuUEz3gqWL+Ol76MDTxC4CeTy3hk=</DigestValue>
      </Reference>
      <Reference URI="/xl/drawings/drawing3.xml?ContentType=application/vnd.openxmlformats-officedocument.drawing+xml">
        <DigestMethod Algorithm="http://www.w3.org/2001/04/xmlenc#sha256"/>
        <DigestValue>9jobkP+dikJQxZ/pMtxrxYfUFCfB/NprQ/UCLpOLl1M=</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9G63tJ0TjurjWQPRakK3iGlD7dKrpOhECgliAhZVHXU=</DigestValue>
      </Reference>
      <Reference URI="/xl/drawings/drawing6.xml?ContentType=application/vnd.openxmlformats-officedocument.drawing+xml">
        <DigestMethod Algorithm="http://www.w3.org/2001/04/xmlenc#sha256"/>
        <DigestValue>CGEA3Web6XffSr/KWsC0304DNFVOy+DPIslYiS3VeSk=</DigestValue>
      </Reference>
      <Reference URI="/xl/drawings/drawing7.xml?ContentType=application/vnd.openxmlformats-officedocument.drawing+xml">
        <DigestMethod Algorithm="http://www.w3.org/2001/04/xmlenc#sha256"/>
        <DigestValue>UvKUs3ZyEApCBuV3p3+JflXWDAZyHZwEl6ururvsaxQ=</DigestValue>
      </Reference>
      <Reference URI="/xl/drawings/drawing8.xml?ContentType=application/vnd.openxmlformats-officedocument.drawing+xml">
        <DigestMethod Algorithm="http://www.w3.org/2001/04/xmlenc#sha256"/>
        <DigestValue>iEDsgYtCAl9pbYwNYUxmkspAH2lxkUq0Jxfwiw7qQak=</DigestValue>
      </Reference>
      <Reference URI="/xl/drawings/vmlDrawing1.vml?ContentType=application/vnd.openxmlformats-officedocument.vmlDrawing">
        <DigestMethod Algorithm="http://www.w3.org/2001/04/xmlenc#sha256"/>
        <DigestValue>sen/a1PSV9d71TAWXMrtLscgUUyPNQ3oOgrTMIQny8o=</DigestValue>
      </Reference>
      <Reference URI="/xl/drawings/vmlDrawing2.vml?ContentType=application/vnd.openxmlformats-officedocument.vmlDrawing">
        <DigestMethod Algorithm="http://www.w3.org/2001/04/xmlenc#sha256"/>
        <DigestValue>4xJsaiz1W231pIIR+Kct7OO/jfu8Vyvkf30s/cp422I=</DigestValue>
      </Reference>
      <Reference URI="/xl/drawings/vmlDrawing3.vml?ContentType=application/vnd.openxmlformats-officedocument.vmlDrawing">
        <DigestMethod Algorithm="http://www.w3.org/2001/04/xmlenc#sha256"/>
        <DigestValue>JZyOBx94Oog0r4zhCR2AkpCN00QDqCXyy07t7+w0ve8=</DigestValue>
      </Reference>
      <Reference URI="/xl/drawings/vmlDrawing4.vml?ContentType=application/vnd.openxmlformats-officedocument.vmlDrawing">
        <DigestMethod Algorithm="http://www.w3.org/2001/04/xmlenc#sha256"/>
        <DigestValue>rGxS0IOuvrB2Rv0Bviq0ry6z0KrvTddaNQNMIVlI5Zk=</DigestValue>
      </Reference>
      <Reference URI="/xl/drawings/vmlDrawing5.vml?ContentType=application/vnd.openxmlformats-officedocument.vmlDrawing">
        <DigestMethod Algorithm="http://www.w3.org/2001/04/xmlenc#sha256"/>
        <DigestValue>UKQEQ2EpB4rxO8+w2yc+xb1M0e/Nx2JJwVGAPKSLWy8=</DigestValue>
      </Reference>
      <Reference URI="/xl/media/image1.png?ContentType=image/png">
        <DigestMethod Algorithm="http://www.w3.org/2001/04/xmlenc#sha256"/>
        <DigestValue>YNEya4VTxBeVrlpKIYBwRvh5cmaX0RSE8c68O32yxKc=</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c77KOhgOUmVX4G2x0FlaBHXV7WSoLmft3DKZVybkSAg=</DigestValue>
      </Reference>
      <Reference URI="/xl/media/image5.emf?ContentType=image/x-emf">
        <DigestMethod Algorithm="http://www.w3.org/2001/04/xmlenc#sha256"/>
        <DigestValue>v+xkLbY/ZrJR0tzZhlY9u99jdTgUP6QM0n4Xns0debY=</DigestValue>
      </Reference>
      <Reference URI="/xl/media/image6.emf?ContentType=image/x-emf">
        <DigestMethod Algorithm="http://www.w3.org/2001/04/xmlenc#sha256"/>
        <DigestValue>k40QS3qs0n4cgPpqMB4ApVXblEf9/ydEQk6iUWXW/Gc=</DigestValue>
      </Reference>
      <Reference URI="/xl/media/image7.emf?ContentType=image/x-emf">
        <DigestMethod Algorithm="http://www.w3.org/2001/04/xmlenc#sha256"/>
        <DigestValue>osvanm/XijIbzFTtVaAzYff0eUJEqJze74cF3DQTzfY=</DigestValue>
      </Reference>
      <Reference URI="/xl/media/image8.png?ContentType=image/png">
        <DigestMethod Algorithm="http://www.w3.org/2001/04/xmlenc#sha256"/>
        <DigestValue>3FigSMmUZ/3mS7++2vROCvpEegevwpVYA85DqydJrBo=</DigestValue>
      </Reference>
      <Reference URI="/xl/printerSettings/printerSettings1.bin?ContentType=application/vnd.openxmlformats-officedocument.spreadsheetml.printerSettings">
        <DigestMethod Algorithm="http://www.w3.org/2001/04/xmlenc#sha256"/>
        <DigestValue>TRrCOIAvgyay9+dOHANtMRhI4Mlj24DaFIyKQoKcdPw=</DigestValue>
      </Reference>
      <Reference URI="/xl/printerSettings/printerSettings10.bin?ContentType=application/vnd.openxmlformats-officedocument.spreadsheetml.printerSettings">
        <DigestMethod Algorithm="http://www.w3.org/2001/04/xmlenc#sha256"/>
        <DigestValue>xj/3P4LEvFKY028mzTx5Km3Gl8zZ1FgYaP3k0D0hICY=</DigestValue>
      </Reference>
      <Reference URI="/xl/printerSettings/printerSettings11.bin?ContentType=application/vnd.openxmlformats-officedocument.spreadsheetml.printerSettings">
        <DigestMethod Algorithm="http://www.w3.org/2001/04/xmlenc#sha256"/>
        <DigestValue>aAVyG3k+zl7YnITtI5+JxTP24xVkaLfE8NDj5dja668=</DigestValue>
      </Reference>
      <Reference URI="/xl/printerSettings/printerSettings12.bin?ContentType=application/vnd.openxmlformats-officedocument.spreadsheetml.printerSettings">
        <DigestMethod Algorithm="http://www.w3.org/2001/04/xmlenc#sha256"/>
        <DigestValue>MQlCPjAocRbfCzMg01+xeJ2R0juDKCTD55BjKfpgycg=</DigestValue>
      </Reference>
      <Reference URI="/xl/printerSettings/printerSettings13.bin?ContentType=application/vnd.openxmlformats-officedocument.spreadsheetml.printerSettings">
        <DigestMethod Algorithm="http://www.w3.org/2001/04/xmlenc#sha256"/>
        <DigestValue>MQlCPjAocRbfCzMg01+xeJ2R0juDKCTD55BjKfpgycg=</DigestValue>
      </Reference>
      <Reference URI="/xl/printerSettings/printerSettings14.bin?ContentType=application/vnd.openxmlformats-officedocument.spreadsheetml.printerSettings">
        <DigestMethod Algorithm="http://www.w3.org/2001/04/xmlenc#sha256"/>
        <DigestValue>AHHdk7Oldj37VKLSGqaoa7NeppEpHhAF1CsSSlPbBUY=</DigestValue>
      </Reference>
      <Reference URI="/xl/printerSettings/printerSettings15.bin?ContentType=application/vnd.openxmlformats-officedocument.spreadsheetml.printerSettings">
        <DigestMethod Algorithm="http://www.w3.org/2001/04/xmlenc#sha256"/>
        <DigestValue>aKO8XWThzgvGlTVSu23kX37OoqtKGS6PBUkmhsicI1Y=</DigestValue>
      </Reference>
      <Reference URI="/xl/printerSettings/printerSettings2.bin?ContentType=application/vnd.openxmlformats-officedocument.spreadsheetml.printerSettings">
        <DigestMethod Algorithm="http://www.w3.org/2001/04/xmlenc#sha256"/>
        <DigestValue>TRrCOIAvgyay9+dOHANtMRhI4Mlj24DaFIyKQoKcdPw=</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AHHdk7Oldj37VKLSGqaoa7NeppEpHhAF1CsSSlPbBUY=</DigestValue>
      </Reference>
      <Reference URI="/xl/printerSettings/printerSettings5.bin?ContentType=application/vnd.openxmlformats-officedocument.spreadsheetml.printerSettings">
        <DigestMethod Algorithm="http://www.w3.org/2001/04/xmlenc#sha256"/>
        <DigestValue>yafQoiqsHuJ5rXk4BhhOpeF5HDflrPmt4ejQBVK8Sy4=</DigestValue>
      </Reference>
      <Reference URI="/xl/printerSettings/printerSettings6.bin?ContentType=application/vnd.openxmlformats-officedocument.spreadsheetml.printerSettings">
        <DigestMethod Algorithm="http://www.w3.org/2001/04/xmlenc#sha256"/>
        <DigestValue>OGD3iF2+l78gTInlDCWFPycZVuHBpUE02raJ/Wr5XCI=</DigestValue>
      </Reference>
      <Reference URI="/xl/printerSettings/printerSettings7.bin?ContentType=application/vnd.openxmlformats-officedocument.spreadsheetml.printerSettings">
        <DigestMethod Algorithm="http://www.w3.org/2001/04/xmlenc#sha256"/>
        <DigestValue>OGD3iF2+l78gTInlDCWFPycZVuHBpUE02raJ/Wr5XCI=</DigestValue>
      </Reference>
      <Reference URI="/xl/printerSettings/printerSettings8.bin?ContentType=application/vnd.openxmlformats-officedocument.spreadsheetml.printerSettings">
        <DigestMethod Algorithm="http://www.w3.org/2001/04/xmlenc#sha256"/>
        <DigestValue>OGD3iF2+l78gTInlDCWFPycZVuHBpUE02raJ/Wr5XCI=</DigestValue>
      </Reference>
      <Reference URI="/xl/printerSettings/printerSettings9.bin?ContentType=application/vnd.openxmlformats-officedocument.spreadsheetml.printerSettings">
        <DigestMethod Algorithm="http://www.w3.org/2001/04/xmlenc#sha256"/>
        <DigestValue>AHHdk7Oldj37VKLSGqaoa7NeppEpHhAF1CsSSlPbBUY=</DigestValue>
      </Reference>
      <Reference URI="/xl/sharedStrings.xml?ContentType=application/vnd.openxmlformats-officedocument.spreadsheetml.sharedStrings+xml">
        <DigestMethod Algorithm="http://www.w3.org/2001/04/xmlenc#sha256"/>
        <DigestValue>UEMX1MUdzB40a5xenftcVJ7dmrJ0RxXSD6PXeD2uaeM=</DigestValue>
      </Reference>
      <Reference URI="/xl/styles.xml?ContentType=application/vnd.openxmlformats-officedocument.spreadsheetml.styles+xml">
        <DigestMethod Algorithm="http://www.w3.org/2001/04/xmlenc#sha256"/>
        <DigestValue>nPoHuRlfEyTT/M1mNtG5IizWQOjL3T1NE3MCG1yT0BA=</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2FvQ6tE9j8RYELP0Bs0UixFZgWLF3wH7HFeBoCUCUx4=</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HeCfwdvuI2t/xa4QgtIf1LWzcwS2nsGCgVTwTgfyoL8=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lAcYVgLjiCHNn6PWQ3dEHXy4v4d8/CTJMa8c5kveyPk=</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figP0gvMirinnSrIbyoT/oa9xpMTNdzdy1+wCHzp4SE=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S/T/yqhX2XEkIYdSKjzxf0pSWkJ99xyXx89WF58+dY4=</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5C+T8/g2rcyj0doobHZ9Yts1nzbW+xg9v9NNumISo/Y=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aY2+gHTCeEAMJRPd/xaM6bvhwonRxt0guio8s8/pbio=</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PPBk36/fbYSl+oiNCVr/xkesXk/8BKhi6hPjoqU5VpQ=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tgbMqgpq22sUbR4X0b4IG4lWTOK98eiMuJiQT+lFsnc=</DigestValue>
      </Reference>
      <Reference URI="/xl/worksheets/sheet1.xml?ContentType=application/vnd.openxmlformats-officedocument.spreadsheetml.worksheet+xml">
        <DigestMethod Algorithm="http://www.w3.org/2001/04/xmlenc#sha256"/>
        <DigestValue>rUMNY+A1oYqog0PnzgnikydLZxV77C/n1KnY7GFuOnU=</DigestValue>
      </Reference>
      <Reference URI="/xl/worksheets/sheet10.xml?ContentType=application/vnd.openxmlformats-officedocument.spreadsheetml.worksheet+xml">
        <DigestMethod Algorithm="http://www.w3.org/2001/04/xmlenc#sha256"/>
        <DigestValue>sVPbTGGVPVsAjpryyfTXQ2X9NxM0jREwABpiNAX5s+4=</DigestValue>
      </Reference>
      <Reference URI="/xl/worksheets/sheet11.xml?ContentType=application/vnd.openxmlformats-officedocument.spreadsheetml.worksheet+xml">
        <DigestMethod Algorithm="http://www.w3.org/2001/04/xmlenc#sha256"/>
        <DigestValue>nmJRSKt6gAmdbIXI51RwsD8kxwphwrCtufWtCbGQ01A=</DigestValue>
      </Reference>
      <Reference URI="/xl/worksheets/sheet12.xml?ContentType=application/vnd.openxmlformats-officedocument.spreadsheetml.worksheet+xml">
        <DigestMethod Algorithm="http://www.w3.org/2001/04/xmlenc#sha256"/>
        <DigestValue>2SSS05PkLOfbMSaqy0Yaih2Jb3clQIrHbAzBH7EGx+I=</DigestValue>
      </Reference>
      <Reference URI="/xl/worksheets/sheet2.xml?ContentType=application/vnd.openxmlformats-officedocument.spreadsheetml.worksheet+xml">
        <DigestMethod Algorithm="http://www.w3.org/2001/04/xmlenc#sha256"/>
        <DigestValue>eCUJf0INMdPs7dhLVnHHGGHGTTXHirkwzkGOoMhr1O8=</DigestValue>
      </Reference>
      <Reference URI="/xl/worksheets/sheet3.xml?ContentType=application/vnd.openxmlformats-officedocument.spreadsheetml.worksheet+xml">
        <DigestMethod Algorithm="http://www.w3.org/2001/04/xmlenc#sha256"/>
        <DigestValue>XXzH7U+aHOg0GeBUw1qANkN6w36Nzy+5er5nHWhAyUM=</DigestValue>
      </Reference>
      <Reference URI="/xl/worksheets/sheet4.xml?ContentType=application/vnd.openxmlformats-officedocument.spreadsheetml.worksheet+xml">
        <DigestMethod Algorithm="http://www.w3.org/2001/04/xmlenc#sha256"/>
        <DigestValue>YXnLAZTEuUYP2ira+Zod/cpam3PFAvbNxourL/UW4VQ=</DigestValue>
      </Reference>
      <Reference URI="/xl/worksheets/sheet5.xml?ContentType=application/vnd.openxmlformats-officedocument.spreadsheetml.worksheet+xml">
        <DigestMethod Algorithm="http://www.w3.org/2001/04/xmlenc#sha256"/>
        <DigestValue>M9Uv2Yhc0YLNv8LIH+ilLXYV/gaj0K2x9jvi9FKF7K4=</DigestValue>
      </Reference>
      <Reference URI="/xl/worksheets/sheet6.xml?ContentType=application/vnd.openxmlformats-officedocument.spreadsheetml.worksheet+xml">
        <DigestMethod Algorithm="http://www.w3.org/2001/04/xmlenc#sha256"/>
        <DigestValue>TAi0RLrRd1tD+17GfX1Pp5ESpPxKF321pVJ2qyXyT3g=</DigestValue>
      </Reference>
      <Reference URI="/xl/worksheets/sheet7.xml?ContentType=application/vnd.openxmlformats-officedocument.spreadsheetml.worksheet+xml">
        <DigestMethod Algorithm="http://www.w3.org/2001/04/xmlenc#sha256"/>
        <DigestValue>Kj6gSKGS0JLuZe7qoIYcc9LgMaxe8IvCgujWMJVeq28=</DigestValue>
      </Reference>
      <Reference URI="/xl/worksheets/sheet8.xml?ContentType=application/vnd.openxmlformats-officedocument.spreadsheetml.worksheet+xml">
        <DigestMethod Algorithm="http://www.w3.org/2001/04/xmlenc#sha256"/>
        <DigestValue>WgcieeqIAbrRrKAt/m4AxeeN025S+EYNWN+Fhwuj+44=</DigestValue>
      </Reference>
      <Reference URI="/xl/worksheets/sheet9.xml?ContentType=application/vnd.openxmlformats-officedocument.spreadsheetml.worksheet+xml">
        <DigestMethod Algorithm="http://www.w3.org/2001/04/xmlenc#sha256"/>
        <DigestValue>dTo9Gbu2J9ikC4uieN3PJWivuwQuoU8ri2b4jXxQL1g=</DigestValue>
      </Reference>
    </Manifest>
    <SignatureProperties>
      <SignatureProperty Id="idSignatureTime" Target="#idPackageSignature">
        <mdssi:SignatureTime xmlns:mdssi="http://schemas.openxmlformats.org/package/2006/digital-signature">
          <mdssi:Format>YYYY-MM-DDThh:mm:ssTZD</mdssi:Format>
          <mdssi:Value>2025-08-25T19:36:01Z</mdssi:Value>
        </mdssi:SignatureTime>
      </SignatureProperty>
    </SignatureProperties>
  </Object>
  <Object Id="idOfficeObject">
    <SignatureProperties>
      <SignatureProperty Id="idOfficeV1Details" Target="#idPackageSignature">
        <SignatureInfoV1 xmlns="http://schemas.microsoft.com/office/2006/digsig">
          <SetupID>{F276F2A8-6F25-4349-B536-CC439512B5D5}</SetupID>
          <SignatureText>Ma. Cristina Troche</SignatureText>
          <SignatureImage/>
          <SignatureComments/>
          <WindowsVersion>10.0</WindowsVersion>
          <OfficeVersion>16.0.19029/27</OfficeVersion>
          <ApplicationVersion>16.0.19029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2025-08-25T19:36:01Z</xd:SigningTime>
          <xd:SigningCertificate>
            <xd:Cert>
              <xd:CertDigest>
                <DigestMethod Algorithm="http://www.w3.org/2001/04/xmlenc#sha256"/>
                <DigestValue>87lMVcj3tjPMlXwNmaG2wXJAZDUHjgyrULShuXOgwK0=</DigestValue>
              </xd:CertDigest>
              <xd:IssuerSerial>
                <X509IssuerName>C=PY, O=DOCUMENTA S.A., SERIALNUMBER=RUC80050172-1, CN=CA-DOCUMENTA S.A.</X509IssuerName>
                <X509SerialNumber>6216241128535740157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gA1AC8AOAAvADIAMAAyADUAJlI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cAAABWAAAAMAAAADsAAACo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NgAAABXAAAAJQAAAAwAAAAEAAAAVAAAAMAAAAAxAAAAOwAAANYAAABWAAAAAQAAAFVVj0EmtI9BMQAAADsAAAATAAAATAAAAAAAAAAAAAAAAAAAAP//////////dAAAAE0AYQAuACAAQwByAGkAcwB0AGkAbgBhACAAVAByAG8AYwBoAGUAAAASAAAACgAAAAQAAAAFAAAADAAAAAcAAAAFAAAACAAAAAcAAAAFAAAACwAAAAoAAAAFAAAACgAAAAcAAAAMAAAACQAAAAs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wAAAAPAAAAYQAAAIsAAABxAAAAAQAAAFVVj0EmtI9BDwAAAGEAAAAVAAAATAAAAAAAAAAAAAAAAAAAAP//////////eAAAAE0AYQByAGkAYQAgAEMAcgBpAHMAdABpAG4AYQAgAFQAcgBvAGMAaABlAAAADAAAAAcAAAAFAAAAAwAAAAcAAAAEAAAACAAAAAUAAAADAAAABgAAAAQAAAADAAAABwAAAAcAAAAEAAAABwAAAAUAAAAIAAAABg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ZAAAAIYAAAABAAAAVVWPQSa0j0EPAAAAdgAAAA4AAABMAAAAAAAAAAAAAAAAAAAA//////////9oAAAAVgBpAGMAZQBwAHIAZQBzAGkAZABlAG4AdABlAAgAAAADAAAABgAAAAcAAAAIAAAABQAAAAcAAAAGAAAAAwAAAAgAAAAHAAAABwAAAAQAAAAHAAAASwAAAEAAAAAwAAAABQAAACAAAAABAAAAAQAAABAAAAAAAAAAAAAAAEABAACgAAAAAAAAAAAAAABAAQAAoAAAACUAAAAMAAAAAgAAACcAAAAYAAAABQAAAAAAAAD///8AAAAAACUAAAAMAAAABQAAAEwAAABkAAAADgAAAIsAAAAkAQAAmwAAAA4AAACLAAAAFwEAABEAAAAhAPAAAAAAAAAAAAAAAIA/AAAAAAAAAAAAAIA/AAAAAAAAAAAAAAAAAAAAAAAAAAAAAAAAAAAAAAAAAAAlAAAADAAAAAAAAIAoAAAADAAAAAUAAAAlAAAADAAAAAEAAAAYAAAADAAAAAAAAAASAAAADAAAAAEAAAAWAAAADAAAAAAAAABUAAAAPAEAAA8AAACLAAAAIwEAAJsAAAABAAAAVVWPQSa0j0EPAAAAiwAAACgAAABMAAAABAAAAA4AAACLAAAAJQEAAJwAAACcAAAARgBpAHIAbQBhAGQAbwAgAHAAbwByADoAIABNAEEAUgBJAEEAIABDAFIASQBTAFQASQBOAEEAIABUAFIATwBDAEgARQAgAE4AVQDRAEUAWgAGAAAAAwAAAAUAAAALAAAABwAAAAgAAAAIAAAABAAAAAgAAAAIAAAABQAAAAMAAAAEAAAADAAAAAgAAAAIAAAAAwAAAAgAAAAEAAAACAAAAAgAAAADAAAABwAAAAcAAAADAAAACgAAAAgAAAAEAAAABwAAAAgAAAAKAAAACAAAAAkAAAAHAAAABAAAAAoAAAAJAAAACgAAAAcAAAAHAAAAFgAAAAwAAAAAAAAAJQAAAAwAAAACAAAADgAAABQAAAAAAAAAEAAAABQAAAA=</Object>
  <Object Id="idInvalidSigLnImg">AQAAAGwAAAAAAAAAAAAAAD8BAACfAAAAAAAAAAAAAABmFgAAOwsAACBFTUYAAAEAe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1wAAAFYAAAAwAAAAOwAAAKg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2AAAAFcAAAAlAAAADAAAAAQAAABUAAAAwAAAADEAAAA7AAAA1gAAAFYAAAABAAAAVVWPQSa0j0ExAAAAOwAAABMAAABMAAAAAAAAAAAAAAAAAAAA//////////90AAAATQBhAC4AIABDAHIAaQBzAHQAaQBuAGEAIABUAHIAbwBjAGgAZQAAABIAAAAKAAAABAAAAAUAAAAMAAAABwAAAAUAAAAIAAAABwAAAAUAAAALAAAACgAAAAUAAAAKAAAABwAAAAwAAAAJAAAACwAAAAo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zAAAAA8AAABhAAAAiwAAAHEAAAABAAAAVVWPQSa0j0EPAAAAYQAAABUAAABMAAAAAAAAAAAAAAAAAAAA//////////94AAAATQBhAHIAaQBhACAAQwByAGkAcwB0AGkAbgBhACAAVAByAG8AYwBoAGUAAAAMAAAABwAAAAUAAAADAAAABwAAAAQAAAAIAAAABQAAAAMAAAAGAAAABAAAAAMAAAAHAAAABwAAAAQAAAAHAAAABQAAAAgAAAAG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gAAAADwAAAHYAAABkAAAAhgAAAAEAAABVVY9BJrSPQQ8AAAB2AAAADgAAAEwAAAAAAAAAAAAAAAAAAAD//////////2gAAABWAGkAYwBlAHAAcgBlAHMAaQBkAGUAbgB0AGUACAAAAAMAAAAGAAAABwAAAAgAAAAFAAAABwAAAAYAAAADAAAACAAAAAcAAAAHAAAABAAAAAcAAABLAAAAQAAAADAAAAAFAAAAIAAAAAEAAAABAAAAEAAAAAAAAAAAAAAAQAEAAKAAAAAAAAAAAAAAAEABAACgAAAAJQAAAAwAAAACAAAAJwAAABgAAAAFAAAAAAAAAP///wAAAAAAJQAAAAwAAAAFAAAATAAAAGQAAAAOAAAAiwAAACQBAACbAAAADgAAAIsAAAAXAQAAEQAAACEA8AAAAAAAAAAAAAAAgD8AAAAAAAAAAAAAgD8AAAAAAAAAAAAAAAAAAAAAAAAAAAAAAAAAAAAAAAAAACUAAAAMAAAAAAAAgCgAAAAMAAAABQAAACUAAAAMAAAAAQAAABgAAAAMAAAAAAAAABIAAAAMAAAAAQAAABYAAAAMAAAAAAAAAFQAAAA8AQAADwAAAIsAAAAjAQAAmwAAAAEAAABVVY9BJrSPQQ8AAACLAAAAKAAAAEwAAAAEAAAADgAAAIsAAAAlAQAAnAAAAJwAAABGAGkAcgBtAGEAZABvACAAcABvAHIAOgAgAE0AQQBSAEkAQQAgAEMAUgBJAFMAVABJAE4AQQAgAFQAUgBPAEMASABFACAATgBVANEARQBaAAYAAAADAAAABQAAAAsAAAAHAAAACAAAAAgAAAAEAAAACAAAAAgAAAAFAAAAAwAAAAQAAAAMAAAACAAAAAgAAAADAAAACAAAAAQAAAAIAAAACAAAAAMAAAAHAAAABwAAAAMAAAAKAAAACAAAAAQAAAAHAAAACAAAAAoAAAAIAAAACQAAAAcAAAAEAAAACgAAAAkAAAAKAAAABwAAAAc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b7USEE60LLpGc1053qMNgWApjIOzmAIHLFW2GrwyPdWxxIexoqQudaQt9UGQY4jZDyReWcxjfWjm
IJQKlwxbWQ==</DigestValue>
    </Reference>
    <Reference Type="http://www.w3.org/2000/09/xmldsig#Object" URI="#idOfficeObject">
      <DigestMethod Algorithm="http://www.w3.org/2001/04/xmlenc#sha512"/>
      <DigestValue>+I95av8AwJAkPPhG5HyTUAfjSXQSg/b4IXAlD6YdiJgIPiSYhWDr5/c5s0oe8XSRZowgXgJBpL5c
6juUdhdi4g==</DigestValue>
    </Reference>
    <Reference Type="http://uri.etsi.org/01903#SignedProperties" URI="#idSignedProperties">
      <Transforms>
        <Transform Algorithm="http://www.w3.org/TR/2001/REC-xml-c14n-20010315"/>
      </Transforms>
      <DigestMethod Algorithm="http://www.w3.org/2001/04/xmlenc#sha512"/>
      <DigestValue>fy/W41aIUGosFAPPd3YNXFsSwaoLXFwK89WCpMn54p9Y0Ht4b6yLsUY6rwMKhzDBlAeL2lr5oHRC
G2wwzAR7jg==</DigestValue>
    </Reference>
    <Reference Type="http://www.w3.org/2000/09/xmldsig#Object" URI="#idValidSigLnImg">
      <DigestMethod Algorithm="http://www.w3.org/2001/04/xmlenc#sha512"/>
      <DigestValue>Jl8OBLJdv+pSVL8MSMYBnG81hHRuoqO94p9KdxcKQ4hUcfVLitvV07ENijs2Sc86c2bYPbQCN7T+
QFj2hd310A==</DigestValue>
    </Reference>
    <Reference Type="http://www.w3.org/2000/09/xmldsig#Object" URI="#idInvalidSigLnImg">
      <DigestMethod Algorithm="http://www.w3.org/2001/04/xmlenc#sha512"/>
      <DigestValue>ADrEl2oly7R9cdTpxm7nHGlfhaHTbYBM8qPyJq5n6qnH57CNM6wZoc1Kvx9Yrxy52ALQZFuu83Ka
SCfvphTw2g==</DigestValue>
    </Reference>
  </SignedInfo>
  <SignatureValue>2xjeL0lfV1kaTg1X7kEqd/8u6Kei4Ogj5NAYWKorMdg4/VzPQgO1p1JpMZuZgePfSMlD/teQ7V3J
URdkHmsS6vHKhq0IGLORKU679/JZhOxfQZKdBkPmt58olJ4Xbq10lPWsevzJG0nzkBB4+G80VF9S
7HiFP+e3c48PYZTxpVbJGtIqv/nDqmpUzz2S0deX2Ad1TLRM4bIkUrge1LcDPpXH4lFe0uzIX2h/
nQJTYFqkoBrlrTzUS+2OO4rmHNdhcpS/gbiy84X4e34c5V7R6DjufXv90iyRQxOPVWhN705tzk8r
VBqiCwwsReHBliFWALdysYMPRKV+eJIghsMMbg==</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512"/>
        <DigestValue>EtrUiHi9wX0hJAIuw7iuJA5wQHcCa7lub+Id6aEnJvkThmxxJzupjU32U1TXtIYnVTMNg5v6tNx4YaQBbD5FRg==</DigestValue>
      </Reference>
      <Reference URI="/xl/calcChain.xml?ContentType=application/vnd.openxmlformats-officedocument.spreadsheetml.calcChain+xml">
        <DigestMethod Algorithm="http://www.w3.org/2001/04/xmlenc#sha512"/>
        <DigestValue>iHv+NTOpTe7VNtfm7dWgnwWazsglTPM+rXc4re7SU/zgmvaGDK7GnPNTvTjzWx0hm+F8FU71jCuFPgr2a+YhZg==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wNSXBmst9lE2h4ZDXuCBl4anoZmNdZSi/rjjYWdRtQOLPmen0XSe+NtXP9pKl/goTFszcyCYDyTmvlPpccc5Wg==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wNSXBmst9lE2h4ZDXuCBl4anoZmNdZSi/rjjYWdRtQOLPmen0XSe+NtXP9pKl/goTFszcyCYDyTmvlPpccc5Wg==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LmCIvqze95SUQan/RKi1Y36Jc1o1BCll5Cxv53S35nimYNT5ukF9Qpxj/cUq17j5uZQqnbPpEXdfr5d+V1RSUg==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szIPcT7Amlp5Mi6udC/yNfBr1EBwz8kR1C/bu9OHyrsNAf9hGpn30HkwwM51M/8gQ8KZ+aYKKZKMX4sD13zT6Q==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HzkHEPnxMOkWD0pR70h1uq57TuEygf2AgbGEWaqSzW1OYaxdyUFoEv2ckcuu9R/WMUkDM/wYGRsFPoS1L4E1uQ==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szIPcT7Amlp5Mi6udC/yNfBr1EBwz8kR1C/bu9OHyrsNAf9hGpn30HkwwM51M/8gQ8KZ+aYKKZKMX4sD13zT6Q==</DigestValue>
      </Reference>
      <Reference URI="/xl/drawings/drawing1.xml?ContentType=application/vnd.openxmlformats-officedocument.drawing+xml">
        <DigestMethod Algorithm="http://www.w3.org/2001/04/xmlenc#sha512"/>
        <DigestValue>pNdoY6VbRih0WkVhFeeusptk69ds3Q4QydQcDUQ2Cjr8eJWjYgfc8C1oiu4fPenMbyUr0+Al93oz9861KFbVTQ==</DigestValue>
      </Reference>
      <Reference URI="/xl/drawings/drawing2.xml?ContentType=application/vnd.openxmlformats-officedocument.drawing+xml">
        <DigestMethod Algorithm="http://www.w3.org/2001/04/xmlenc#sha512"/>
        <DigestValue>Z40lgtvxtLddWPJKRFMNmx16y9tlYxm0H63VogG7qCxRMbFc4bobHxm5E4SyjBQga5dJWRO7AIn3Fq4/gPpiVA==</DigestValue>
      </Reference>
      <Reference URI="/xl/drawings/drawing3.xml?ContentType=application/vnd.openxmlformats-officedocument.drawing+xml">
        <DigestMethod Algorithm="http://www.w3.org/2001/04/xmlenc#sha512"/>
        <DigestValue>/CSRax+BNAoenaupFuCInc8qjR+hWcDTlqDDL6C/KPAxmlZAO1HEXjZhrWnHKb7a495g99vSRMm3n9TCFKxWKw==</DigestValue>
      </Reference>
      <Reference URI="/xl/drawings/drawing4.xml?ContentType=application/vnd.openxmlformats-officedocument.drawing+xml">
        <DigestMethod Algorithm="http://www.w3.org/2001/04/xmlenc#sha512"/>
        <DigestValue>wAPhoyrBkTXCPreqFJBAV2XgZRajEILoN4em7yd8ZLrZDHnb0ac6c8OE+Dzny0/vbGZwHNlKrN0Ru9+tAYO9NA==</DigestValue>
      </Reference>
      <Reference URI="/xl/drawings/drawing5.xml?ContentType=application/vnd.openxmlformats-officedocument.drawing+xml">
        <DigestMethod Algorithm="http://www.w3.org/2001/04/xmlenc#sha512"/>
        <DigestValue>BfRzGGzoND+Iv5eRIprwJ7mhHzO819fi+UOOht6iE0C5QiNJ+0r531EI4br4ekh2uTjxdo2KRETUSQXrAbIFCw==</DigestValue>
      </Reference>
      <Reference URI="/xl/drawings/drawing6.xml?ContentType=application/vnd.openxmlformats-officedocument.drawing+xml">
        <DigestMethod Algorithm="http://www.w3.org/2001/04/xmlenc#sha512"/>
        <DigestValue>VZegGy2azhMXC/vOk4o4gk81ic1rb/l6YfEUdvw52TW5vb1DfxEWY9sL5H7LhJ1oUW0TLRlORyFzcC/Qf647mQ==</DigestValue>
      </Reference>
      <Reference URI="/xl/drawings/drawing7.xml?ContentType=application/vnd.openxmlformats-officedocument.drawing+xml">
        <DigestMethod Algorithm="http://www.w3.org/2001/04/xmlenc#sha512"/>
        <DigestValue>MJCxOKHieRg+VPQE8hKz0tEr3ZIc3QBdaxgxBNa4ySP8+x4LvxOpysRBj4UvT+Uy2mEWvh2TR2au68XYC05baw==</DigestValue>
      </Reference>
      <Reference URI="/xl/drawings/drawing8.xml?ContentType=application/vnd.openxmlformats-officedocument.drawing+xml">
        <DigestMethod Algorithm="http://www.w3.org/2001/04/xmlenc#sha512"/>
        <DigestValue>fYUaEDGo8H9frwJVSBdooR6rDA0Ef6P47O4fh47SLl9dnhipgCWzajMxXk4w5c4rnDGrY6/1il8aZkrtdNF7rA==</DigestValue>
      </Reference>
      <Reference URI="/xl/drawings/vmlDrawing1.vml?ContentType=application/vnd.openxmlformats-officedocument.vmlDrawing">
        <DigestMethod Algorithm="http://www.w3.org/2001/04/xmlenc#sha512"/>
        <DigestValue>a1pqukS6MflcBDsMOLL08vjXebnq3w6inTxhkFKOifnCvXwsxtzsSH0n674I+KevXkh994hYXjAJ/KHJ7OSaLA==</DigestValue>
      </Reference>
      <Reference URI="/xl/drawings/vmlDrawing2.vml?ContentType=application/vnd.openxmlformats-officedocument.vmlDrawing">
        <DigestMethod Algorithm="http://www.w3.org/2001/04/xmlenc#sha512"/>
        <DigestValue>9jBHgRQObYd2nM1uA/1WcP3LhS3y9LAdz9LKFWVeh5yQ5tT4ipR0r+FJ4elfTMdhQJBspSECH+0GHol4S31s6Q==</DigestValue>
      </Reference>
      <Reference URI="/xl/drawings/vmlDrawing3.vml?ContentType=application/vnd.openxmlformats-officedocument.vmlDrawing">
        <DigestMethod Algorithm="http://www.w3.org/2001/04/xmlenc#sha512"/>
        <DigestValue>7Y/31tgAttdu2+OoQHffsme6cxap/+VgTCcLdlYpv/jxNlu8oXXFQrYg2j6nwbjw23rtEPcbJegbrywyshiDrA==</DigestValue>
      </Reference>
      <Reference URI="/xl/drawings/vmlDrawing4.vml?ContentType=application/vnd.openxmlformats-officedocument.vmlDrawing">
        <DigestMethod Algorithm="http://www.w3.org/2001/04/xmlenc#sha512"/>
        <DigestValue>ukz4bmyB4G+r6I1G+4k7OTja2CKg6OPMOqfHlH0G1ufE06W17tTT9B1HSw2SbaANuqxpTtUhuYH1I4LUMk1s3A==</DigestValue>
      </Reference>
      <Reference URI="/xl/drawings/vmlDrawing5.vml?ContentType=application/vnd.openxmlformats-officedocument.vmlDrawing">
        <DigestMethod Algorithm="http://www.w3.org/2001/04/xmlenc#sha512"/>
        <DigestValue>RSUBoLMHuhL8ycHKJ07E5ozBNoeGxczQ/pDAWgW4osqBFdSEylIoHvP0kc3mSaWWjrgCSXo/8lfqJMU0m2W6dg==</DigestValue>
      </Reference>
      <Reference URI="/xl/media/image1.png?ContentType=image/png">
        <DigestMethod Algorithm="http://www.w3.org/2001/04/xmlenc#sha512"/>
        <DigestValue>CmulpMiEBcs35rv7xVLa3tvH24ffXuA+MBjGpzYqZbKgin32BMjAljcVEuZvbd+B3/n5xT2tRHDtvEmVvDEp/g==</DigestValue>
      </Reference>
      <Reference URI="/xl/media/image2.emf?ContentType=image/x-emf">
        <DigestMethod Algorithm="http://www.w3.org/2001/04/xmlenc#sha512"/>
        <DigestValue>mR6fBfpwJU4tWnT880wYjlmU5ubb/LH6G2keYitLTH7gARytoVV4Wk/ln7IpQiG+olX1lZ+OiScMctD6hlRpmw==</DigestValue>
      </Reference>
      <Reference URI="/xl/media/image3.emf?ContentType=image/x-emf">
        <DigestMethod Algorithm="http://www.w3.org/2001/04/xmlenc#sha512"/>
        <DigestValue>SNWDj+uSCEQtqMD5XfnZc9vJvqA78XCWhebSm7AnhEARrTk4fHhmnFaEDavBCRNHLFDHMJbbMgao/XP+u2/SKg==</DigestValue>
      </Reference>
      <Reference URI="/xl/media/image4.emf?ContentType=image/x-emf">
        <DigestMethod Algorithm="http://www.w3.org/2001/04/xmlenc#sha512"/>
        <DigestValue>QX3npSsdQVsCD0J6y3Mg9N38r/c8NG2eESMCA3Lnuvx2z4lm8/iF7B4DsbfyoBa7E2WXoKqo9HOIXznZyonTnA==</DigestValue>
      </Reference>
      <Reference URI="/xl/media/image5.emf?ContentType=image/x-emf">
        <DigestMethod Algorithm="http://www.w3.org/2001/04/xmlenc#sha512"/>
        <DigestValue>gkWBeAtZFE/+NEtKA95uWWs2qBBzsCUvXusKveJcgporAdgSPoJrtF+Kn0ntWlyIzPWafjQVeAFbcckk4g1Amg==</DigestValue>
      </Reference>
      <Reference URI="/xl/media/image6.emf?ContentType=image/x-emf">
        <DigestMethod Algorithm="http://www.w3.org/2001/04/xmlenc#sha512"/>
        <DigestValue>V061xXC5F0WMAyDB86bz9o609rxNHC9OZkQrmWQqX0L8S5cZi+5Z1COA5Ey2Gv5o3g08Io9KRK0lMtcXxLaNPw==</DigestValue>
      </Reference>
      <Reference URI="/xl/media/image7.emf?ContentType=image/x-emf">
        <DigestMethod Algorithm="http://www.w3.org/2001/04/xmlenc#sha512"/>
        <DigestValue>p3FwFaC1MgYkxvXCr1cslxwbKRSBwAK3Y7MDosbUlLHW7LCyedDtYPDTPGOxMK6ninzYHuIpGMA0e98nVH646g==</DigestValue>
      </Reference>
      <Reference URI="/xl/media/image8.png?ContentType=image/png">
        <DigestMethod Algorithm="http://www.w3.org/2001/04/xmlenc#sha512"/>
        <DigestValue>EtVnJw1Wm1r+wVFCTbi8y5mEoWFFiz6XrfIMniBXCehUnA3pqOS3fAZq2YW3y31ObYVuDNttbHff8ZfQtKzefA==</DigestValue>
      </Reference>
      <Reference URI="/xl/printerSettings/printerSettings1.bin?ContentType=application/vnd.openxmlformats-officedocument.spreadsheetml.printerSettings">
        <DigestMethod Algorithm="http://www.w3.org/2001/04/xmlenc#sha512"/>
        <DigestValue>dyaJOdXVPKC4zAfCRaEnpjPLVZRSFIuTEMcBCXuyynIwqPzYJ2XSV5f4tIYC8hDe9UHSOOBe4S3puVPCGSU4UQ==</DigestValue>
      </Reference>
      <Reference URI="/xl/printerSettings/printerSettings10.bin?ContentType=application/vnd.openxmlformats-officedocument.spreadsheetml.printerSettings">
        <DigestMethod Algorithm="http://www.w3.org/2001/04/xmlenc#sha512"/>
        <DigestValue>jvqRji6HZjwi3/ZMLs6LZEZQIv//SXGnIhLCGOr+azSUp+gY6oP2N0XU1296RpejSY46PVKnNl+29dL5yfH1QQ==</DigestValue>
      </Reference>
      <Reference URI="/xl/printerSettings/printerSettings11.bin?ContentType=application/vnd.openxmlformats-officedocument.spreadsheetml.printerSettings">
        <DigestMethod Algorithm="http://www.w3.org/2001/04/xmlenc#sha512"/>
        <DigestValue>wLvR79g0OqW/vlPTQxweMXXFAY7Q3YuYvZ7JOfzrNZxZ8cd8cHvBTc3FjomE4A01UmUeFAa2s3pyYGtfy7nyYg==</DigestValue>
      </Reference>
      <Reference URI="/xl/printerSettings/printerSettings12.bin?ContentType=application/vnd.openxmlformats-officedocument.spreadsheetml.printerSettings">
        <DigestMethod Algorithm="http://www.w3.org/2001/04/xmlenc#sha512"/>
        <DigestValue>WVzJthc9qxNUWuCyrzUpMt0/Gzf+4EVPjDoMcqKIRdR+bpVIDz5NVXhOs9/tKhY+Bgp1UxIVeBao7AvS2Eg1jQ==</DigestValue>
      </Reference>
      <Reference URI="/xl/printerSettings/printerSettings13.bin?ContentType=application/vnd.openxmlformats-officedocument.spreadsheetml.printerSettings">
        <DigestMethod Algorithm="http://www.w3.org/2001/04/xmlenc#sha512"/>
        <DigestValue>WVzJthc9qxNUWuCyrzUpMt0/Gzf+4EVPjDoMcqKIRdR+bpVIDz5NVXhOs9/tKhY+Bgp1UxIVeBao7AvS2Eg1jQ==</DigestValue>
      </Reference>
      <Reference URI="/xl/printerSettings/printerSettings14.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1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2.bin?ContentType=application/vnd.openxmlformats-officedocument.spreadsheetml.printerSettings">
        <DigestMethod Algorithm="http://www.w3.org/2001/04/xmlenc#sha512"/>
        <DigestValue>dyaJOdXVPKC4zAfCRaEnpjPLVZRSFIuTEMcBCXuyynIwqPzYJ2XSV5f4tIYC8hDe9UHSOOBe4S3puVPCGSU4UQ==</DigestValue>
      </Reference>
      <Reference URI="/xl/printerSettings/printerSettings3.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4.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5.bin?ContentType=application/vnd.openxmlformats-officedocument.spreadsheetml.printerSettings">
        <DigestMethod Algorithm="http://www.w3.org/2001/04/xmlenc#sha512"/>
        <DigestValue>Qh3aoyiGIjOGYda4IAWicqQGLQNH2xy45KTWXFK1rpG5tj3EnWOsb20jZQuKpYoMnOuSIWUVUquaK+KpW7ZlNA==</DigestValue>
      </Reference>
      <Reference URI="/xl/printerSettings/printerSettings6.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7.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8.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9.bin?ContentType=application/vnd.openxmlformats-officedocument.spreadsheetml.printerSettings">
        <DigestMethod Algorithm="http://www.w3.org/2001/04/xmlenc#sha512"/>
        <DigestValue>jqYdXYyZmCAeE+onsAjsAEm0/WruTsDgnrMP5wTIOFn2D1e8yC56P6HcWAaXRLjDb1LrmXXYe/2h4Sv9X4+z8Q==</DigestValue>
      </Reference>
      <Reference URI="/xl/sharedStrings.xml?ContentType=application/vnd.openxmlformats-officedocument.spreadsheetml.sharedStrings+xml">
        <DigestMethod Algorithm="http://www.w3.org/2001/04/xmlenc#sha512"/>
        <DigestValue>cQXunW2Mi2458YLYgV9q+JlIw3NUzxQKClrQjo9eq33nCWVq4R3l2NsYIplPjMtkatyfFekx+EHKHuqyaRFhLQ==</DigestValue>
      </Reference>
      <Reference URI="/xl/styles.xml?ContentType=application/vnd.openxmlformats-officedocument.spreadsheetml.styles+xml">
        <DigestMethod Algorithm="http://www.w3.org/2001/04/xmlenc#sha512"/>
        <DigestValue>Z7E3NVa+NzDghDgB/xrCskho1pQw0lSE1gR42crO7Grctz2O8LsaYjmgRCqKQMnJe9sRlaDpz4FXDGOV7C84tQ==</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xzbp5Qes/5JiMZfY6V4XM+/rtMWVtUZlcP9YEZT2v+PeDDLf7aZbI40sppU8le3WHHGzOjJXFL+3XhovK8FFqQ==</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o/uRi1rsXVRF37ZUtHBZXxWaAmpkxd8WJErdeeKq+o1MypPl1nY9vztJCdeYZuiXE0fbN43qGO2SRp0+DmV4QA==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JJyqoJpvNgdOx2sC6vkPQC9e9YWs7m0cC6ynNnuBPvkYtp88H2nvxp4SNReMV0C6GpjuNrLjpsATHu2lLkWiHw==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03R6dDqEFuhhlmoR2cfSp8IxKevC0ReBUz0gTLuWnw/Hl9CBDpU2F1Nnsu8UP5miKsJxIgjRvgxKdUptWXHRgw==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CEgBua6BHd/oCndcNGKixo46yfcIRw0qCVOIwGBHQF4IRTosvx6IKKPM6jCfd0DOtImOEbjYwMxCc7ZjnmkCGg==</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WhmM4KzAyORq4Qr9wQskhC7Ze8Q8oWDjDZDkR+pYmctVpaduw9FqgaIFQZfeONBaSypGSHdRxpsYvturwdrE+w==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lPahcWl1IGrRLWXLBNGKNYAnvgCgdTEpDBR3r22QDuvw50FC6DUbONTlRglA8O3J+XoR11ZIrcRlzJOeI9buqQ==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dXSsdBcl5n3X9rAeSGv7sHnb71xkCHeNn1DB1UQgiXrqMCBWSH/t3wY0WUN3JcqS/pCZal7XkvfQefCnFK0/VA==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fD+Ao/UoTMB82NvsRmvEbhKnaDdWIIMXvPsZQd44hoffonIamdfflGODaBjLxE+TzhIGgQ0BKy+YULoMovXwzg==</DigestValue>
      </Reference>
      <Reference URI="/xl/worksheets/sheet1.xml?ContentType=application/vnd.openxmlformats-officedocument.spreadsheetml.worksheet+xml">
        <DigestMethod Algorithm="http://www.w3.org/2001/04/xmlenc#sha512"/>
        <DigestValue>+ZBJ3GG/vF91GNCboBqMjyNkbCWC5ANzHQKBzTGY4cV0eJWHwwaYjMa6w9VaOa7RX/hrGLgqMjI6tcUCuny5TA==</DigestValue>
      </Reference>
      <Reference URI="/xl/worksheets/sheet10.xml?ContentType=application/vnd.openxmlformats-officedocument.spreadsheetml.worksheet+xml">
        <DigestMethod Algorithm="http://www.w3.org/2001/04/xmlenc#sha512"/>
        <DigestValue>LY06sRpsD3dE6sg9PGUel/pEZTxLo0zrsnT0wXZ1nEtPYi59mtpmTci32I4pfaPgbaJNi67ZgqeU+PRUERHSHQ==</DigestValue>
      </Reference>
      <Reference URI="/xl/worksheets/sheet11.xml?ContentType=application/vnd.openxmlformats-officedocument.spreadsheetml.worksheet+xml">
        <DigestMethod Algorithm="http://www.w3.org/2001/04/xmlenc#sha512"/>
        <DigestValue>IBf5h6GJJQNNDK8Cdq4mtXRfaoM6pQiEraH0m8Jp0iU4grk2N0lvA0OeXjEuJTAuDcJ4gg4C3yyQYJkw4MRqzg==</DigestValue>
      </Reference>
      <Reference URI="/xl/worksheets/sheet12.xml?ContentType=application/vnd.openxmlformats-officedocument.spreadsheetml.worksheet+xml">
        <DigestMethod Algorithm="http://www.w3.org/2001/04/xmlenc#sha512"/>
        <DigestValue>GTT1iwG4sUkQmxPp9eiFcmrdB8MWQb/ob4amBJBhO/00WcLbNju1KOlw3x27b1p+0ChiGJbkbyoZDQ1byAXthQ==</DigestValue>
      </Reference>
      <Reference URI="/xl/worksheets/sheet2.xml?ContentType=application/vnd.openxmlformats-officedocument.spreadsheetml.worksheet+xml">
        <DigestMethod Algorithm="http://www.w3.org/2001/04/xmlenc#sha512"/>
        <DigestValue>xrO72tL7CfZNILx3EKrK9WhanWdJkZKMfbsarg1ZXs+11x4C1yNMxU9SKxdOakGhiGVCbXejiXJTUXM2fzcozQ==</DigestValue>
      </Reference>
      <Reference URI="/xl/worksheets/sheet3.xml?ContentType=application/vnd.openxmlformats-officedocument.spreadsheetml.worksheet+xml">
        <DigestMethod Algorithm="http://www.w3.org/2001/04/xmlenc#sha512"/>
        <DigestValue>vNnYrQIOccKXFrrDFcfP+t5j1s/7qIED8Ayo+f6F5WDvKaTS782drWEbrtebDMG0BjPCB95oX9ljWr5z3Y0bQA==</DigestValue>
      </Reference>
      <Reference URI="/xl/worksheets/sheet4.xml?ContentType=application/vnd.openxmlformats-officedocument.spreadsheetml.worksheet+xml">
        <DigestMethod Algorithm="http://www.w3.org/2001/04/xmlenc#sha512"/>
        <DigestValue>EoZ/nNzPxXgxbIbVGXHi8QBVQDcj6RwyYR9mO7RfYhGTFiojINogzdpND+JuEhhsvjg2/uuLET8Hm+iZuDa3UA==</DigestValue>
      </Reference>
      <Reference URI="/xl/worksheets/sheet5.xml?ContentType=application/vnd.openxmlformats-officedocument.spreadsheetml.worksheet+xml">
        <DigestMethod Algorithm="http://www.w3.org/2001/04/xmlenc#sha512"/>
        <DigestValue>6U9uh/AOX6+ZH6APf6+r76LGJT/wxHPmK+6p0yB/HDClaweX26Rr8wdxkQkzz2ECY+7dR/Q/2HKoAh/mhjDxtA==</DigestValue>
      </Reference>
      <Reference URI="/xl/worksheets/sheet6.xml?ContentType=application/vnd.openxmlformats-officedocument.spreadsheetml.worksheet+xml">
        <DigestMethod Algorithm="http://www.w3.org/2001/04/xmlenc#sha512"/>
        <DigestValue>VB/5yjs0u5EeL5C1/CIKUeD+ohcmcHCvqZ/LJVXnWD0FVwi4yQYnnGFa5mu7PtysZ6AjLRsxxckRWIsftuGzgw==</DigestValue>
      </Reference>
      <Reference URI="/xl/worksheets/sheet7.xml?ContentType=application/vnd.openxmlformats-officedocument.spreadsheetml.worksheet+xml">
        <DigestMethod Algorithm="http://www.w3.org/2001/04/xmlenc#sha512"/>
        <DigestValue>PH/p4QetsxusZ6hvgcOGOU0hSgje/b6BoqqiZ1HYP0hhizAb56Hkx8HNCvsfd+PATGil3FubmAKWsSBRHxjOjw==</DigestValue>
      </Reference>
      <Reference URI="/xl/worksheets/sheet8.xml?ContentType=application/vnd.openxmlformats-officedocument.spreadsheetml.worksheet+xml">
        <DigestMethod Algorithm="http://www.w3.org/2001/04/xmlenc#sha512"/>
        <DigestValue>AuPGbDl0xrryKoDBGQdXClXLxrI6mAGRt2jqB34/kcottgOo/xOqqmxUWBfeHH2MPQKhb+Bubz7yuhKP5BEg4g==</DigestValue>
      </Reference>
      <Reference URI="/xl/worksheets/sheet9.xml?ContentType=application/vnd.openxmlformats-officedocument.spreadsheetml.worksheet+xml">
        <DigestMethod Algorithm="http://www.w3.org/2001/04/xmlenc#sha512"/>
        <DigestValue>fPKysydR3CQSocYAl86GlvdFH4bfyY7PHNacA/XSRYqRfTzgBoRpowezwuZPz92Z6xQher21NwG8xoZ5i9wZWQ==</DigestValue>
      </Reference>
    </Manifest>
    <SignatureProperties>
      <SignatureProperty Id="idSignatureTime" Target="#idPackageSignature">
        <mdssi:SignatureTime xmlns:mdssi="http://schemas.openxmlformats.org/package/2006/digital-signature">
          <mdssi:Format>YYYY-MM-DDThh:mm:ssTZD</mdssi:Format>
          <mdssi:Value>2025-08-25T18:44:10Z</mdssi:Value>
        </mdssi:SignatureTime>
      </SignatureProperty>
    </SignatureProperties>
  </Object>
  <Object Id="idOfficeObject">
    <SignatureProperties>
      <SignatureProperty Id="idOfficeV1Details" Target="#idPackageSignature">
        <SignatureInfoV1 xmlns="http://schemas.microsoft.com/office/2006/digsig">
          <SetupID>{91284E27-A7D3-4090-A96C-DD6D30A79268}</SetupID>
          <SignatureText>Dahiana Gómez</SignatureText>
          <SignatureImage/>
          <SignatureComments/>
          <WindowsVersion>10.0</WindowsVersion>
          <OfficeVersion>16.0.19127/27</OfficeVersion>
          <ApplicationVersion>16.0.19127</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2025-08-25T18:44:10Z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gA1AC8AOAAvADIAMAAyADU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A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G8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I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bwBtAGUAegAA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AA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AA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AFYcn8CXEs32a3ZYkLL0EPH07kfjxKpEZRK7xXdLIhLM8r2rIpl2ZBDwx0gFvYoRa9ArWjVdq4/y
4/GWTwwPAw==</DigestValue>
    </Reference>
    <Reference Type="http://www.w3.org/2000/09/xmldsig#Object" URI="#idOfficeObject">
      <DigestMethod Algorithm="http://www.w3.org/2001/04/xmlenc#sha512"/>
      <DigestValue>NnpB/FQ90ivlbyfaFrBLsLLXlRiqh6WfULaTMsj3GlyM+AW1hTxFYV5euejYWuoOMvjoPgbwKXZB
yOtP95+hjA==</DigestValue>
    </Reference>
    <Reference Type="http://uri.etsi.org/01903#SignedProperties" URI="#idSignedProperties">
      <Transforms>
        <Transform Algorithm="http://www.w3.org/TR/2001/REC-xml-c14n-20010315"/>
      </Transforms>
      <DigestMethod Algorithm="http://www.w3.org/2001/04/xmlenc#sha512"/>
      <DigestValue>nHxCdjTr61OEhor6aeuvtZUz0grHJwSETJ6pnB9TIlp3NTN8JAJaGyS4LdMuBKriJAwm2po614a0
9PXN1gBPuA==</DigestValue>
    </Reference>
    <Reference Type="http://www.w3.org/2000/09/xmldsig#Object" URI="#idValidSigLnImg">
      <DigestMethod Algorithm="http://www.w3.org/2001/04/xmlenc#sha512"/>
      <DigestValue>Jl8OBLJdv+pSVL8MSMYBnG81hHRuoqO94p9KdxcKQ4hUcfVLitvV07ENijs2Sc86c2bYPbQCN7T+
QFj2hd310A==</DigestValue>
    </Reference>
    <Reference Type="http://www.w3.org/2000/09/xmldsig#Object" URI="#idInvalidSigLnImg">
      <DigestMethod Algorithm="http://www.w3.org/2001/04/xmlenc#sha512"/>
      <DigestValue>ADrEl2oly7R9cdTpxm7nHGlfhaHTbYBM8qPyJq5n6qnH57CNM6wZoc1Kvx9Yrxy52ALQZFuu83Ka
SCfvphTw2g==</DigestValue>
    </Reference>
  </SignedInfo>
  <SignatureValue>0/JcTXitj1Pm/ofBOYM+3MQJH0mB5cBuofvvlWPfME/1Tq2ZeoW7pOa7joYsqS2w0P5jeHrvBYky
klAA2Ox0/3t31UeiqOT/USH0z1Q1owyU09TBeQ6QM69HwDWhUvcnmbNO7sOgdOUTlBqUbhZa8OeF
uxbeRCWXsw/HX1/Ir0Uia+rRlwZOjrg+QwBZyrgLomggRHvtgCQe2KRsZklSdfhM6RVDnheIWkEv
k1txUK7PEE23tXIFXk3uGxdWVkjplvR0AKvipocaBkscOoPFC4PU1o/zQs1QMEaNfob4+kEG+DyQ
J/GdKVkxONH/ku1hqVHUVrNjGpMSDVPSPDu/Dg==</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512"/>
        <DigestValue>EtrUiHi9wX0hJAIuw7iuJA5wQHcCa7lub+Id6aEnJvkThmxxJzupjU32U1TXtIYnVTMNg5v6tNx4YaQBbD5FRg==</DigestValue>
      </Reference>
      <Reference URI="/xl/calcChain.xml?ContentType=application/vnd.openxmlformats-officedocument.spreadsheetml.calcChain+xml">
        <DigestMethod Algorithm="http://www.w3.org/2001/04/xmlenc#sha512"/>
        <DigestValue>iHv+NTOpTe7VNtfm7dWgnwWazsglTPM+rXc4re7SU/zgmvaGDK7GnPNTvTjzWx0hm+F8FU71jCuFPgr2a+YhZg==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wNSXBmst9lE2h4ZDXuCBl4anoZmNdZSi/rjjYWdRtQOLPmen0XSe+NtXP9pKl/goTFszcyCYDyTmvlPpccc5Wg==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wNSXBmst9lE2h4ZDXuCBl4anoZmNdZSi/rjjYWdRtQOLPmen0XSe+NtXP9pKl/goTFszcyCYDyTmvlPpccc5Wg==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LmCIvqze95SUQan/RKi1Y36Jc1o1BCll5Cxv53S35nimYNT5ukF9Qpxj/cUq17j5uZQqnbPpEXdfr5d+V1RSUg==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szIPcT7Amlp5Mi6udC/yNfBr1EBwz8kR1C/bu9OHyrsNAf9hGpn30HkwwM51M/8gQ8KZ+aYKKZKMX4sD13zT6Q==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HzkHEPnxMOkWD0pR70h1uq57TuEygf2AgbGEWaqSzW1OYaxdyUFoEv2ckcuu9R/WMUkDM/wYGRsFPoS1L4E1uQ==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szIPcT7Amlp5Mi6udC/yNfBr1EBwz8kR1C/bu9OHyrsNAf9hGpn30HkwwM51M/8gQ8KZ+aYKKZKMX4sD13zT6Q==</DigestValue>
      </Reference>
      <Reference URI="/xl/drawings/drawing1.xml?ContentType=application/vnd.openxmlformats-officedocument.drawing+xml">
        <DigestMethod Algorithm="http://www.w3.org/2001/04/xmlenc#sha512"/>
        <DigestValue>pNdoY6VbRih0WkVhFeeusptk69ds3Q4QydQcDUQ2Cjr8eJWjYgfc8C1oiu4fPenMbyUr0+Al93oz9861KFbVTQ==</DigestValue>
      </Reference>
      <Reference URI="/xl/drawings/drawing2.xml?ContentType=application/vnd.openxmlformats-officedocument.drawing+xml">
        <DigestMethod Algorithm="http://www.w3.org/2001/04/xmlenc#sha512"/>
        <DigestValue>Z40lgtvxtLddWPJKRFMNmx16y9tlYxm0H63VogG7qCxRMbFc4bobHxm5E4SyjBQga5dJWRO7AIn3Fq4/gPpiVA==</DigestValue>
      </Reference>
      <Reference URI="/xl/drawings/drawing3.xml?ContentType=application/vnd.openxmlformats-officedocument.drawing+xml">
        <DigestMethod Algorithm="http://www.w3.org/2001/04/xmlenc#sha512"/>
        <DigestValue>/CSRax+BNAoenaupFuCInc8qjR+hWcDTlqDDL6C/KPAxmlZAO1HEXjZhrWnHKb7a495g99vSRMm3n9TCFKxWKw==</DigestValue>
      </Reference>
      <Reference URI="/xl/drawings/drawing4.xml?ContentType=application/vnd.openxmlformats-officedocument.drawing+xml">
        <DigestMethod Algorithm="http://www.w3.org/2001/04/xmlenc#sha512"/>
        <DigestValue>wAPhoyrBkTXCPreqFJBAV2XgZRajEILoN4em7yd8ZLrZDHnb0ac6c8OE+Dzny0/vbGZwHNlKrN0Ru9+tAYO9NA==</DigestValue>
      </Reference>
      <Reference URI="/xl/drawings/drawing5.xml?ContentType=application/vnd.openxmlformats-officedocument.drawing+xml">
        <DigestMethod Algorithm="http://www.w3.org/2001/04/xmlenc#sha512"/>
        <DigestValue>BfRzGGzoND+Iv5eRIprwJ7mhHzO819fi+UOOht6iE0C5QiNJ+0r531EI4br4ekh2uTjxdo2KRETUSQXrAbIFCw==</DigestValue>
      </Reference>
      <Reference URI="/xl/drawings/drawing6.xml?ContentType=application/vnd.openxmlformats-officedocument.drawing+xml">
        <DigestMethod Algorithm="http://www.w3.org/2001/04/xmlenc#sha512"/>
        <DigestValue>VZegGy2azhMXC/vOk4o4gk81ic1rb/l6YfEUdvw52TW5vb1DfxEWY9sL5H7LhJ1oUW0TLRlORyFzcC/Qf647mQ==</DigestValue>
      </Reference>
      <Reference URI="/xl/drawings/drawing7.xml?ContentType=application/vnd.openxmlformats-officedocument.drawing+xml">
        <DigestMethod Algorithm="http://www.w3.org/2001/04/xmlenc#sha512"/>
        <DigestValue>MJCxOKHieRg+VPQE8hKz0tEr3ZIc3QBdaxgxBNa4ySP8+x4LvxOpysRBj4UvT+Uy2mEWvh2TR2au68XYC05baw==</DigestValue>
      </Reference>
      <Reference URI="/xl/drawings/drawing8.xml?ContentType=application/vnd.openxmlformats-officedocument.drawing+xml">
        <DigestMethod Algorithm="http://www.w3.org/2001/04/xmlenc#sha512"/>
        <DigestValue>fYUaEDGo8H9frwJVSBdooR6rDA0Ef6P47O4fh47SLl9dnhipgCWzajMxXk4w5c4rnDGrY6/1il8aZkrtdNF7rA==</DigestValue>
      </Reference>
      <Reference URI="/xl/drawings/vmlDrawing1.vml?ContentType=application/vnd.openxmlformats-officedocument.vmlDrawing">
        <DigestMethod Algorithm="http://www.w3.org/2001/04/xmlenc#sha512"/>
        <DigestValue>a1pqukS6MflcBDsMOLL08vjXebnq3w6inTxhkFKOifnCvXwsxtzsSH0n674I+KevXkh994hYXjAJ/KHJ7OSaLA==</DigestValue>
      </Reference>
      <Reference URI="/xl/drawings/vmlDrawing2.vml?ContentType=application/vnd.openxmlformats-officedocument.vmlDrawing">
        <DigestMethod Algorithm="http://www.w3.org/2001/04/xmlenc#sha512"/>
        <DigestValue>9jBHgRQObYd2nM1uA/1WcP3LhS3y9LAdz9LKFWVeh5yQ5tT4ipR0r+FJ4elfTMdhQJBspSECH+0GHol4S31s6Q==</DigestValue>
      </Reference>
      <Reference URI="/xl/drawings/vmlDrawing3.vml?ContentType=application/vnd.openxmlformats-officedocument.vmlDrawing">
        <DigestMethod Algorithm="http://www.w3.org/2001/04/xmlenc#sha512"/>
        <DigestValue>7Y/31tgAttdu2+OoQHffsme6cxap/+VgTCcLdlYpv/jxNlu8oXXFQrYg2j6nwbjw23rtEPcbJegbrywyshiDrA==</DigestValue>
      </Reference>
      <Reference URI="/xl/drawings/vmlDrawing4.vml?ContentType=application/vnd.openxmlformats-officedocument.vmlDrawing">
        <DigestMethod Algorithm="http://www.w3.org/2001/04/xmlenc#sha512"/>
        <DigestValue>ukz4bmyB4G+r6I1G+4k7OTja2CKg6OPMOqfHlH0G1ufE06W17tTT9B1HSw2SbaANuqxpTtUhuYH1I4LUMk1s3A==</DigestValue>
      </Reference>
      <Reference URI="/xl/drawings/vmlDrawing5.vml?ContentType=application/vnd.openxmlformats-officedocument.vmlDrawing">
        <DigestMethod Algorithm="http://www.w3.org/2001/04/xmlenc#sha512"/>
        <DigestValue>RSUBoLMHuhL8ycHKJ07E5ozBNoeGxczQ/pDAWgW4osqBFdSEylIoHvP0kc3mSaWWjrgCSXo/8lfqJMU0m2W6dg==</DigestValue>
      </Reference>
      <Reference URI="/xl/media/image1.png?ContentType=image/png">
        <DigestMethod Algorithm="http://www.w3.org/2001/04/xmlenc#sha512"/>
        <DigestValue>CmulpMiEBcs35rv7xVLa3tvH24ffXuA+MBjGpzYqZbKgin32BMjAljcVEuZvbd+B3/n5xT2tRHDtvEmVvDEp/g==</DigestValue>
      </Reference>
      <Reference URI="/xl/media/image2.emf?ContentType=image/x-emf">
        <DigestMethod Algorithm="http://www.w3.org/2001/04/xmlenc#sha512"/>
        <DigestValue>mR6fBfpwJU4tWnT880wYjlmU5ubb/LH6G2keYitLTH7gARytoVV4Wk/ln7IpQiG+olX1lZ+OiScMctD6hlRpmw==</DigestValue>
      </Reference>
      <Reference URI="/xl/media/image3.emf?ContentType=image/x-emf">
        <DigestMethod Algorithm="http://www.w3.org/2001/04/xmlenc#sha512"/>
        <DigestValue>SNWDj+uSCEQtqMD5XfnZc9vJvqA78XCWhebSm7AnhEARrTk4fHhmnFaEDavBCRNHLFDHMJbbMgao/XP+u2/SKg==</DigestValue>
      </Reference>
      <Reference URI="/xl/media/image4.emf?ContentType=image/x-emf">
        <DigestMethod Algorithm="http://www.w3.org/2001/04/xmlenc#sha512"/>
        <DigestValue>QX3npSsdQVsCD0J6y3Mg9N38r/c8NG2eESMCA3Lnuvx2z4lm8/iF7B4DsbfyoBa7E2WXoKqo9HOIXznZyonTnA==</DigestValue>
      </Reference>
      <Reference URI="/xl/media/image5.emf?ContentType=image/x-emf">
        <DigestMethod Algorithm="http://www.w3.org/2001/04/xmlenc#sha512"/>
        <DigestValue>gkWBeAtZFE/+NEtKA95uWWs2qBBzsCUvXusKveJcgporAdgSPoJrtF+Kn0ntWlyIzPWafjQVeAFbcckk4g1Amg==</DigestValue>
      </Reference>
      <Reference URI="/xl/media/image6.emf?ContentType=image/x-emf">
        <DigestMethod Algorithm="http://www.w3.org/2001/04/xmlenc#sha512"/>
        <DigestValue>V061xXC5F0WMAyDB86bz9o609rxNHC9OZkQrmWQqX0L8S5cZi+5Z1COA5Ey2Gv5o3g08Io9KRK0lMtcXxLaNPw==</DigestValue>
      </Reference>
      <Reference URI="/xl/media/image7.emf?ContentType=image/x-emf">
        <DigestMethod Algorithm="http://www.w3.org/2001/04/xmlenc#sha512"/>
        <DigestValue>p3FwFaC1MgYkxvXCr1cslxwbKRSBwAK3Y7MDosbUlLHW7LCyedDtYPDTPGOxMK6ninzYHuIpGMA0e98nVH646g==</DigestValue>
      </Reference>
      <Reference URI="/xl/media/image8.png?ContentType=image/png">
        <DigestMethod Algorithm="http://www.w3.org/2001/04/xmlenc#sha512"/>
        <DigestValue>EtVnJw1Wm1r+wVFCTbi8y5mEoWFFiz6XrfIMniBXCehUnA3pqOS3fAZq2YW3y31ObYVuDNttbHff8ZfQtKzefA==</DigestValue>
      </Reference>
      <Reference URI="/xl/printerSettings/printerSettings1.bin?ContentType=application/vnd.openxmlformats-officedocument.spreadsheetml.printerSettings">
        <DigestMethod Algorithm="http://www.w3.org/2001/04/xmlenc#sha512"/>
        <DigestValue>dyaJOdXVPKC4zAfCRaEnpjPLVZRSFIuTEMcBCXuyynIwqPzYJ2XSV5f4tIYC8hDe9UHSOOBe4S3puVPCGSU4UQ==</DigestValue>
      </Reference>
      <Reference URI="/xl/printerSettings/printerSettings10.bin?ContentType=application/vnd.openxmlformats-officedocument.spreadsheetml.printerSettings">
        <DigestMethod Algorithm="http://www.w3.org/2001/04/xmlenc#sha512"/>
        <DigestValue>jvqRji6HZjwi3/ZMLs6LZEZQIv//SXGnIhLCGOr+azSUp+gY6oP2N0XU1296RpejSY46PVKnNl+29dL5yfH1QQ==</DigestValue>
      </Reference>
      <Reference URI="/xl/printerSettings/printerSettings11.bin?ContentType=application/vnd.openxmlformats-officedocument.spreadsheetml.printerSettings">
        <DigestMethod Algorithm="http://www.w3.org/2001/04/xmlenc#sha512"/>
        <DigestValue>wLvR79g0OqW/vlPTQxweMXXFAY7Q3YuYvZ7JOfzrNZxZ8cd8cHvBTc3FjomE4A01UmUeFAa2s3pyYGtfy7nyYg==</DigestValue>
      </Reference>
      <Reference URI="/xl/printerSettings/printerSettings12.bin?ContentType=application/vnd.openxmlformats-officedocument.spreadsheetml.printerSettings">
        <DigestMethod Algorithm="http://www.w3.org/2001/04/xmlenc#sha512"/>
        <DigestValue>WVzJthc9qxNUWuCyrzUpMt0/Gzf+4EVPjDoMcqKIRdR+bpVIDz5NVXhOs9/tKhY+Bgp1UxIVeBao7AvS2Eg1jQ==</DigestValue>
      </Reference>
      <Reference URI="/xl/printerSettings/printerSettings13.bin?ContentType=application/vnd.openxmlformats-officedocument.spreadsheetml.printerSettings">
        <DigestMethod Algorithm="http://www.w3.org/2001/04/xmlenc#sha512"/>
        <DigestValue>WVzJthc9qxNUWuCyrzUpMt0/Gzf+4EVPjDoMcqKIRdR+bpVIDz5NVXhOs9/tKhY+Bgp1UxIVeBao7AvS2Eg1jQ==</DigestValue>
      </Reference>
      <Reference URI="/xl/printerSettings/printerSettings14.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1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2.bin?ContentType=application/vnd.openxmlformats-officedocument.spreadsheetml.printerSettings">
        <DigestMethod Algorithm="http://www.w3.org/2001/04/xmlenc#sha512"/>
        <DigestValue>dyaJOdXVPKC4zAfCRaEnpjPLVZRSFIuTEMcBCXuyynIwqPzYJ2XSV5f4tIYC8hDe9UHSOOBe4S3puVPCGSU4UQ==</DigestValue>
      </Reference>
      <Reference URI="/xl/printerSettings/printerSettings3.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4.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5.bin?ContentType=application/vnd.openxmlformats-officedocument.spreadsheetml.printerSettings">
        <DigestMethod Algorithm="http://www.w3.org/2001/04/xmlenc#sha512"/>
        <DigestValue>Qh3aoyiGIjOGYda4IAWicqQGLQNH2xy45KTWXFK1rpG5tj3EnWOsb20jZQuKpYoMnOuSIWUVUquaK+KpW7ZlNA==</DigestValue>
      </Reference>
      <Reference URI="/xl/printerSettings/printerSettings6.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7.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8.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9.bin?ContentType=application/vnd.openxmlformats-officedocument.spreadsheetml.printerSettings">
        <DigestMethod Algorithm="http://www.w3.org/2001/04/xmlenc#sha512"/>
        <DigestValue>jqYdXYyZmCAeE+onsAjsAEm0/WruTsDgnrMP5wTIOFn2D1e8yC56P6HcWAaXRLjDb1LrmXXYe/2h4Sv9X4+z8Q==</DigestValue>
      </Reference>
      <Reference URI="/xl/sharedStrings.xml?ContentType=application/vnd.openxmlformats-officedocument.spreadsheetml.sharedStrings+xml">
        <DigestMethod Algorithm="http://www.w3.org/2001/04/xmlenc#sha512"/>
        <DigestValue>cQXunW2Mi2458YLYgV9q+JlIw3NUzxQKClrQjo9eq33nCWVq4R3l2NsYIplPjMtkatyfFekx+EHKHuqyaRFhLQ==</DigestValue>
      </Reference>
      <Reference URI="/xl/styles.xml?ContentType=application/vnd.openxmlformats-officedocument.spreadsheetml.styles+xml">
        <DigestMethod Algorithm="http://www.w3.org/2001/04/xmlenc#sha512"/>
        <DigestValue>Z7E3NVa+NzDghDgB/xrCskho1pQw0lSE1gR42crO7Grctz2O8LsaYjmgRCqKQMnJe9sRlaDpz4FXDGOV7C84tQ==</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xzbp5Qes/5JiMZfY6V4XM+/rtMWVtUZlcP9YEZT2v+PeDDLf7aZbI40sppU8le3WHHGzOjJXFL+3XhovK8FFqQ==</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o/uRi1rsXVRF37ZUtHBZXxWaAmpkxd8WJErdeeKq+o1MypPl1nY9vztJCdeYZuiXE0fbN43qGO2SRp0+DmV4QA==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JJyqoJpvNgdOx2sC6vkPQC9e9YWs7m0cC6ynNnuBPvkYtp88H2nvxp4SNReMV0C6GpjuNrLjpsATHu2lLkWiHw==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03R6dDqEFuhhlmoR2cfSp8IxKevC0ReBUz0gTLuWnw/Hl9CBDpU2F1Nnsu8UP5miKsJxIgjRvgxKdUptWXHRgw==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CEgBua6BHd/oCndcNGKixo46yfcIRw0qCVOIwGBHQF4IRTosvx6IKKPM6jCfd0DOtImOEbjYwMxCc7ZjnmkCGg==</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WhmM4KzAyORq4Qr9wQskhC7Ze8Q8oWDjDZDkR+pYmctVpaduw9FqgaIFQZfeONBaSypGSHdRxpsYvturwdrE+w==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lPahcWl1IGrRLWXLBNGKNYAnvgCgdTEpDBR3r22QDuvw50FC6DUbONTlRglA8O3J+XoR11ZIrcRlzJOeI9buqQ==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dXSsdBcl5n3X9rAeSGv7sHnb71xkCHeNn1DB1UQgiXrqMCBWSH/t3wY0WUN3JcqS/pCZal7XkvfQefCnFK0/VA==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fD+Ao/UoTMB82NvsRmvEbhKnaDdWIIMXvPsZQd44hoffonIamdfflGODaBjLxE+TzhIGgQ0BKy+YULoMovXwzg==</DigestValue>
      </Reference>
      <Reference URI="/xl/worksheets/sheet1.xml?ContentType=application/vnd.openxmlformats-officedocument.spreadsheetml.worksheet+xml">
        <DigestMethod Algorithm="http://www.w3.org/2001/04/xmlenc#sha512"/>
        <DigestValue>+ZBJ3GG/vF91GNCboBqMjyNkbCWC5ANzHQKBzTGY4cV0eJWHwwaYjMa6w9VaOa7RX/hrGLgqMjI6tcUCuny5TA==</DigestValue>
      </Reference>
      <Reference URI="/xl/worksheets/sheet10.xml?ContentType=application/vnd.openxmlformats-officedocument.spreadsheetml.worksheet+xml">
        <DigestMethod Algorithm="http://www.w3.org/2001/04/xmlenc#sha512"/>
        <DigestValue>LY06sRpsD3dE6sg9PGUel/pEZTxLo0zrsnT0wXZ1nEtPYi59mtpmTci32I4pfaPgbaJNi67ZgqeU+PRUERHSHQ==</DigestValue>
      </Reference>
      <Reference URI="/xl/worksheets/sheet11.xml?ContentType=application/vnd.openxmlformats-officedocument.spreadsheetml.worksheet+xml">
        <DigestMethod Algorithm="http://www.w3.org/2001/04/xmlenc#sha512"/>
        <DigestValue>IBf5h6GJJQNNDK8Cdq4mtXRfaoM6pQiEraH0m8Jp0iU4grk2N0lvA0OeXjEuJTAuDcJ4gg4C3yyQYJkw4MRqzg==</DigestValue>
      </Reference>
      <Reference URI="/xl/worksheets/sheet12.xml?ContentType=application/vnd.openxmlformats-officedocument.spreadsheetml.worksheet+xml">
        <DigestMethod Algorithm="http://www.w3.org/2001/04/xmlenc#sha512"/>
        <DigestValue>GTT1iwG4sUkQmxPp9eiFcmrdB8MWQb/ob4amBJBhO/00WcLbNju1KOlw3x27b1p+0ChiGJbkbyoZDQ1byAXthQ==</DigestValue>
      </Reference>
      <Reference URI="/xl/worksheets/sheet2.xml?ContentType=application/vnd.openxmlformats-officedocument.spreadsheetml.worksheet+xml">
        <DigestMethod Algorithm="http://www.w3.org/2001/04/xmlenc#sha512"/>
        <DigestValue>xrO72tL7CfZNILx3EKrK9WhanWdJkZKMfbsarg1ZXs+11x4C1yNMxU9SKxdOakGhiGVCbXejiXJTUXM2fzcozQ==</DigestValue>
      </Reference>
      <Reference URI="/xl/worksheets/sheet3.xml?ContentType=application/vnd.openxmlformats-officedocument.spreadsheetml.worksheet+xml">
        <DigestMethod Algorithm="http://www.w3.org/2001/04/xmlenc#sha512"/>
        <DigestValue>vNnYrQIOccKXFrrDFcfP+t5j1s/7qIED8Ayo+f6F5WDvKaTS782drWEbrtebDMG0BjPCB95oX9ljWr5z3Y0bQA==</DigestValue>
      </Reference>
      <Reference URI="/xl/worksheets/sheet4.xml?ContentType=application/vnd.openxmlformats-officedocument.spreadsheetml.worksheet+xml">
        <DigestMethod Algorithm="http://www.w3.org/2001/04/xmlenc#sha512"/>
        <DigestValue>EoZ/nNzPxXgxbIbVGXHi8QBVQDcj6RwyYR9mO7RfYhGTFiojINogzdpND+JuEhhsvjg2/uuLET8Hm+iZuDa3UA==</DigestValue>
      </Reference>
      <Reference URI="/xl/worksheets/sheet5.xml?ContentType=application/vnd.openxmlformats-officedocument.spreadsheetml.worksheet+xml">
        <DigestMethod Algorithm="http://www.w3.org/2001/04/xmlenc#sha512"/>
        <DigestValue>6U9uh/AOX6+ZH6APf6+r76LGJT/wxHPmK+6p0yB/HDClaweX26Rr8wdxkQkzz2ECY+7dR/Q/2HKoAh/mhjDxtA==</DigestValue>
      </Reference>
      <Reference URI="/xl/worksheets/sheet6.xml?ContentType=application/vnd.openxmlformats-officedocument.spreadsheetml.worksheet+xml">
        <DigestMethod Algorithm="http://www.w3.org/2001/04/xmlenc#sha512"/>
        <DigestValue>VB/5yjs0u5EeL5C1/CIKUeD+ohcmcHCvqZ/LJVXnWD0FVwi4yQYnnGFa5mu7PtysZ6AjLRsxxckRWIsftuGzgw==</DigestValue>
      </Reference>
      <Reference URI="/xl/worksheets/sheet7.xml?ContentType=application/vnd.openxmlformats-officedocument.spreadsheetml.worksheet+xml">
        <DigestMethod Algorithm="http://www.w3.org/2001/04/xmlenc#sha512"/>
        <DigestValue>PH/p4QetsxusZ6hvgcOGOU0hSgje/b6BoqqiZ1HYP0hhizAb56Hkx8HNCvsfd+PATGil3FubmAKWsSBRHxjOjw==</DigestValue>
      </Reference>
      <Reference URI="/xl/worksheets/sheet8.xml?ContentType=application/vnd.openxmlformats-officedocument.spreadsheetml.worksheet+xml">
        <DigestMethod Algorithm="http://www.w3.org/2001/04/xmlenc#sha512"/>
        <DigestValue>AuPGbDl0xrryKoDBGQdXClXLxrI6mAGRt2jqB34/kcottgOo/xOqqmxUWBfeHH2MPQKhb+Bubz7yuhKP5BEg4g==</DigestValue>
      </Reference>
      <Reference URI="/xl/worksheets/sheet9.xml?ContentType=application/vnd.openxmlformats-officedocument.spreadsheetml.worksheet+xml">
        <DigestMethod Algorithm="http://www.w3.org/2001/04/xmlenc#sha512"/>
        <DigestValue>fPKysydR3CQSocYAl86GlvdFH4bfyY7PHNacA/XSRYqRfTzgBoRpowezwuZPz92Z6xQher21NwG8xoZ5i9wZWQ==</DigestValue>
      </Reference>
    </Manifest>
    <SignatureProperties>
      <SignatureProperty Id="idSignatureTime" Target="#idPackageSignature">
        <mdssi:SignatureTime xmlns:mdssi="http://schemas.openxmlformats.org/package/2006/digital-signature">
          <mdssi:Format>YYYY-MM-DDThh:mm:ssTZD</mdssi:Format>
          <mdssi:Value>2025-08-25T18:44:24Z</mdssi:Value>
        </mdssi:SignatureTime>
      </SignatureProperty>
    </SignatureProperties>
  </Object>
  <Object Id="idOfficeObject">
    <SignatureProperties>
      <SignatureProperty Id="idOfficeV1Details" Target="#idPackageSignature">
        <SignatureInfoV1 xmlns="http://schemas.microsoft.com/office/2006/digsig">
          <SetupID>{8D4D578D-A64B-41B8-BE61-7CFD9AC6FAC1}</SetupID>
          <SignatureText>Dahiana Gómez</SignatureText>
          <SignatureImage/>
          <SignatureComments/>
          <WindowsVersion>10.0</WindowsVersion>
          <OfficeVersion>16.0.19127/27</OfficeVersion>
          <ApplicationVersion>16.0.19127</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2025-08-25T18:44:24Z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gA1AC8AOAAvADIAMAAyADU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A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G8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I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bwBtAGUAegAA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AA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AA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NA41OUi41CQReRy7MKTJvdh3HH6QgUpL5V0N0efu4I8o5yGt6kXYa8TuTPi5gUVIrDC5y7ISwGZW
dRHh2it5lQ==</DigestValue>
    </Reference>
    <Reference Type="http://www.w3.org/2000/09/xmldsig#Object" URI="#idOfficeObject">
      <DigestMethod Algorithm="http://www.w3.org/2001/04/xmlenc#sha512"/>
      <DigestValue>Jxl7WDZzU/OpsmsY1uEwIexr6u9t+wulK5V6UTCwqoQsnF4zBw3ooCW6vLvKEMJriB6eOvy9ka2m
+UMYpnIovQ==</DigestValue>
    </Reference>
    <Reference Type="http://uri.etsi.org/01903#SignedProperties" URI="#idSignedProperties">
      <Transforms>
        <Transform Algorithm="http://www.w3.org/TR/2001/REC-xml-c14n-20010315"/>
      </Transforms>
      <DigestMethod Algorithm="http://www.w3.org/2001/04/xmlenc#sha512"/>
      <DigestValue>sQAR9qiGBA70Y2S6atnTb9ftOQYkcdTBX06/nPf4Z1eB2sAic6Q6O6Bp9TxpK2EWqzHa+Vc7w2Sf
utLfLpDJvw==</DigestValue>
    </Reference>
    <Reference Type="http://www.w3.org/2000/09/xmldsig#Object" URI="#idValidSigLnImg">
      <DigestMethod Algorithm="http://www.w3.org/2001/04/xmlenc#sha512"/>
      <DigestValue>nrptryK7M+60AgNpQxt6f8w4XCEG/sw25ZDgK+9wF4gFGguoluxnhVG0RNjyF7XsEYLTU/fbEEMy
djBrkIIbOg==</DigestValue>
    </Reference>
    <Reference Type="http://www.w3.org/2000/09/xmldsig#Object" URI="#idInvalidSigLnImg">
      <DigestMethod Algorithm="http://www.w3.org/2001/04/xmlenc#sha512"/>
      <DigestValue>ADrEl2oly7R9cdTpxm7nHGlfhaHTbYBM8qPyJq5n6qnH57CNM6wZoc1Kvx9Yrxy52ALQZFuu83Ka
SCfvphTw2g==</DigestValue>
    </Reference>
  </SignedInfo>
  <SignatureValue>gWaU8kN1pnjCUdCDt0cGhkkMRQRqECHugo1SYAUTWr6jDSgxPN8jg/80Z256OXsoDNRe8U8Wg5ts
7xCiIQ3tlhQAUEjK0Plm8OuUn+uoJbYRsEYr3zZPkicBxGzJSgAxlH3YXC4jOZZP91JgQKHJokvY
MhkuW5hreohdSD+2DzJHThokIT/a8C/hxEq24Rf4xaq2zOLFlBOP0XmhOJcPtWBD//xkiKnxrHYP
odDJtf+Zj+aaHObP9VMrs/k/u2w3EucJfSzrUPW6fKzKZKXN/IZ9ypLlzquTRzdKy1ndV/QJeT8e
YL3JiMHFrVIr46+JnMtSEIAJk4lKyqfQqTC4BA==</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512"/>
        <DigestValue>EtrUiHi9wX0hJAIuw7iuJA5wQHcCa7lub+Id6aEnJvkThmxxJzupjU32U1TXtIYnVTMNg5v6tNx4YaQBbD5FRg==</DigestValue>
      </Reference>
      <Reference URI="/xl/calcChain.xml?ContentType=application/vnd.openxmlformats-officedocument.spreadsheetml.calcChain+xml">
        <DigestMethod Algorithm="http://www.w3.org/2001/04/xmlenc#sha512"/>
        <DigestValue>iHv+NTOpTe7VNtfm7dWgnwWazsglTPM+rXc4re7SU/zgmvaGDK7GnPNTvTjzWx0hm+F8FU71jCuFPgr2a+YhZg==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wNSXBmst9lE2h4ZDXuCBl4anoZmNdZSi/rjjYWdRtQOLPmen0XSe+NtXP9pKl/goTFszcyCYDyTmvlPpccc5Wg==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wNSXBmst9lE2h4ZDXuCBl4anoZmNdZSi/rjjYWdRtQOLPmen0XSe+NtXP9pKl/goTFszcyCYDyTmvlPpccc5Wg==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LmCIvqze95SUQan/RKi1Y36Jc1o1BCll5Cxv53S35nimYNT5ukF9Qpxj/cUq17j5uZQqnbPpEXdfr5d+V1RSUg==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szIPcT7Amlp5Mi6udC/yNfBr1EBwz8kR1C/bu9OHyrsNAf9hGpn30HkwwM51M/8gQ8KZ+aYKKZKMX4sD13zT6Q==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HzkHEPnxMOkWD0pR70h1uq57TuEygf2AgbGEWaqSzW1OYaxdyUFoEv2ckcuu9R/WMUkDM/wYGRsFPoS1L4E1uQ==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szIPcT7Amlp5Mi6udC/yNfBr1EBwz8kR1C/bu9OHyrsNAf9hGpn30HkwwM51M/8gQ8KZ+aYKKZKMX4sD13zT6Q==</DigestValue>
      </Reference>
      <Reference URI="/xl/drawings/drawing1.xml?ContentType=application/vnd.openxmlformats-officedocument.drawing+xml">
        <DigestMethod Algorithm="http://www.w3.org/2001/04/xmlenc#sha512"/>
        <DigestValue>pNdoY6VbRih0WkVhFeeusptk69ds3Q4QydQcDUQ2Cjr8eJWjYgfc8C1oiu4fPenMbyUr0+Al93oz9861KFbVTQ==</DigestValue>
      </Reference>
      <Reference URI="/xl/drawings/drawing2.xml?ContentType=application/vnd.openxmlformats-officedocument.drawing+xml">
        <DigestMethod Algorithm="http://www.w3.org/2001/04/xmlenc#sha512"/>
        <DigestValue>Z40lgtvxtLddWPJKRFMNmx16y9tlYxm0H63VogG7qCxRMbFc4bobHxm5E4SyjBQga5dJWRO7AIn3Fq4/gPpiVA==</DigestValue>
      </Reference>
      <Reference URI="/xl/drawings/drawing3.xml?ContentType=application/vnd.openxmlformats-officedocument.drawing+xml">
        <DigestMethod Algorithm="http://www.w3.org/2001/04/xmlenc#sha512"/>
        <DigestValue>/CSRax+BNAoenaupFuCInc8qjR+hWcDTlqDDL6C/KPAxmlZAO1HEXjZhrWnHKb7a495g99vSRMm3n9TCFKxWKw==</DigestValue>
      </Reference>
      <Reference URI="/xl/drawings/drawing4.xml?ContentType=application/vnd.openxmlformats-officedocument.drawing+xml">
        <DigestMethod Algorithm="http://www.w3.org/2001/04/xmlenc#sha512"/>
        <DigestValue>wAPhoyrBkTXCPreqFJBAV2XgZRajEILoN4em7yd8ZLrZDHnb0ac6c8OE+Dzny0/vbGZwHNlKrN0Ru9+tAYO9NA==</DigestValue>
      </Reference>
      <Reference URI="/xl/drawings/drawing5.xml?ContentType=application/vnd.openxmlformats-officedocument.drawing+xml">
        <DigestMethod Algorithm="http://www.w3.org/2001/04/xmlenc#sha512"/>
        <DigestValue>BfRzGGzoND+Iv5eRIprwJ7mhHzO819fi+UOOht6iE0C5QiNJ+0r531EI4br4ekh2uTjxdo2KRETUSQXrAbIFCw==</DigestValue>
      </Reference>
      <Reference URI="/xl/drawings/drawing6.xml?ContentType=application/vnd.openxmlformats-officedocument.drawing+xml">
        <DigestMethod Algorithm="http://www.w3.org/2001/04/xmlenc#sha512"/>
        <DigestValue>VZegGy2azhMXC/vOk4o4gk81ic1rb/l6YfEUdvw52TW5vb1DfxEWY9sL5H7LhJ1oUW0TLRlORyFzcC/Qf647mQ==</DigestValue>
      </Reference>
      <Reference URI="/xl/drawings/drawing7.xml?ContentType=application/vnd.openxmlformats-officedocument.drawing+xml">
        <DigestMethod Algorithm="http://www.w3.org/2001/04/xmlenc#sha512"/>
        <DigestValue>MJCxOKHieRg+VPQE8hKz0tEr3ZIc3QBdaxgxBNa4ySP8+x4LvxOpysRBj4UvT+Uy2mEWvh2TR2au68XYC05baw==</DigestValue>
      </Reference>
      <Reference URI="/xl/drawings/drawing8.xml?ContentType=application/vnd.openxmlformats-officedocument.drawing+xml">
        <DigestMethod Algorithm="http://www.w3.org/2001/04/xmlenc#sha512"/>
        <DigestValue>fYUaEDGo8H9frwJVSBdooR6rDA0Ef6P47O4fh47SLl9dnhipgCWzajMxXk4w5c4rnDGrY6/1il8aZkrtdNF7rA==</DigestValue>
      </Reference>
      <Reference URI="/xl/drawings/vmlDrawing1.vml?ContentType=application/vnd.openxmlformats-officedocument.vmlDrawing">
        <DigestMethod Algorithm="http://www.w3.org/2001/04/xmlenc#sha512"/>
        <DigestValue>a1pqukS6MflcBDsMOLL08vjXebnq3w6inTxhkFKOifnCvXwsxtzsSH0n674I+KevXkh994hYXjAJ/KHJ7OSaLA==</DigestValue>
      </Reference>
      <Reference URI="/xl/drawings/vmlDrawing2.vml?ContentType=application/vnd.openxmlformats-officedocument.vmlDrawing">
        <DigestMethod Algorithm="http://www.w3.org/2001/04/xmlenc#sha512"/>
        <DigestValue>9jBHgRQObYd2nM1uA/1WcP3LhS3y9LAdz9LKFWVeh5yQ5tT4ipR0r+FJ4elfTMdhQJBspSECH+0GHol4S31s6Q==</DigestValue>
      </Reference>
      <Reference URI="/xl/drawings/vmlDrawing3.vml?ContentType=application/vnd.openxmlformats-officedocument.vmlDrawing">
        <DigestMethod Algorithm="http://www.w3.org/2001/04/xmlenc#sha512"/>
        <DigestValue>7Y/31tgAttdu2+OoQHffsme6cxap/+VgTCcLdlYpv/jxNlu8oXXFQrYg2j6nwbjw23rtEPcbJegbrywyshiDrA==</DigestValue>
      </Reference>
      <Reference URI="/xl/drawings/vmlDrawing4.vml?ContentType=application/vnd.openxmlformats-officedocument.vmlDrawing">
        <DigestMethod Algorithm="http://www.w3.org/2001/04/xmlenc#sha512"/>
        <DigestValue>ukz4bmyB4G+r6I1G+4k7OTja2CKg6OPMOqfHlH0G1ufE06W17tTT9B1HSw2SbaANuqxpTtUhuYH1I4LUMk1s3A==</DigestValue>
      </Reference>
      <Reference URI="/xl/drawings/vmlDrawing5.vml?ContentType=application/vnd.openxmlformats-officedocument.vmlDrawing">
        <DigestMethod Algorithm="http://www.w3.org/2001/04/xmlenc#sha512"/>
        <DigestValue>RSUBoLMHuhL8ycHKJ07E5ozBNoeGxczQ/pDAWgW4osqBFdSEylIoHvP0kc3mSaWWjrgCSXo/8lfqJMU0m2W6dg==</DigestValue>
      </Reference>
      <Reference URI="/xl/media/image1.png?ContentType=image/png">
        <DigestMethod Algorithm="http://www.w3.org/2001/04/xmlenc#sha512"/>
        <DigestValue>CmulpMiEBcs35rv7xVLa3tvH24ffXuA+MBjGpzYqZbKgin32BMjAljcVEuZvbd+B3/n5xT2tRHDtvEmVvDEp/g==</DigestValue>
      </Reference>
      <Reference URI="/xl/media/image2.emf?ContentType=image/x-emf">
        <DigestMethod Algorithm="http://www.w3.org/2001/04/xmlenc#sha512"/>
        <DigestValue>mR6fBfpwJU4tWnT880wYjlmU5ubb/LH6G2keYitLTH7gARytoVV4Wk/ln7IpQiG+olX1lZ+OiScMctD6hlRpmw==</DigestValue>
      </Reference>
      <Reference URI="/xl/media/image3.emf?ContentType=image/x-emf">
        <DigestMethod Algorithm="http://www.w3.org/2001/04/xmlenc#sha512"/>
        <DigestValue>SNWDj+uSCEQtqMD5XfnZc9vJvqA78XCWhebSm7AnhEARrTk4fHhmnFaEDavBCRNHLFDHMJbbMgao/XP+u2/SKg==</DigestValue>
      </Reference>
      <Reference URI="/xl/media/image4.emf?ContentType=image/x-emf">
        <DigestMethod Algorithm="http://www.w3.org/2001/04/xmlenc#sha512"/>
        <DigestValue>QX3npSsdQVsCD0J6y3Mg9N38r/c8NG2eESMCA3Lnuvx2z4lm8/iF7B4DsbfyoBa7E2WXoKqo9HOIXznZyonTnA==</DigestValue>
      </Reference>
      <Reference URI="/xl/media/image5.emf?ContentType=image/x-emf">
        <DigestMethod Algorithm="http://www.w3.org/2001/04/xmlenc#sha512"/>
        <DigestValue>gkWBeAtZFE/+NEtKA95uWWs2qBBzsCUvXusKveJcgporAdgSPoJrtF+Kn0ntWlyIzPWafjQVeAFbcckk4g1Amg==</DigestValue>
      </Reference>
      <Reference URI="/xl/media/image6.emf?ContentType=image/x-emf">
        <DigestMethod Algorithm="http://www.w3.org/2001/04/xmlenc#sha512"/>
        <DigestValue>V061xXC5F0WMAyDB86bz9o609rxNHC9OZkQrmWQqX0L8S5cZi+5Z1COA5Ey2Gv5o3g08Io9KRK0lMtcXxLaNPw==</DigestValue>
      </Reference>
      <Reference URI="/xl/media/image7.emf?ContentType=image/x-emf">
        <DigestMethod Algorithm="http://www.w3.org/2001/04/xmlenc#sha512"/>
        <DigestValue>p3FwFaC1MgYkxvXCr1cslxwbKRSBwAK3Y7MDosbUlLHW7LCyedDtYPDTPGOxMK6ninzYHuIpGMA0e98nVH646g==</DigestValue>
      </Reference>
      <Reference URI="/xl/media/image8.png?ContentType=image/png">
        <DigestMethod Algorithm="http://www.w3.org/2001/04/xmlenc#sha512"/>
        <DigestValue>EtVnJw1Wm1r+wVFCTbi8y5mEoWFFiz6XrfIMniBXCehUnA3pqOS3fAZq2YW3y31ObYVuDNttbHff8ZfQtKzefA==</DigestValue>
      </Reference>
      <Reference URI="/xl/printerSettings/printerSettings1.bin?ContentType=application/vnd.openxmlformats-officedocument.spreadsheetml.printerSettings">
        <DigestMethod Algorithm="http://www.w3.org/2001/04/xmlenc#sha512"/>
        <DigestValue>dyaJOdXVPKC4zAfCRaEnpjPLVZRSFIuTEMcBCXuyynIwqPzYJ2XSV5f4tIYC8hDe9UHSOOBe4S3puVPCGSU4UQ==</DigestValue>
      </Reference>
      <Reference URI="/xl/printerSettings/printerSettings10.bin?ContentType=application/vnd.openxmlformats-officedocument.spreadsheetml.printerSettings">
        <DigestMethod Algorithm="http://www.w3.org/2001/04/xmlenc#sha512"/>
        <DigestValue>jvqRji6HZjwi3/ZMLs6LZEZQIv//SXGnIhLCGOr+azSUp+gY6oP2N0XU1296RpejSY46PVKnNl+29dL5yfH1QQ==</DigestValue>
      </Reference>
      <Reference URI="/xl/printerSettings/printerSettings11.bin?ContentType=application/vnd.openxmlformats-officedocument.spreadsheetml.printerSettings">
        <DigestMethod Algorithm="http://www.w3.org/2001/04/xmlenc#sha512"/>
        <DigestValue>wLvR79g0OqW/vlPTQxweMXXFAY7Q3YuYvZ7JOfzrNZxZ8cd8cHvBTc3FjomE4A01UmUeFAa2s3pyYGtfy7nyYg==</DigestValue>
      </Reference>
      <Reference URI="/xl/printerSettings/printerSettings12.bin?ContentType=application/vnd.openxmlformats-officedocument.spreadsheetml.printerSettings">
        <DigestMethod Algorithm="http://www.w3.org/2001/04/xmlenc#sha512"/>
        <DigestValue>WVzJthc9qxNUWuCyrzUpMt0/Gzf+4EVPjDoMcqKIRdR+bpVIDz5NVXhOs9/tKhY+Bgp1UxIVeBao7AvS2Eg1jQ==</DigestValue>
      </Reference>
      <Reference URI="/xl/printerSettings/printerSettings13.bin?ContentType=application/vnd.openxmlformats-officedocument.spreadsheetml.printerSettings">
        <DigestMethod Algorithm="http://www.w3.org/2001/04/xmlenc#sha512"/>
        <DigestValue>WVzJthc9qxNUWuCyrzUpMt0/Gzf+4EVPjDoMcqKIRdR+bpVIDz5NVXhOs9/tKhY+Bgp1UxIVeBao7AvS2Eg1jQ==</DigestValue>
      </Reference>
      <Reference URI="/xl/printerSettings/printerSettings14.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1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2.bin?ContentType=application/vnd.openxmlformats-officedocument.spreadsheetml.printerSettings">
        <DigestMethod Algorithm="http://www.w3.org/2001/04/xmlenc#sha512"/>
        <DigestValue>dyaJOdXVPKC4zAfCRaEnpjPLVZRSFIuTEMcBCXuyynIwqPzYJ2XSV5f4tIYC8hDe9UHSOOBe4S3puVPCGSU4UQ==</DigestValue>
      </Reference>
      <Reference URI="/xl/printerSettings/printerSettings3.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4.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5.bin?ContentType=application/vnd.openxmlformats-officedocument.spreadsheetml.printerSettings">
        <DigestMethod Algorithm="http://www.w3.org/2001/04/xmlenc#sha512"/>
        <DigestValue>Qh3aoyiGIjOGYda4IAWicqQGLQNH2xy45KTWXFK1rpG5tj3EnWOsb20jZQuKpYoMnOuSIWUVUquaK+KpW7ZlNA==</DigestValue>
      </Reference>
      <Reference URI="/xl/printerSettings/printerSettings6.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7.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8.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9.bin?ContentType=application/vnd.openxmlformats-officedocument.spreadsheetml.printerSettings">
        <DigestMethod Algorithm="http://www.w3.org/2001/04/xmlenc#sha512"/>
        <DigestValue>jqYdXYyZmCAeE+onsAjsAEm0/WruTsDgnrMP5wTIOFn2D1e8yC56P6HcWAaXRLjDb1LrmXXYe/2h4Sv9X4+z8Q==</DigestValue>
      </Reference>
      <Reference URI="/xl/sharedStrings.xml?ContentType=application/vnd.openxmlformats-officedocument.spreadsheetml.sharedStrings+xml">
        <DigestMethod Algorithm="http://www.w3.org/2001/04/xmlenc#sha512"/>
        <DigestValue>cQXunW2Mi2458YLYgV9q+JlIw3NUzxQKClrQjo9eq33nCWVq4R3l2NsYIplPjMtkatyfFekx+EHKHuqyaRFhLQ==</DigestValue>
      </Reference>
      <Reference URI="/xl/styles.xml?ContentType=application/vnd.openxmlformats-officedocument.spreadsheetml.styles+xml">
        <DigestMethod Algorithm="http://www.w3.org/2001/04/xmlenc#sha512"/>
        <DigestValue>Z7E3NVa+NzDghDgB/xrCskho1pQw0lSE1gR42crO7Grctz2O8LsaYjmgRCqKQMnJe9sRlaDpz4FXDGOV7C84tQ==</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xzbp5Qes/5JiMZfY6V4XM+/rtMWVtUZlcP9YEZT2v+PeDDLf7aZbI40sppU8le3WHHGzOjJXFL+3XhovK8FFqQ==</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o/uRi1rsXVRF37ZUtHBZXxWaAmpkxd8WJErdeeKq+o1MypPl1nY9vztJCdeYZuiXE0fbN43qGO2SRp0+DmV4QA==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JJyqoJpvNgdOx2sC6vkPQC9e9YWs7m0cC6ynNnuBPvkYtp88H2nvxp4SNReMV0C6GpjuNrLjpsATHu2lLkWiHw==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03R6dDqEFuhhlmoR2cfSp8IxKevC0ReBUz0gTLuWnw/Hl9CBDpU2F1Nnsu8UP5miKsJxIgjRvgxKdUptWXHRgw==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CEgBua6BHd/oCndcNGKixo46yfcIRw0qCVOIwGBHQF4IRTosvx6IKKPM6jCfd0DOtImOEbjYwMxCc7ZjnmkCGg==</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WhmM4KzAyORq4Qr9wQskhC7Ze8Q8oWDjDZDkR+pYmctVpaduw9FqgaIFQZfeONBaSypGSHdRxpsYvturwdrE+w==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lPahcWl1IGrRLWXLBNGKNYAnvgCgdTEpDBR3r22QDuvw50FC6DUbONTlRglA8O3J+XoR11ZIrcRlzJOeI9buqQ==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dXSsdBcl5n3X9rAeSGv7sHnb71xkCHeNn1DB1UQgiXrqMCBWSH/t3wY0WUN3JcqS/pCZal7XkvfQefCnFK0/VA==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fD+Ao/UoTMB82NvsRmvEbhKnaDdWIIMXvPsZQd44hoffonIamdfflGODaBjLxE+TzhIGgQ0BKy+YULoMovXwzg==</DigestValue>
      </Reference>
      <Reference URI="/xl/worksheets/sheet1.xml?ContentType=application/vnd.openxmlformats-officedocument.spreadsheetml.worksheet+xml">
        <DigestMethod Algorithm="http://www.w3.org/2001/04/xmlenc#sha512"/>
        <DigestValue>+ZBJ3GG/vF91GNCboBqMjyNkbCWC5ANzHQKBzTGY4cV0eJWHwwaYjMa6w9VaOa7RX/hrGLgqMjI6tcUCuny5TA==</DigestValue>
      </Reference>
      <Reference URI="/xl/worksheets/sheet10.xml?ContentType=application/vnd.openxmlformats-officedocument.spreadsheetml.worksheet+xml">
        <DigestMethod Algorithm="http://www.w3.org/2001/04/xmlenc#sha512"/>
        <DigestValue>LY06sRpsD3dE6sg9PGUel/pEZTxLo0zrsnT0wXZ1nEtPYi59mtpmTci32I4pfaPgbaJNi67ZgqeU+PRUERHSHQ==</DigestValue>
      </Reference>
      <Reference URI="/xl/worksheets/sheet11.xml?ContentType=application/vnd.openxmlformats-officedocument.spreadsheetml.worksheet+xml">
        <DigestMethod Algorithm="http://www.w3.org/2001/04/xmlenc#sha512"/>
        <DigestValue>IBf5h6GJJQNNDK8Cdq4mtXRfaoM6pQiEraH0m8Jp0iU4grk2N0lvA0OeXjEuJTAuDcJ4gg4C3yyQYJkw4MRqzg==</DigestValue>
      </Reference>
      <Reference URI="/xl/worksheets/sheet12.xml?ContentType=application/vnd.openxmlformats-officedocument.spreadsheetml.worksheet+xml">
        <DigestMethod Algorithm="http://www.w3.org/2001/04/xmlenc#sha512"/>
        <DigestValue>GTT1iwG4sUkQmxPp9eiFcmrdB8MWQb/ob4amBJBhO/00WcLbNju1KOlw3x27b1p+0ChiGJbkbyoZDQ1byAXthQ==</DigestValue>
      </Reference>
      <Reference URI="/xl/worksheets/sheet2.xml?ContentType=application/vnd.openxmlformats-officedocument.spreadsheetml.worksheet+xml">
        <DigestMethod Algorithm="http://www.w3.org/2001/04/xmlenc#sha512"/>
        <DigestValue>xrO72tL7CfZNILx3EKrK9WhanWdJkZKMfbsarg1ZXs+11x4C1yNMxU9SKxdOakGhiGVCbXejiXJTUXM2fzcozQ==</DigestValue>
      </Reference>
      <Reference URI="/xl/worksheets/sheet3.xml?ContentType=application/vnd.openxmlformats-officedocument.spreadsheetml.worksheet+xml">
        <DigestMethod Algorithm="http://www.w3.org/2001/04/xmlenc#sha512"/>
        <DigestValue>vNnYrQIOccKXFrrDFcfP+t5j1s/7qIED8Ayo+f6F5WDvKaTS782drWEbrtebDMG0BjPCB95oX9ljWr5z3Y0bQA==</DigestValue>
      </Reference>
      <Reference URI="/xl/worksheets/sheet4.xml?ContentType=application/vnd.openxmlformats-officedocument.spreadsheetml.worksheet+xml">
        <DigestMethod Algorithm="http://www.w3.org/2001/04/xmlenc#sha512"/>
        <DigestValue>EoZ/nNzPxXgxbIbVGXHi8QBVQDcj6RwyYR9mO7RfYhGTFiojINogzdpND+JuEhhsvjg2/uuLET8Hm+iZuDa3UA==</DigestValue>
      </Reference>
      <Reference URI="/xl/worksheets/sheet5.xml?ContentType=application/vnd.openxmlformats-officedocument.spreadsheetml.worksheet+xml">
        <DigestMethod Algorithm="http://www.w3.org/2001/04/xmlenc#sha512"/>
        <DigestValue>6U9uh/AOX6+ZH6APf6+r76LGJT/wxHPmK+6p0yB/HDClaweX26Rr8wdxkQkzz2ECY+7dR/Q/2HKoAh/mhjDxtA==</DigestValue>
      </Reference>
      <Reference URI="/xl/worksheets/sheet6.xml?ContentType=application/vnd.openxmlformats-officedocument.spreadsheetml.worksheet+xml">
        <DigestMethod Algorithm="http://www.w3.org/2001/04/xmlenc#sha512"/>
        <DigestValue>VB/5yjs0u5EeL5C1/CIKUeD+ohcmcHCvqZ/LJVXnWD0FVwi4yQYnnGFa5mu7PtysZ6AjLRsxxckRWIsftuGzgw==</DigestValue>
      </Reference>
      <Reference URI="/xl/worksheets/sheet7.xml?ContentType=application/vnd.openxmlformats-officedocument.spreadsheetml.worksheet+xml">
        <DigestMethod Algorithm="http://www.w3.org/2001/04/xmlenc#sha512"/>
        <DigestValue>PH/p4QetsxusZ6hvgcOGOU0hSgje/b6BoqqiZ1HYP0hhizAb56Hkx8HNCvsfd+PATGil3FubmAKWsSBRHxjOjw==</DigestValue>
      </Reference>
      <Reference URI="/xl/worksheets/sheet8.xml?ContentType=application/vnd.openxmlformats-officedocument.spreadsheetml.worksheet+xml">
        <DigestMethod Algorithm="http://www.w3.org/2001/04/xmlenc#sha512"/>
        <DigestValue>AuPGbDl0xrryKoDBGQdXClXLxrI6mAGRt2jqB34/kcottgOo/xOqqmxUWBfeHH2MPQKhb+Bubz7yuhKP5BEg4g==</DigestValue>
      </Reference>
      <Reference URI="/xl/worksheets/sheet9.xml?ContentType=application/vnd.openxmlformats-officedocument.spreadsheetml.worksheet+xml">
        <DigestMethod Algorithm="http://www.w3.org/2001/04/xmlenc#sha512"/>
        <DigestValue>fPKysydR3CQSocYAl86GlvdFH4bfyY7PHNacA/XSRYqRfTzgBoRpowezwuZPz92Z6xQher21NwG8xoZ5i9wZWQ==</DigestValue>
      </Reference>
    </Manifest>
    <SignatureProperties>
      <SignatureProperty Id="idSignatureTime" Target="#idPackageSignature">
        <mdssi:SignatureTime xmlns:mdssi="http://schemas.openxmlformats.org/package/2006/digital-signature">
          <mdssi:Format>YYYY-MM-DDThh:mm:ssTZD</mdssi:Format>
          <mdssi:Value>2025-08-25T18:44:36Z</mdssi:Value>
        </mdssi:SignatureTime>
      </SignatureProperty>
    </SignatureProperties>
  </Object>
  <Object Id="idOfficeObject">
    <SignatureProperties>
      <SignatureProperty Id="idOfficeV1Details" Target="#idPackageSignature">
        <SignatureInfoV1 xmlns="http://schemas.microsoft.com/office/2006/digsig">
          <SetupID>{A042CCBB-A5A8-4811-A180-CE3A40F278E0}</SetupID>
          <SignatureText>Dahiana Gómez</SignatureText>
          <SignatureImage/>
          <SignatureComments/>
          <WindowsVersion>10.0</WindowsVersion>
          <OfficeVersion>16.0.19127/27</OfficeVersion>
          <ApplicationVersion>16.0.19127</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2025-08-25T18:44:36Z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gA1AC8AOAAvADIAMAAyADU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e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G8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I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bwBtAGUAegAA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AA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AA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bplahNRP0BRZ0BBMRVILsC4TnJcMk41tlqMFNyuGMCTZ6eZBY6Wd9JMPI92brkl/bPEQmaIyVk8C
rsYvehHlbg==</DigestValue>
    </Reference>
    <Reference Type="http://www.w3.org/2000/09/xmldsig#Object" URI="#idOfficeObject">
      <DigestMethod Algorithm="http://www.w3.org/2001/04/xmlenc#sha512"/>
      <DigestValue>YTLcJ+d8f7TFB6aD5fyRErtXgHkPyIUgmsE2K/W2zh0/cA3DZCFu8e63bk/ytyG7oHqE+W4+4lYR
Qzy3mRZZjA==</DigestValue>
    </Reference>
    <Reference Type="http://uri.etsi.org/01903#SignedProperties" URI="#idSignedProperties">
      <Transforms>
        <Transform Algorithm="http://www.w3.org/TR/2001/REC-xml-c14n-20010315"/>
      </Transforms>
      <DigestMethod Algorithm="http://www.w3.org/2001/04/xmlenc#sha512"/>
      <DigestValue>CY/cji1JOyaWBSeWYFIYUMP6axczfDBYNIND8AXKvR/0jRZKcH66rOG8M2srQrO7GfwNM+GWMcNb
Jiaz9NOJEg==</DigestValue>
    </Reference>
    <Reference Type="http://www.w3.org/2000/09/xmldsig#Object" URI="#idValidSigLnImg">
      <DigestMethod Algorithm="http://www.w3.org/2001/04/xmlenc#sha512"/>
      <DigestValue>nrptryK7M+60AgNpQxt6f8w4XCEG/sw25ZDgK+9wF4gFGguoluxnhVG0RNjyF7XsEYLTU/fbEEMy
djBrkIIbOg==</DigestValue>
    </Reference>
    <Reference Type="http://www.w3.org/2000/09/xmldsig#Object" URI="#idInvalidSigLnImg">
      <DigestMethod Algorithm="http://www.w3.org/2001/04/xmlenc#sha512"/>
      <DigestValue>ADrEl2oly7R9cdTpxm7nHGlfhaHTbYBM8qPyJq5n6qnH57CNM6wZoc1Kvx9Yrxy52ALQZFuu83Ka
SCfvphTw2g==</DigestValue>
    </Reference>
  </SignedInfo>
  <SignatureValue>uf4pfqVNPvJbpJPsvJu2jnamOGanA99gWM/av3xPWGR2nTwfRk81+6CG/kKG/D67OYeV0Vjz3W3Y
RNGYta6ECbVmFso5xd8laVU7kyUgAQXbkUaQw14/7pNjF9ZGuuRoBCjusc2D7BWDieGXjb7+Bzt/
Kep/AywsbIR/EaTRZlXsGiy1ioHJx+zAifzj4o8Lz8C9T8LGhRvgk+bqX6Uyb08x8nhqHAAyUjNQ
v8YkcvM4RGYxcfifuYRMOpXza5ax6N4XPBkip8V7jD0bzjGcNLeE7zzZnXiToqb377ilyP0qGyb6
g6wTtSyuTnxrdVOXwrxc6sefVOXpCm2tuhe6Lg==</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512"/>
        <DigestValue>EtrUiHi9wX0hJAIuw7iuJA5wQHcCa7lub+Id6aEnJvkThmxxJzupjU32U1TXtIYnVTMNg5v6tNx4YaQBbD5FRg==</DigestValue>
      </Reference>
      <Reference URI="/xl/calcChain.xml?ContentType=application/vnd.openxmlformats-officedocument.spreadsheetml.calcChain+xml">
        <DigestMethod Algorithm="http://www.w3.org/2001/04/xmlenc#sha512"/>
        <DigestValue>iHv+NTOpTe7VNtfm7dWgnwWazsglTPM+rXc4re7SU/zgmvaGDK7GnPNTvTjzWx0hm+F8FU71jCuFPgr2a+YhZg==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wNSXBmst9lE2h4ZDXuCBl4anoZmNdZSi/rjjYWdRtQOLPmen0XSe+NtXP9pKl/goTFszcyCYDyTmvlPpccc5Wg==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wNSXBmst9lE2h4ZDXuCBl4anoZmNdZSi/rjjYWdRtQOLPmen0XSe+NtXP9pKl/goTFszcyCYDyTmvlPpccc5Wg==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LmCIvqze95SUQan/RKi1Y36Jc1o1BCll5Cxv53S35nimYNT5ukF9Qpxj/cUq17j5uZQqnbPpEXdfr5d+V1RSUg==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szIPcT7Amlp5Mi6udC/yNfBr1EBwz8kR1C/bu9OHyrsNAf9hGpn30HkwwM51M/8gQ8KZ+aYKKZKMX4sD13zT6Q==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HzkHEPnxMOkWD0pR70h1uq57TuEygf2AgbGEWaqSzW1OYaxdyUFoEv2ckcuu9R/WMUkDM/wYGRsFPoS1L4E1uQ==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szIPcT7Amlp5Mi6udC/yNfBr1EBwz8kR1C/bu9OHyrsNAf9hGpn30HkwwM51M/8gQ8KZ+aYKKZKMX4sD13zT6Q==</DigestValue>
      </Reference>
      <Reference URI="/xl/drawings/drawing1.xml?ContentType=application/vnd.openxmlformats-officedocument.drawing+xml">
        <DigestMethod Algorithm="http://www.w3.org/2001/04/xmlenc#sha512"/>
        <DigestValue>pNdoY6VbRih0WkVhFeeusptk69ds3Q4QydQcDUQ2Cjr8eJWjYgfc8C1oiu4fPenMbyUr0+Al93oz9861KFbVTQ==</DigestValue>
      </Reference>
      <Reference URI="/xl/drawings/drawing2.xml?ContentType=application/vnd.openxmlformats-officedocument.drawing+xml">
        <DigestMethod Algorithm="http://www.w3.org/2001/04/xmlenc#sha512"/>
        <DigestValue>Z40lgtvxtLddWPJKRFMNmx16y9tlYxm0H63VogG7qCxRMbFc4bobHxm5E4SyjBQga5dJWRO7AIn3Fq4/gPpiVA==</DigestValue>
      </Reference>
      <Reference URI="/xl/drawings/drawing3.xml?ContentType=application/vnd.openxmlformats-officedocument.drawing+xml">
        <DigestMethod Algorithm="http://www.w3.org/2001/04/xmlenc#sha512"/>
        <DigestValue>/CSRax+BNAoenaupFuCInc8qjR+hWcDTlqDDL6C/KPAxmlZAO1HEXjZhrWnHKb7a495g99vSRMm3n9TCFKxWKw==</DigestValue>
      </Reference>
      <Reference URI="/xl/drawings/drawing4.xml?ContentType=application/vnd.openxmlformats-officedocument.drawing+xml">
        <DigestMethod Algorithm="http://www.w3.org/2001/04/xmlenc#sha512"/>
        <DigestValue>wAPhoyrBkTXCPreqFJBAV2XgZRajEILoN4em7yd8ZLrZDHnb0ac6c8OE+Dzny0/vbGZwHNlKrN0Ru9+tAYO9NA==</DigestValue>
      </Reference>
      <Reference URI="/xl/drawings/drawing5.xml?ContentType=application/vnd.openxmlformats-officedocument.drawing+xml">
        <DigestMethod Algorithm="http://www.w3.org/2001/04/xmlenc#sha512"/>
        <DigestValue>BfRzGGzoND+Iv5eRIprwJ7mhHzO819fi+UOOht6iE0C5QiNJ+0r531EI4br4ekh2uTjxdo2KRETUSQXrAbIFCw==</DigestValue>
      </Reference>
      <Reference URI="/xl/drawings/drawing6.xml?ContentType=application/vnd.openxmlformats-officedocument.drawing+xml">
        <DigestMethod Algorithm="http://www.w3.org/2001/04/xmlenc#sha512"/>
        <DigestValue>VZegGy2azhMXC/vOk4o4gk81ic1rb/l6YfEUdvw52TW5vb1DfxEWY9sL5H7LhJ1oUW0TLRlORyFzcC/Qf647mQ==</DigestValue>
      </Reference>
      <Reference URI="/xl/drawings/drawing7.xml?ContentType=application/vnd.openxmlformats-officedocument.drawing+xml">
        <DigestMethod Algorithm="http://www.w3.org/2001/04/xmlenc#sha512"/>
        <DigestValue>MJCxOKHieRg+VPQE8hKz0tEr3ZIc3QBdaxgxBNa4ySP8+x4LvxOpysRBj4UvT+Uy2mEWvh2TR2au68XYC05baw==</DigestValue>
      </Reference>
      <Reference URI="/xl/drawings/drawing8.xml?ContentType=application/vnd.openxmlformats-officedocument.drawing+xml">
        <DigestMethod Algorithm="http://www.w3.org/2001/04/xmlenc#sha512"/>
        <DigestValue>fYUaEDGo8H9frwJVSBdooR6rDA0Ef6P47O4fh47SLl9dnhipgCWzajMxXk4w5c4rnDGrY6/1il8aZkrtdNF7rA==</DigestValue>
      </Reference>
      <Reference URI="/xl/drawings/vmlDrawing1.vml?ContentType=application/vnd.openxmlformats-officedocument.vmlDrawing">
        <DigestMethod Algorithm="http://www.w3.org/2001/04/xmlenc#sha512"/>
        <DigestValue>a1pqukS6MflcBDsMOLL08vjXebnq3w6inTxhkFKOifnCvXwsxtzsSH0n674I+KevXkh994hYXjAJ/KHJ7OSaLA==</DigestValue>
      </Reference>
      <Reference URI="/xl/drawings/vmlDrawing2.vml?ContentType=application/vnd.openxmlformats-officedocument.vmlDrawing">
        <DigestMethod Algorithm="http://www.w3.org/2001/04/xmlenc#sha512"/>
        <DigestValue>9jBHgRQObYd2nM1uA/1WcP3LhS3y9LAdz9LKFWVeh5yQ5tT4ipR0r+FJ4elfTMdhQJBspSECH+0GHol4S31s6Q==</DigestValue>
      </Reference>
      <Reference URI="/xl/drawings/vmlDrawing3.vml?ContentType=application/vnd.openxmlformats-officedocument.vmlDrawing">
        <DigestMethod Algorithm="http://www.w3.org/2001/04/xmlenc#sha512"/>
        <DigestValue>7Y/31tgAttdu2+OoQHffsme6cxap/+VgTCcLdlYpv/jxNlu8oXXFQrYg2j6nwbjw23rtEPcbJegbrywyshiDrA==</DigestValue>
      </Reference>
      <Reference URI="/xl/drawings/vmlDrawing4.vml?ContentType=application/vnd.openxmlformats-officedocument.vmlDrawing">
        <DigestMethod Algorithm="http://www.w3.org/2001/04/xmlenc#sha512"/>
        <DigestValue>ukz4bmyB4G+r6I1G+4k7OTja2CKg6OPMOqfHlH0G1ufE06W17tTT9B1HSw2SbaANuqxpTtUhuYH1I4LUMk1s3A==</DigestValue>
      </Reference>
      <Reference URI="/xl/drawings/vmlDrawing5.vml?ContentType=application/vnd.openxmlformats-officedocument.vmlDrawing">
        <DigestMethod Algorithm="http://www.w3.org/2001/04/xmlenc#sha512"/>
        <DigestValue>RSUBoLMHuhL8ycHKJ07E5ozBNoeGxczQ/pDAWgW4osqBFdSEylIoHvP0kc3mSaWWjrgCSXo/8lfqJMU0m2W6dg==</DigestValue>
      </Reference>
      <Reference URI="/xl/media/image1.png?ContentType=image/png">
        <DigestMethod Algorithm="http://www.w3.org/2001/04/xmlenc#sha512"/>
        <DigestValue>CmulpMiEBcs35rv7xVLa3tvH24ffXuA+MBjGpzYqZbKgin32BMjAljcVEuZvbd+B3/n5xT2tRHDtvEmVvDEp/g==</DigestValue>
      </Reference>
      <Reference URI="/xl/media/image2.emf?ContentType=image/x-emf">
        <DigestMethod Algorithm="http://www.w3.org/2001/04/xmlenc#sha512"/>
        <DigestValue>mR6fBfpwJU4tWnT880wYjlmU5ubb/LH6G2keYitLTH7gARytoVV4Wk/ln7IpQiG+olX1lZ+OiScMctD6hlRpmw==</DigestValue>
      </Reference>
      <Reference URI="/xl/media/image3.emf?ContentType=image/x-emf">
        <DigestMethod Algorithm="http://www.w3.org/2001/04/xmlenc#sha512"/>
        <DigestValue>SNWDj+uSCEQtqMD5XfnZc9vJvqA78XCWhebSm7AnhEARrTk4fHhmnFaEDavBCRNHLFDHMJbbMgao/XP+u2/SKg==</DigestValue>
      </Reference>
      <Reference URI="/xl/media/image4.emf?ContentType=image/x-emf">
        <DigestMethod Algorithm="http://www.w3.org/2001/04/xmlenc#sha512"/>
        <DigestValue>QX3npSsdQVsCD0J6y3Mg9N38r/c8NG2eESMCA3Lnuvx2z4lm8/iF7B4DsbfyoBa7E2WXoKqo9HOIXznZyonTnA==</DigestValue>
      </Reference>
      <Reference URI="/xl/media/image5.emf?ContentType=image/x-emf">
        <DigestMethod Algorithm="http://www.w3.org/2001/04/xmlenc#sha512"/>
        <DigestValue>gkWBeAtZFE/+NEtKA95uWWs2qBBzsCUvXusKveJcgporAdgSPoJrtF+Kn0ntWlyIzPWafjQVeAFbcckk4g1Amg==</DigestValue>
      </Reference>
      <Reference URI="/xl/media/image6.emf?ContentType=image/x-emf">
        <DigestMethod Algorithm="http://www.w3.org/2001/04/xmlenc#sha512"/>
        <DigestValue>V061xXC5F0WMAyDB86bz9o609rxNHC9OZkQrmWQqX0L8S5cZi+5Z1COA5Ey2Gv5o3g08Io9KRK0lMtcXxLaNPw==</DigestValue>
      </Reference>
      <Reference URI="/xl/media/image7.emf?ContentType=image/x-emf">
        <DigestMethod Algorithm="http://www.w3.org/2001/04/xmlenc#sha512"/>
        <DigestValue>p3FwFaC1MgYkxvXCr1cslxwbKRSBwAK3Y7MDosbUlLHW7LCyedDtYPDTPGOxMK6ninzYHuIpGMA0e98nVH646g==</DigestValue>
      </Reference>
      <Reference URI="/xl/media/image8.png?ContentType=image/png">
        <DigestMethod Algorithm="http://www.w3.org/2001/04/xmlenc#sha512"/>
        <DigestValue>EtVnJw1Wm1r+wVFCTbi8y5mEoWFFiz6XrfIMniBXCehUnA3pqOS3fAZq2YW3y31ObYVuDNttbHff8ZfQtKzefA==</DigestValue>
      </Reference>
      <Reference URI="/xl/printerSettings/printerSettings1.bin?ContentType=application/vnd.openxmlformats-officedocument.spreadsheetml.printerSettings">
        <DigestMethod Algorithm="http://www.w3.org/2001/04/xmlenc#sha512"/>
        <DigestValue>dyaJOdXVPKC4zAfCRaEnpjPLVZRSFIuTEMcBCXuyynIwqPzYJ2XSV5f4tIYC8hDe9UHSOOBe4S3puVPCGSU4UQ==</DigestValue>
      </Reference>
      <Reference URI="/xl/printerSettings/printerSettings10.bin?ContentType=application/vnd.openxmlformats-officedocument.spreadsheetml.printerSettings">
        <DigestMethod Algorithm="http://www.w3.org/2001/04/xmlenc#sha512"/>
        <DigestValue>jvqRji6HZjwi3/ZMLs6LZEZQIv//SXGnIhLCGOr+azSUp+gY6oP2N0XU1296RpejSY46PVKnNl+29dL5yfH1QQ==</DigestValue>
      </Reference>
      <Reference URI="/xl/printerSettings/printerSettings11.bin?ContentType=application/vnd.openxmlformats-officedocument.spreadsheetml.printerSettings">
        <DigestMethod Algorithm="http://www.w3.org/2001/04/xmlenc#sha512"/>
        <DigestValue>wLvR79g0OqW/vlPTQxweMXXFAY7Q3YuYvZ7JOfzrNZxZ8cd8cHvBTc3FjomE4A01UmUeFAa2s3pyYGtfy7nyYg==</DigestValue>
      </Reference>
      <Reference URI="/xl/printerSettings/printerSettings12.bin?ContentType=application/vnd.openxmlformats-officedocument.spreadsheetml.printerSettings">
        <DigestMethod Algorithm="http://www.w3.org/2001/04/xmlenc#sha512"/>
        <DigestValue>WVzJthc9qxNUWuCyrzUpMt0/Gzf+4EVPjDoMcqKIRdR+bpVIDz5NVXhOs9/tKhY+Bgp1UxIVeBao7AvS2Eg1jQ==</DigestValue>
      </Reference>
      <Reference URI="/xl/printerSettings/printerSettings13.bin?ContentType=application/vnd.openxmlformats-officedocument.spreadsheetml.printerSettings">
        <DigestMethod Algorithm="http://www.w3.org/2001/04/xmlenc#sha512"/>
        <DigestValue>WVzJthc9qxNUWuCyrzUpMt0/Gzf+4EVPjDoMcqKIRdR+bpVIDz5NVXhOs9/tKhY+Bgp1UxIVeBao7AvS2Eg1jQ==</DigestValue>
      </Reference>
      <Reference URI="/xl/printerSettings/printerSettings14.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1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2.bin?ContentType=application/vnd.openxmlformats-officedocument.spreadsheetml.printerSettings">
        <DigestMethod Algorithm="http://www.w3.org/2001/04/xmlenc#sha512"/>
        <DigestValue>dyaJOdXVPKC4zAfCRaEnpjPLVZRSFIuTEMcBCXuyynIwqPzYJ2XSV5f4tIYC8hDe9UHSOOBe4S3puVPCGSU4UQ==</DigestValue>
      </Reference>
      <Reference URI="/xl/printerSettings/printerSettings3.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4.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5.bin?ContentType=application/vnd.openxmlformats-officedocument.spreadsheetml.printerSettings">
        <DigestMethod Algorithm="http://www.w3.org/2001/04/xmlenc#sha512"/>
        <DigestValue>Qh3aoyiGIjOGYda4IAWicqQGLQNH2xy45KTWXFK1rpG5tj3EnWOsb20jZQuKpYoMnOuSIWUVUquaK+KpW7ZlNA==</DigestValue>
      </Reference>
      <Reference URI="/xl/printerSettings/printerSettings6.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7.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8.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9.bin?ContentType=application/vnd.openxmlformats-officedocument.spreadsheetml.printerSettings">
        <DigestMethod Algorithm="http://www.w3.org/2001/04/xmlenc#sha512"/>
        <DigestValue>jqYdXYyZmCAeE+onsAjsAEm0/WruTsDgnrMP5wTIOFn2D1e8yC56P6HcWAaXRLjDb1LrmXXYe/2h4Sv9X4+z8Q==</DigestValue>
      </Reference>
      <Reference URI="/xl/sharedStrings.xml?ContentType=application/vnd.openxmlformats-officedocument.spreadsheetml.sharedStrings+xml">
        <DigestMethod Algorithm="http://www.w3.org/2001/04/xmlenc#sha512"/>
        <DigestValue>cQXunW2Mi2458YLYgV9q+JlIw3NUzxQKClrQjo9eq33nCWVq4R3l2NsYIplPjMtkatyfFekx+EHKHuqyaRFhLQ==</DigestValue>
      </Reference>
      <Reference URI="/xl/styles.xml?ContentType=application/vnd.openxmlformats-officedocument.spreadsheetml.styles+xml">
        <DigestMethod Algorithm="http://www.w3.org/2001/04/xmlenc#sha512"/>
        <DigestValue>Z7E3NVa+NzDghDgB/xrCskho1pQw0lSE1gR42crO7Grctz2O8LsaYjmgRCqKQMnJe9sRlaDpz4FXDGOV7C84tQ==</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xzbp5Qes/5JiMZfY6V4XM+/rtMWVtUZlcP9YEZT2v+PeDDLf7aZbI40sppU8le3WHHGzOjJXFL+3XhovK8FFqQ==</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o/uRi1rsXVRF37ZUtHBZXxWaAmpkxd8WJErdeeKq+o1MypPl1nY9vztJCdeYZuiXE0fbN43qGO2SRp0+DmV4QA==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JJyqoJpvNgdOx2sC6vkPQC9e9YWs7m0cC6ynNnuBPvkYtp88H2nvxp4SNReMV0C6GpjuNrLjpsATHu2lLkWiHw==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03R6dDqEFuhhlmoR2cfSp8IxKevC0ReBUz0gTLuWnw/Hl9CBDpU2F1Nnsu8UP5miKsJxIgjRvgxKdUptWXHRgw==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CEgBua6BHd/oCndcNGKixo46yfcIRw0qCVOIwGBHQF4IRTosvx6IKKPM6jCfd0DOtImOEbjYwMxCc7ZjnmkCGg==</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WhmM4KzAyORq4Qr9wQskhC7Ze8Q8oWDjDZDkR+pYmctVpaduw9FqgaIFQZfeONBaSypGSHdRxpsYvturwdrE+w==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lPahcWl1IGrRLWXLBNGKNYAnvgCgdTEpDBR3r22QDuvw50FC6DUbONTlRglA8O3J+XoR11ZIrcRlzJOeI9buqQ==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dXSsdBcl5n3X9rAeSGv7sHnb71xkCHeNn1DB1UQgiXrqMCBWSH/t3wY0WUN3JcqS/pCZal7XkvfQefCnFK0/VA==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fD+Ao/UoTMB82NvsRmvEbhKnaDdWIIMXvPsZQd44hoffonIamdfflGODaBjLxE+TzhIGgQ0BKy+YULoMovXwzg==</DigestValue>
      </Reference>
      <Reference URI="/xl/worksheets/sheet1.xml?ContentType=application/vnd.openxmlformats-officedocument.spreadsheetml.worksheet+xml">
        <DigestMethod Algorithm="http://www.w3.org/2001/04/xmlenc#sha512"/>
        <DigestValue>+ZBJ3GG/vF91GNCboBqMjyNkbCWC5ANzHQKBzTGY4cV0eJWHwwaYjMa6w9VaOa7RX/hrGLgqMjI6tcUCuny5TA==</DigestValue>
      </Reference>
      <Reference URI="/xl/worksheets/sheet10.xml?ContentType=application/vnd.openxmlformats-officedocument.spreadsheetml.worksheet+xml">
        <DigestMethod Algorithm="http://www.w3.org/2001/04/xmlenc#sha512"/>
        <DigestValue>LY06sRpsD3dE6sg9PGUel/pEZTxLo0zrsnT0wXZ1nEtPYi59mtpmTci32I4pfaPgbaJNi67ZgqeU+PRUERHSHQ==</DigestValue>
      </Reference>
      <Reference URI="/xl/worksheets/sheet11.xml?ContentType=application/vnd.openxmlformats-officedocument.spreadsheetml.worksheet+xml">
        <DigestMethod Algorithm="http://www.w3.org/2001/04/xmlenc#sha512"/>
        <DigestValue>IBf5h6GJJQNNDK8Cdq4mtXRfaoM6pQiEraH0m8Jp0iU4grk2N0lvA0OeXjEuJTAuDcJ4gg4C3yyQYJkw4MRqzg==</DigestValue>
      </Reference>
      <Reference URI="/xl/worksheets/sheet12.xml?ContentType=application/vnd.openxmlformats-officedocument.spreadsheetml.worksheet+xml">
        <DigestMethod Algorithm="http://www.w3.org/2001/04/xmlenc#sha512"/>
        <DigestValue>GTT1iwG4sUkQmxPp9eiFcmrdB8MWQb/ob4amBJBhO/00WcLbNju1KOlw3x27b1p+0ChiGJbkbyoZDQ1byAXthQ==</DigestValue>
      </Reference>
      <Reference URI="/xl/worksheets/sheet2.xml?ContentType=application/vnd.openxmlformats-officedocument.spreadsheetml.worksheet+xml">
        <DigestMethod Algorithm="http://www.w3.org/2001/04/xmlenc#sha512"/>
        <DigestValue>xrO72tL7CfZNILx3EKrK9WhanWdJkZKMfbsarg1ZXs+11x4C1yNMxU9SKxdOakGhiGVCbXejiXJTUXM2fzcozQ==</DigestValue>
      </Reference>
      <Reference URI="/xl/worksheets/sheet3.xml?ContentType=application/vnd.openxmlformats-officedocument.spreadsheetml.worksheet+xml">
        <DigestMethod Algorithm="http://www.w3.org/2001/04/xmlenc#sha512"/>
        <DigestValue>vNnYrQIOccKXFrrDFcfP+t5j1s/7qIED8Ayo+f6F5WDvKaTS782drWEbrtebDMG0BjPCB95oX9ljWr5z3Y0bQA==</DigestValue>
      </Reference>
      <Reference URI="/xl/worksheets/sheet4.xml?ContentType=application/vnd.openxmlformats-officedocument.spreadsheetml.worksheet+xml">
        <DigestMethod Algorithm="http://www.w3.org/2001/04/xmlenc#sha512"/>
        <DigestValue>EoZ/nNzPxXgxbIbVGXHi8QBVQDcj6RwyYR9mO7RfYhGTFiojINogzdpND+JuEhhsvjg2/uuLET8Hm+iZuDa3UA==</DigestValue>
      </Reference>
      <Reference URI="/xl/worksheets/sheet5.xml?ContentType=application/vnd.openxmlformats-officedocument.spreadsheetml.worksheet+xml">
        <DigestMethod Algorithm="http://www.w3.org/2001/04/xmlenc#sha512"/>
        <DigestValue>6U9uh/AOX6+ZH6APf6+r76LGJT/wxHPmK+6p0yB/HDClaweX26Rr8wdxkQkzz2ECY+7dR/Q/2HKoAh/mhjDxtA==</DigestValue>
      </Reference>
      <Reference URI="/xl/worksheets/sheet6.xml?ContentType=application/vnd.openxmlformats-officedocument.spreadsheetml.worksheet+xml">
        <DigestMethod Algorithm="http://www.w3.org/2001/04/xmlenc#sha512"/>
        <DigestValue>VB/5yjs0u5EeL5C1/CIKUeD+ohcmcHCvqZ/LJVXnWD0FVwi4yQYnnGFa5mu7PtysZ6AjLRsxxckRWIsftuGzgw==</DigestValue>
      </Reference>
      <Reference URI="/xl/worksheets/sheet7.xml?ContentType=application/vnd.openxmlformats-officedocument.spreadsheetml.worksheet+xml">
        <DigestMethod Algorithm="http://www.w3.org/2001/04/xmlenc#sha512"/>
        <DigestValue>PH/p4QetsxusZ6hvgcOGOU0hSgje/b6BoqqiZ1HYP0hhizAb56Hkx8HNCvsfd+PATGil3FubmAKWsSBRHxjOjw==</DigestValue>
      </Reference>
      <Reference URI="/xl/worksheets/sheet8.xml?ContentType=application/vnd.openxmlformats-officedocument.spreadsheetml.worksheet+xml">
        <DigestMethod Algorithm="http://www.w3.org/2001/04/xmlenc#sha512"/>
        <DigestValue>AuPGbDl0xrryKoDBGQdXClXLxrI6mAGRt2jqB34/kcottgOo/xOqqmxUWBfeHH2MPQKhb+Bubz7yuhKP5BEg4g==</DigestValue>
      </Reference>
      <Reference URI="/xl/worksheets/sheet9.xml?ContentType=application/vnd.openxmlformats-officedocument.spreadsheetml.worksheet+xml">
        <DigestMethod Algorithm="http://www.w3.org/2001/04/xmlenc#sha512"/>
        <DigestValue>fPKysydR3CQSocYAl86GlvdFH4bfyY7PHNacA/XSRYqRfTzgBoRpowezwuZPz92Z6xQher21NwG8xoZ5i9wZWQ==</DigestValue>
      </Reference>
    </Manifest>
    <SignatureProperties>
      <SignatureProperty Id="idSignatureTime" Target="#idPackageSignature">
        <mdssi:SignatureTime xmlns:mdssi="http://schemas.openxmlformats.org/package/2006/digital-signature">
          <mdssi:Format>YYYY-MM-DDThh:mm:ssTZD</mdssi:Format>
          <mdssi:Value>2025-08-25T18:44:45Z</mdssi:Value>
        </mdssi:SignatureTime>
      </SignatureProperty>
    </SignatureProperties>
  </Object>
  <Object Id="idOfficeObject">
    <SignatureProperties>
      <SignatureProperty Id="idOfficeV1Details" Target="#idPackageSignature">
        <SignatureInfoV1 xmlns="http://schemas.microsoft.com/office/2006/digsig">
          <SetupID>{D0C2C802-D809-4C66-A492-A37538266474}</SetupID>
          <SignatureText>Dahiana Gómez</SignatureText>
          <SignatureImage/>
          <SignatureComments/>
          <WindowsVersion>10.0</WindowsVersion>
          <OfficeVersion>16.0.19127/27</OfficeVersion>
          <ApplicationVersion>16.0.19127</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2025-08-25T18:44:45Z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gA1AC8AOAAvADIAMAAyADU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e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G8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I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bwBtAGUAegAA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AA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AA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rz78IjLfcJOjWfHGJm5TTo0+yssexrN2VPq3xUcqyAQiHww+lqVY15y8SNjB7KImprWzWVTPxjJe
JtwcbRLEfg==</DigestValue>
    </Reference>
    <Reference Type="http://www.w3.org/2000/09/xmldsig#Object" URI="#idOfficeObject">
      <DigestMethod Algorithm="http://www.w3.org/2001/04/xmlenc#sha512"/>
      <DigestValue>SODJEbow4d6UCh3AsODfpKZQolYx0ASOQ8hAV6vjJcqNOK1gy21CYbbHphzPzSP9FRCdmpOLkcXT
jUbFQ9HWNw==</DigestValue>
    </Reference>
    <Reference Type="http://uri.etsi.org/01903#SignedProperties" URI="#idSignedProperties">
      <Transforms>
        <Transform Algorithm="http://www.w3.org/TR/2001/REC-xml-c14n-20010315"/>
      </Transforms>
      <DigestMethod Algorithm="http://www.w3.org/2001/04/xmlenc#sha512"/>
      <DigestValue>4jmermuWjk6k6+uaB+bXGv8wZMjYRoj2q5qcXhkwIZIrmllVhGmXR4A/SfwpmJ/R274u0qotW8q9
arrnIh5t4g==</DigestValue>
    </Reference>
    <Reference Type="http://www.w3.org/2000/09/xmldsig#Object" URI="#idValidSigLnImg">
      <DigestMethod Algorithm="http://www.w3.org/2001/04/xmlenc#sha512"/>
      <DigestValue>nrptryK7M+60AgNpQxt6f8w4XCEG/sw25ZDgK+9wF4gFGguoluxnhVG0RNjyF7XsEYLTU/fbEEMy
djBrkIIbOg==</DigestValue>
    </Reference>
    <Reference Type="http://www.w3.org/2000/09/xmldsig#Object" URI="#idInvalidSigLnImg">
      <DigestMethod Algorithm="http://www.w3.org/2001/04/xmlenc#sha512"/>
      <DigestValue>ADrEl2oly7R9cdTpxm7nHGlfhaHTbYBM8qPyJq5n6qnH57CNM6wZoc1Kvx9Yrxy52ALQZFuu83Ka
SCfvphTw2g==</DigestValue>
    </Reference>
  </SignedInfo>
  <SignatureValue>341qVr2RLN5G3U0KWEeJG2Oj5hwiTYRr0/w7i66CEdhnZg8RPr5AlCI28d+df3QqIVg1/ShDcGcd
Uv0xVwRZwnmi/AXefeC5dVv54/CQTxPn1NRTYDHfuD+w4v+cCZoIj7I5Kl98TBUgPhWhQfLX4/Du
heD4PoRblz/LWtzPGngzfcOS3MceGkC2eRbAu8uQcbUjA6lKrhbz4YHdpYI3yNLOgC7t6TG6uTjB
kkZYYjeD5hK7O2X5TgPhsJGpBbkhPY3kDls7RdXG1XLpHaIRZnOcB9wxE+/DlJrtYF8fe8k4ZzYr
sMBOzYZQnD7fWH+4sheg3HN/CEddLQI/I3Khkg==</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512"/>
        <DigestValue>EtrUiHi9wX0hJAIuw7iuJA5wQHcCa7lub+Id6aEnJvkThmxxJzupjU32U1TXtIYnVTMNg5v6tNx4YaQBbD5FRg==</DigestValue>
      </Reference>
      <Reference URI="/xl/calcChain.xml?ContentType=application/vnd.openxmlformats-officedocument.spreadsheetml.calcChain+xml">
        <DigestMethod Algorithm="http://www.w3.org/2001/04/xmlenc#sha512"/>
        <DigestValue>iHv+NTOpTe7VNtfm7dWgnwWazsglTPM+rXc4re7SU/zgmvaGDK7GnPNTvTjzWx0hm+F8FU71jCuFPgr2a+YhZg==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wNSXBmst9lE2h4ZDXuCBl4anoZmNdZSi/rjjYWdRtQOLPmen0XSe+NtXP9pKl/goTFszcyCYDyTmvlPpccc5Wg==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wNSXBmst9lE2h4ZDXuCBl4anoZmNdZSi/rjjYWdRtQOLPmen0XSe+NtXP9pKl/goTFszcyCYDyTmvlPpccc5Wg==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LmCIvqze95SUQan/RKi1Y36Jc1o1BCll5Cxv53S35nimYNT5ukF9Qpxj/cUq17j5uZQqnbPpEXdfr5d+V1RSUg==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szIPcT7Amlp5Mi6udC/yNfBr1EBwz8kR1C/bu9OHyrsNAf9hGpn30HkwwM51M/8gQ8KZ+aYKKZKMX4sD13zT6Q==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HzkHEPnxMOkWD0pR70h1uq57TuEygf2AgbGEWaqSzW1OYaxdyUFoEv2ckcuu9R/WMUkDM/wYGRsFPoS1L4E1uQ==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szIPcT7Amlp5Mi6udC/yNfBr1EBwz8kR1C/bu9OHyrsNAf9hGpn30HkwwM51M/8gQ8KZ+aYKKZKMX4sD13zT6Q==</DigestValue>
      </Reference>
      <Reference URI="/xl/drawings/drawing1.xml?ContentType=application/vnd.openxmlformats-officedocument.drawing+xml">
        <DigestMethod Algorithm="http://www.w3.org/2001/04/xmlenc#sha512"/>
        <DigestValue>pNdoY6VbRih0WkVhFeeusptk69ds3Q4QydQcDUQ2Cjr8eJWjYgfc8C1oiu4fPenMbyUr0+Al93oz9861KFbVTQ==</DigestValue>
      </Reference>
      <Reference URI="/xl/drawings/drawing2.xml?ContentType=application/vnd.openxmlformats-officedocument.drawing+xml">
        <DigestMethod Algorithm="http://www.w3.org/2001/04/xmlenc#sha512"/>
        <DigestValue>Z40lgtvxtLddWPJKRFMNmx16y9tlYxm0H63VogG7qCxRMbFc4bobHxm5E4SyjBQga5dJWRO7AIn3Fq4/gPpiVA==</DigestValue>
      </Reference>
      <Reference URI="/xl/drawings/drawing3.xml?ContentType=application/vnd.openxmlformats-officedocument.drawing+xml">
        <DigestMethod Algorithm="http://www.w3.org/2001/04/xmlenc#sha512"/>
        <DigestValue>/CSRax+BNAoenaupFuCInc8qjR+hWcDTlqDDL6C/KPAxmlZAO1HEXjZhrWnHKb7a495g99vSRMm3n9TCFKxWKw==</DigestValue>
      </Reference>
      <Reference URI="/xl/drawings/drawing4.xml?ContentType=application/vnd.openxmlformats-officedocument.drawing+xml">
        <DigestMethod Algorithm="http://www.w3.org/2001/04/xmlenc#sha512"/>
        <DigestValue>wAPhoyrBkTXCPreqFJBAV2XgZRajEILoN4em7yd8ZLrZDHnb0ac6c8OE+Dzny0/vbGZwHNlKrN0Ru9+tAYO9NA==</DigestValue>
      </Reference>
      <Reference URI="/xl/drawings/drawing5.xml?ContentType=application/vnd.openxmlformats-officedocument.drawing+xml">
        <DigestMethod Algorithm="http://www.w3.org/2001/04/xmlenc#sha512"/>
        <DigestValue>BfRzGGzoND+Iv5eRIprwJ7mhHzO819fi+UOOht6iE0C5QiNJ+0r531EI4br4ekh2uTjxdo2KRETUSQXrAbIFCw==</DigestValue>
      </Reference>
      <Reference URI="/xl/drawings/drawing6.xml?ContentType=application/vnd.openxmlformats-officedocument.drawing+xml">
        <DigestMethod Algorithm="http://www.w3.org/2001/04/xmlenc#sha512"/>
        <DigestValue>VZegGy2azhMXC/vOk4o4gk81ic1rb/l6YfEUdvw52TW5vb1DfxEWY9sL5H7LhJ1oUW0TLRlORyFzcC/Qf647mQ==</DigestValue>
      </Reference>
      <Reference URI="/xl/drawings/drawing7.xml?ContentType=application/vnd.openxmlformats-officedocument.drawing+xml">
        <DigestMethod Algorithm="http://www.w3.org/2001/04/xmlenc#sha512"/>
        <DigestValue>MJCxOKHieRg+VPQE8hKz0tEr3ZIc3QBdaxgxBNa4ySP8+x4LvxOpysRBj4UvT+Uy2mEWvh2TR2au68XYC05baw==</DigestValue>
      </Reference>
      <Reference URI="/xl/drawings/drawing8.xml?ContentType=application/vnd.openxmlformats-officedocument.drawing+xml">
        <DigestMethod Algorithm="http://www.w3.org/2001/04/xmlenc#sha512"/>
        <DigestValue>fYUaEDGo8H9frwJVSBdooR6rDA0Ef6P47O4fh47SLl9dnhipgCWzajMxXk4w5c4rnDGrY6/1il8aZkrtdNF7rA==</DigestValue>
      </Reference>
      <Reference URI="/xl/drawings/vmlDrawing1.vml?ContentType=application/vnd.openxmlformats-officedocument.vmlDrawing">
        <DigestMethod Algorithm="http://www.w3.org/2001/04/xmlenc#sha512"/>
        <DigestValue>a1pqukS6MflcBDsMOLL08vjXebnq3w6inTxhkFKOifnCvXwsxtzsSH0n674I+KevXkh994hYXjAJ/KHJ7OSaLA==</DigestValue>
      </Reference>
      <Reference URI="/xl/drawings/vmlDrawing2.vml?ContentType=application/vnd.openxmlformats-officedocument.vmlDrawing">
        <DigestMethod Algorithm="http://www.w3.org/2001/04/xmlenc#sha512"/>
        <DigestValue>9jBHgRQObYd2nM1uA/1WcP3LhS3y9LAdz9LKFWVeh5yQ5tT4ipR0r+FJ4elfTMdhQJBspSECH+0GHol4S31s6Q==</DigestValue>
      </Reference>
      <Reference URI="/xl/drawings/vmlDrawing3.vml?ContentType=application/vnd.openxmlformats-officedocument.vmlDrawing">
        <DigestMethod Algorithm="http://www.w3.org/2001/04/xmlenc#sha512"/>
        <DigestValue>7Y/31tgAttdu2+OoQHffsme6cxap/+VgTCcLdlYpv/jxNlu8oXXFQrYg2j6nwbjw23rtEPcbJegbrywyshiDrA==</DigestValue>
      </Reference>
      <Reference URI="/xl/drawings/vmlDrawing4.vml?ContentType=application/vnd.openxmlformats-officedocument.vmlDrawing">
        <DigestMethod Algorithm="http://www.w3.org/2001/04/xmlenc#sha512"/>
        <DigestValue>ukz4bmyB4G+r6I1G+4k7OTja2CKg6OPMOqfHlH0G1ufE06W17tTT9B1HSw2SbaANuqxpTtUhuYH1I4LUMk1s3A==</DigestValue>
      </Reference>
      <Reference URI="/xl/drawings/vmlDrawing5.vml?ContentType=application/vnd.openxmlformats-officedocument.vmlDrawing">
        <DigestMethod Algorithm="http://www.w3.org/2001/04/xmlenc#sha512"/>
        <DigestValue>RSUBoLMHuhL8ycHKJ07E5ozBNoeGxczQ/pDAWgW4osqBFdSEylIoHvP0kc3mSaWWjrgCSXo/8lfqJMU0m2W6dg==</DigestValue>
      </Reference>
      <Reference URI="/xl/media/image1.png?ContentType=image/png">
        <DigestMethod Algorithm="http://www.w3.org/2001/04/xmlenc#sha512"/>
        <DigestValue>CmulpMiEBcs35rv7xVLa3tvH24ffXuA+MBjGpzYqZbKgin32BMjAljcVEuZvbd+B3/n5xT2tRHDtvEmVvDEp/g==</DigestValue>
      </Reference>
      <Reference URI="/xl/media/image2.emf?ContentType=image/x-emf">
        <DigestMethod Algorithm="http://www.w3.org/2001/04/xmlenc#sha512"/>
        <DigestValue>mR6fBfpwJU4tWnT880wYjlmU5ubb/LH6G2keYitLTH7gARytoVV4Wk/ln7IpQiG+olX1lZ+OiScMctD6hlRpmw==</DigestValue>
      </Reference>
      <Reference URI="/xl/media/image3.emf?ContentType=image/x-emf">
        <DigestMethod Algorithm="http://www.w3.org/2001/04/xmlenc#sha512"/>
        <DigestValue>SNWDj+uSCEQtqMD5XfnZc9vJvqA78XCWhebSm7AnhEARrTk4fHhmnFaEDavBCRNHLFDHMJbbMgao/XP+u2/SKg==</DigestValue>
      </Reference>
      <Reference URI="/xl/media/image4.emf?ContentType=image/x-emf">
        <DigestMethod Algorithm="http://www.w3.org/2001/04/xmlenc#sha512"/>
        <DigestValue>QX3npSsdQVsCD0J6y3Mg9N38r/c8NG2eESMCA3Lnuvx2z4lm8/iF7B4DsbfyoBa7E2WXoKqo9HOIXznZyonTnA==</DigestValue>
      </Reference>
      <Reference URI="/xl/media/image5.emf?ContentType=image/x-emf">
        <DigestMethod Algorithm="http://www.w3.org/2001/04/xmlenc#sha512"/>
        <DigestValue>gkWBeAtZFE/+NEtKA95uWWs2qBBzsCUvXusKveJcgporAdgSPoJrtF+Kn0ntWlyIzPWafjQVeAFbcckk4g1Amg==</DigestValue>
      </Reference>
      <Reference URI="/xl/media/image6.emf?ContentType=image/x-emf">
        <DigestMethod Algorithm="http://www.w3.org/2001/04/xmlenc#sha512"/>
        <DigestValue>V061xXC5F0WMAyDB86bz9o609rxNHC9OZkQrmWQqX0L8S5cZi+5Z1COA5Ey2Gv5o3g08Io9KRK0lMtcXxLaNPw==</DigestValue>
      </Reference>
      <Reference URI="/xl/media/image7.emf?ContentType=image/x-emf">
        <DigestMethod Algorithm="http://www.w3.org/2001/04/xmlenc#sha512"/>
        <DigestValue>p3FwFaC1MgYkxvXCr1cslxwbKRSBwAK3Y7MDosbUlLHW7LCyedDtYPDTPGOxMK6ninzYHuIpGMA0e98nVH646g==</DigestValue>
      </Reference>
      <Reference URI="/xl/media/image8.png?ContentType=image/png">
        <DigestMethod Algorithm="http://www.w3.org/2001/04/xmlenc#sha512"/>
        <DigestValue>EtVnJw1Wm1r+wVFCTbi8y5mEoWFFiz6XrfIMniBXCehUnA3pqOS3fAZq2YW3y31ObYVuDNttbHff8ZfQtKzefA==</DigestValue>
      </Reference>
      <Reference URI="/xl/printerSettings/printerSettings1.bin?ContentType=application/vnd.openxmlformats-officedocument.spreadsheetml.printerSettings">
        <DigestMethod Algorithm="http://www.w3.org/2001/04/xmlenc#sha512"/>
        <DigestValue>dyaJOdXVPKC4zAfCRaEnpjPLVZRSFIuTEMcBCXuyynIwqPzYJ2XSV5f4tIYC8hDe9UHSOOBe4S3puVPCGSU4UQ==</DigestValue>
      </Reference>
      <Reference URI="/xl/printerSettings/printerSettings10.bin?ContentType=application/vnd.openxmlformats-officedocument.spreadsheetml.printerSettings">
        <DigestMethod Algorithm="http://www.w3.org/2001/04/xmlenc#sha512"/>
        <DigestValue>jvqRji6HZjwi3/ZMLs6LZEZQIv//SXGnIhLCGOr+azSUp+gY6oP2N0XU1296RpejSY46PVKnNl+29dL5yfH1QQ==</DigestValue>
      </Reference>
      <Reference URI="/xl/printerSettings/printerSettings11.bin?ContentType=application/vnd.openxmlformats-officedocument.spreadsheetml.printerSettings">
        <DigestMethod Algorithm="http://www.w3.org/2001/04/xmlenc#sha512"/>
        <DigestValue>wLvR79g0OqW/vlPTQxweMXXFAY7Q3YuYvZ7JOfzrNZxZ8cd8cHvBTc3FjomE4A01UmUeFAa2s3pyYGtfy7nyYg==</DigestValue>
      </Reference>
      <Reference URI="/xl/printerSettings/printerSettings12.bin?ContentType=application/vnd.openxmlformats-officedocument.spreadsheetml.printerSettings">
        <DigestMethod Algorithm="http://www.w3.org/2001/04/xmlenc#sha512"/>
        <DigestValue>WVzJthc9qxNUWuCyrzUpMt0/Gzf+4EVPjDoMcqKIRdR+bpVIDz5NVXhOs9/tKhY+Bgp1UxIVeBao7AvS2Eg1jQ==</DigestValue>
      </Reference>
      <Reference URI="/xl/printerSettings/printerSettings13.bin?ContentType=application/vnd.openxmlformats-officedocument.spreadsheetml.printerSettings">
        <DigestMethod Algorithm="http://www.w3.org/2001/04/xmlenc#sha512"/>
        <DigestValue>WVzJthc9qxNUWuCyrzUpMt0/Gzf+4EVPjDoMcqKIRdR+bpVIDz5NVXhOs9/tKhY+Bgp1UxIVeBao7AvS2Eg1jQ==</DigestValue>
      </Reference>
      <Reference URI="/xl/printerSettings/printerSettings14.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15.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2.bin?ContentType=application/vnd.openxmlformats-officedocument.spreadsheetml.printerSettings">
        <DigestMethod Algorithm="http://www.w3.org/2001/04/xmlenc#sha512"/>
        <DigestValue>dyaJOdXVPKC4zAfCRaEnpjPLVZRSFIuTEMcBCXuyynIwqPzYJ2XSV5f4tIYC8hDe9UHSOOBe4S3puVPCGSU4UQ==</DigestValue>
      </Reference>
      <Reference URI="/xl/printerSettings/printerSettings3.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4.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5.bin?ContentType=application/vnd.openxmlformats-officedocument.spreadsheetml.printerSettings">
        <DigestMethod Algorithm="http://www.w3.org/2001/04/xmlenc#sha512"/>
        <DigestValue>Qh3aoyiGIjOGYda4IAWicqQGLQNH2xy45KTWXFK1rpG5tj3EnWOsb20jZQuKpYoMnOuSIWUVUquaK+KpW7ZlNA==</DigestValue>
      </Reference>
      <Reference URI="/xl/printerSettings/printerSettings6.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7.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8.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9.bin?ContentType=application/vnd.openxmlformats-officedocument.spreadsheetml.printerSettings">
        <DigestMethod Algorithm="http://www.w3.org/2001/04/xmlenc#sha512"/>
        <DigestValue>jqYdXYyZmCAeE+onsAjsAEm0/WruTsDgnrMP5wTIOFn2D1e8yC56P6HcWAaXRLjDb1LrmXXYe/2h4Sv9X4+z8Q==</DigestValue>
      </Reference>
      <Reference URI="/xl/sharedStrings.xml?ContentType=application/vnd.openxmlformats-officedocument.spreadsheetml.sharedStrings+xml">
        <DigestMethod Algorithm="http://www.w3.org/2001/04/xmlenc#sha512"/>
        <DigestValue>cQXunW2Mi2458YLYgV9q+JlIw3NUzxQKClrQjo9eq33nCWVq4R3l2NsYIplPjMtkatyfFekx+EHKHuqyaRFhLQ==</DigestValue>
      </Reference>
      <Reference URI="/xl/styles.xml?ContentType=application/vnd.openxmlformats-officedocument.spreadsheetml.styles+xml">
        <DigestMethod Algorithm="http://www.w3.org/2001/04/xmlenc#sha512"/>
        <DigestValue>Z7E3NVa+NzDghDgB/xrCskho1pQw0lSE1gR42crO7Grctz2O8LsaYjmgRCqKQMnJe9sRlaDpz4FXDGOV7C84tQ==</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xzbp5Qes/5JiMZfY6V4XM+/rtMWVtUZlcP9YEZT2v+PeDDLf7aZbI40sppU8le3WHHGzOjJXFL+3XhovK8FFqQ==</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o/uRi1rsXVRF37ZUtHBZXxWaAmpkxd8WJErdeeKq+o1MypPl1nY9vztJCdeYZuiXE0fbN43qGO2SRp0+DmV4QA==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JJyqoJpvNgdOx2sC6vkPQC9e9YWs7m0cC6ynNnuBPvkYtp88H2nvxp4SNReMV0C6GpjuNrLjpsATHu2lLkWiHw==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03R6dDqEFuhhlmoR2cfSp8IxKevC0ReBUz0gTLuWnw/Hl9CBDpU2F1Nnsu8UP5miKsJxIgjRvgxKdUptWXHRgw==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CEgBua6BHd/oCndcNGKixo46yfcIRw0qCVOIwGBHQF4IRTosvx6IKKPM6jCfd0DOtImOEbjYwMxCc7ZjnmkCGg==</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WhmM4KzAyORq4Qr9wQskhC7Ze8Q8oWDjDZDkR+pYmctVpaduw9FqgaIFQZfeONBaSypGSHdRxpsYvturwdrE+w==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lPahcWl1IGrRLWXLBNGKNYAnvgCgdTEpDBR3r22QDuvw50FC6DUbONTlRglA8O3J+XoR11ZIrcRlzJOeI9buqQ==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dXSsdBcl5n3X9rAeSGv7sHnb71xkCHeNn1DB1UQgiXrqMCBWSH/t3wY0WUN3JcqS/pCZal7XkvfQefCnFK0/VA==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fD+Ao/UoTMB82NvsRmvEbhKnaDdWIIMXvPsZQd44hoffonIamdfflGODaBjLxE+TzhIGgQ0BKy+YULoMovXwzg==</DigestValue>
      </Reference>
      <Reference URI="/xl/worksheets/sheet1.xml?ContentType=application/vnd.openxmlformats-officedocument.spreadsheetml.worksheet+xml">
        <DigestMethod Algorithm="http://www.w3.org/2001/04/xmlenc#sha512"/>
        <DigestValue>+ZBJ3GG/vF91GNCboBqMjyNkbCWC5ANzHQKBzTGY4cV0eJWHwwaYjMa6w9VaOa7RX/hrGLgqMjI6tcUCuny5TA==</DigestValue>
      </Reference>
      <Reference URI="/xl/worksheets/sheet10.xml?ContentType=application/vnd.openxmlformats-officedocument.spreadsheetml.worksheet+xml">
        <DigestMethod Algorithm="http://www.w3.org/2001/04/xmlenc#sha512"/>
        <DigestValue>LY06sRpsD3dE6sg9PGUel/pEZTxLo0zrsnT0wXZ1nEtPYi59mtpmTci32I4pfaPgbaJNi67ZgqeU+PRUERHSHQ==</DigestValue>
      </Reference>
      <Reference URI="/xl/worksheets/sheet11.xml?ContentType=application/vnd.openxmlformats-officedocument.spreadsheetml.worksheet+xml">
        <DigestMethod Algorithm="http://www.w3.org/2001/04/xmlenc#sha512"/>
        <DigestValue>IBf5h6GJJQNNDK8Cdq4mtXRfaoM6pQiEraH0m8Jp0iU4grk2N0lvA0OeXjEuJTAuDcJ4gg4C3yyQYJkw4MRqzg==</DigestValue>
      </Reference>
      <Reference URI="/xl/worksheets/sheet12.xml?ContentType=application/vnd.openxmlformats-officedocument.spreadsheetml.worksheet+xml">
        <DigestMethod Algorithm="http://www.w3.org/2001/04/xmlenc#sha512"/>
        <DigestValue>GTT1iwG4sUkQmxPp9eiFcmrdB8MWQb/ob4amBJBhO/00WcLbNju1KOlw3x27b1p+0ChiGJbkbyoZDQ1byAXthQ==</DigestValue>
      </Reference>
      <Reference URI="/xl/worksheets/sheet2.xml?ContentType=application/vnd.openxmlformats-officedocument.spreadsheetml.worksheet+xml">
        <DigestMethod Algorithm="http://www.w3.org/2001/04/xmlenc#sha512"/>
        <DigestValue>xrO72tL7CfZNILx3EKrK9WhanWdJkZKMfbsarg1ZXs+11x4C1yNMxU9SKxdOakGhiGVCbXejiXJTUXM2fzcozQ==</DigestValue>
      </Reference>
      <Reference URI="/xl/worksheets/sheet3.xml?ContentType=application/vnd.openxmlformats-officedocument.spreadsheetml.worksheet+xml">
        <DigestMethod Algorithm="http://www.w3.org/2001/04/xmlenc#sha512"/>
        <DigestValue>vNnYrQIOccKXFrrDFcfP+t5j1s/7qIED8Ayo+f6F5WDvKaTS782drWEbrtebDMG0BjPCB95oX9ljWr5z3Y0bQA==</DigestValue>
      </Reference>
      <Reference URI="/xl/worksheets/sheet4.xml?ContentType=application/vnd.openxmlformats-officedocument.spreadsheetml.worksheet+xml">
        <DigestMethod Algorithm="http://www.w3.org/2001/04/xmlenc#sha512"/>
        <DigestValue>EoZ/nNzPxXgxbIbVGXHi8QBVQDcj6RwyYR9mO7RfYhGTFiojINogzdpND+JuEhhsvjg2/uuLET8Hm+iZuDa3UA==</DigestValue>
      </Reference>
      <Reference URI="/xl/worksheets/sheet5.xml?ContentType=application/vnd.openxmlformats-officedocument.spreadsheetml.worksheet+xml">
        <DigestMethod Algorithm="http://www.w3.org/2001/04/xmlenc#sha512"/>
        <DigestValue>6U9uh/AOX6+ZH6APf6+r76LGJT/wxHPmK+6p0yB/HDClaweX26Rr8wdxkQkzz2ECY+7dR/Q/2HKoAh/mhjDxtA==</DigestValue>
      </Reference>
      <Reference URI="/xl/worksheets/sheet6.xml?ContentType=application/vnd.openxmlformats-officedocument.spreadsheetml.worksheet+xml">
        <DigestMethod Algorithm="http://www.w3.org/2001/04/xmlenc#sha512"/>
        <DigestValue>VB/5yjs0u5EeL5C1/CIKUeD+ohcmcHCvqZ/LJVXnWD0FVwi4yQYnnGFa5mu7PtysZ6AjLRsxxckRWIsftuGzgw==</DigestValue>
      </Reference>
      <Reference URI="/xl/worksheets/sheet7.xml?ContentType=application/vnd.openxmlformats-officedocument.spreadsheetml.worksheet+xml">
        <DigestMethod Algorithm="http://www.w3.org/2001/04/xmlenc#sha512"/>
        <DigestValue>PH/p4QetsxusZ6hvgcOGOU0hSgje/b6BoqqiZ1HYP0hhizAb56Hkx8HNCvsfd+PATGil3FubmAKWsSBRHxjOjw==</DigestValue>
      </Reference>
      <Reference URI="/xl/worksheets/sheet8.xml?ContentType=application/vnd.openxmlformats-officedocument.spreadsheetml.worksheet+xml">
        <DigestMethod Algorithm="http://www.w3.org/2001/04/xmlenc#sha512"/>
        <DigestValue>AuPGbDl0xrryKoDBGQdXClXLxrI6mAGRt2jqB34/kcottgOo/xOqqmxUWBfeHH2MPQKhb+Bubz7yuhKP5BEg4g==</DigestValue>
      </Reference>
      <Reference URI="/xl/worksheets/sheet9.xml?ContentType=application/vnd.openxmlformats-officedocument.spreadsheetml.worksheet+xml">
        <DigestMethod Algorithm="http://www.w3.org/2001/04/xmlenc#sha512"/>
        <DigestValue>fPKysydR3CQSocYAl86GlvdFH4bfyY7PHNacA/XSRYqRfTzgBoRpowezwuZPz92Z6xQher21NwG8xoZ5i9wZWQ==</DigestValue>
      </Reference>
    </Manifest>
    <SignatureProperties>
      <SignatureProperty Id="idSignatureTime" Target="#idPackageSignature">
        <mdssi:SignatureTime xmlns:mdssi="http://schemas.openxmlformats.org/package/2006/digital-signature">
          <mdssi:Format>YYYY-MM-DDThh:mm:ssTZD</mdssi:Format>
          <mdssi:Value>2025-08-25T18:44:57Z</mdssi:Value>
        </mdssi:SignatureTime>
      </SignatureProperty>
    </SignatureProperties>
  </Object>
  <Object Id="idOfficeObject">
    <SignatureProperties>
      <SignatureProperty Id="idOfficeV1Details" Target="#idPackageSignature">
        <SignatureInfoV1 xmlns="http://schemas.microsoft.com/office/2006/digsig">
          <SetupID>{81D60A3F-2383-442A-AC96-3F4EFBE10EBA}</SetupID>
          <SignatureText>Dahiana Gómez</SignatureText>
          <SignatureImage/>
          <SignatureComments/>
          <WindowsVersion>10.0</WindowsVersion>
          <OfficeVersion>16.0.19127/27</OfficeVersion>
          <ApplicationVersion>16.0.19127</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2025-08-25T18:44:57Z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gA1AC8AOAAvADIAMAAyADU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e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G8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I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bwBtAGUAegAA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AA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AA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Z/Th0ITnPAGLWAa7Ju4SmXihOeWpu+hmnx5Y8wgEFqY=</DigestValue>
    </Reference>
    <Reference Type="http://www.w3.org/2000/09/xmldsig#Object" URI="#idOfficeObject">
      <DigestMethod Algorithm="http://www.w3.org/2001/04/xmlenc#sha256"/>
      <DigestValue>GFbuxu5nfSkdU+LmezDRO+DzG3KA1sEmfq034FwH9o0=</DigestValue>
    </Reference>
    <Reference Type="http://uri.etsi.org/01903#SignedProperties" URI="#idSignedProperties">
      <Transforms>
        <Transform Algorithm="http://www.w3.org/TR/2001/REC-xml-c14n-20010315"/>
      </Transforms>
      <DigestMethod Algorithm="http://www.w3.org/2001/04/xmlenc#sha256"/>
      <DigestValue>GLJDz/8MTSWPhXmUCPjPMS/eT1Ob4gYooiEFVN4QbNE=</DigestValue>
    </Reference>
    <Reference Type="http://www.w3.org/2000/09/xmldsig#Object" URI="#idValidSigLnImg">
      <DigestMethod Algorithm="http://www.w3.org/2001/04/xmlenc#sha256"/>
      <DigestValue>Fss7kbVW5g8V3ED1Zpq+WG7p9q18jKg4xfeful7HFmU=</DigestValue>
    </Reference>
    <Reference Type="http://www.w3.org/2000/09/xmldsig#Object" URI="#idInvalidSigLnImg">
      <DigestMethod Algorithm="http://www.w3.org/2001/04/xmlenc#sha256"/>
      <DigestValue>NIx3lnVWu16raTLN2dffNZ7Hb5xazdM/C9hyhNYUkuM=</DigestValue>
    </Reference>
  </SignedInfo>
  <SignatureValue>xmMjQC2HoOjgd17gJP7lpYidGH8uMXirJoS8JhngCjDZhjC19czr0bu/DE3YwH80wb1BNqpS+Csm
juV47HIM33ABbsOQnr70fcMdw12vizN+q1I3Eos4dv7wGjUH4daQHd6PXSdBICwxkzdYu06hQgpR
QieUCIkYQgJl88tDFTb933cmNUyQDhL0KewM4ykq31jBJLz2k5opyw3vAb4wcK1qxxK13QzAB52O
YLcWU4Ym/W/l9Wqs/65nJgdhA6g3vBRRmm211HQMg3M+Yn9Ur69njlGdipUTxFGQsHZahSwJIPUn
dRUDDA5vqRL4VtJ9j8CPG7cfc6DTdEWkiozdvw==</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A86zVTj70nB/9aR3XUP5lCsvi9G/KrK3r+DW6c7tGf8=</DigestValue>
      </Reference>
      <Reference URI="/xl/calcChain.xml?ContentType=application/vnd.openxmlformats-officedocument.spreadsheetml.calcChain+xml">
        <DigestMethod Algorithm="http://www.w3.org/2001/04/xmlenc#sha256"/>
        <DigestValue>lS3WaPgDiPRN6tH33kzFnbPaXWQaDxUhemqx7SelC8o=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gJN++dn2wxx/Cd6pFFOPi1CJuYShB1qNyNFMqnAERYg=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0XiyMapdZqHfhvJsQll6Oy1NBUduqrRM6rjRguhPkyo=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gJN++dn2wxx/Cd6pFFOPi1CJuYShB1qNyNFMqnAERYg=</DigestValue>
      </Reference>
      <Reference URI="/xl/drawings/drawing1.xml?ContentType=application/vnd.openxmlformats-officedocument.drawing+xml">
        <DigestMethod Algorithm="http://www.w3.org/2001/04/xmlenc#sha256"/>
        <DigestValue>jKdru/FgtBDUwy3PuTerg4S9yGY+R4SKf7PDiP1E6HU=</DigestValue>
      </Reference>
      <Reference URI="/xl/drawings/drawing2.xml?ContentType=application/vnd.openxmlformats-officedocument.drawing+xml">
        <DigestMethod Algorithm="http://www.w3.org/2001/04/xmlenc#sha256"/>
        <DigestValue>IYL5m7OcUsn4UMveuUEz3gqWL+Ol76MDTxC4CeTy3hk=</DigestValue>
      </Reference>
      <Reference URI="/xl/drawings/drawing3.xml?ContentType=application/vnd.openxmlformats-officedocument.drawing+xml">
        <DigestMethod Algorithm="http://www.w3.org/2001/04/xmlenc#sha256"/>
        <DigestValue>9jobkP+dikJQxZ/pMtxrxYfUFCfB/NprQ/UCLpOLl1M=</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9G63tJ0TjurjWQPRakK3iGlD7dKrpOhECgliAhZVHXU=</DigestValue>
      </Reference>
      <Reference URI="/xl/drawings/drawing6.xml?ContentType=application/vnd.openxmlformats-officedocument.drawing+xml">
        <DigestMethod Algorithm="http://www.w3.org/2001/04/xmlenc#sha256"/>
        <DigestValue>CGEA3Web6XffSr/KWsC0304DNFVOy+DPIslYiS3VeSk=</DigestValue>
      </Reference>
      <Reference URI="/xl/drawings/drawing7.xml?ContentType=application/vnd.openxmlformats-officedocument.drawing+xml">
        <DigestMethod Algorithm="http://www.w3.org/2001/04/xmlenc#sha256"/>
        <DigestValue>UvKUs3ZyEApCBuV3p3+JflXWDAZyHZwEl6ururvsaxQ=</DigestValue>
      </Reference>
      <Reference URI="/xl/drawings/drawing8.xml?ContentType=application/vnd.openxmlformats-officedocument.drawing+xml">
        <DigestMethod Algorithm="http://www.w3.org/2001/04/xmlenc#sha256"/>
        <DigestValue>iEDsgYtCAl9pbYwNYUxmkspAH2lxkUq0Jxfwiw7qQak=</DigestValue>
      </Reference>
      <Reference URI="/xl/drawings/vmlDrawing1.vml?ContentType=application/vnd.openxmlformats-officedocument.vmlDrawing">
        <DigestMethod Algorithm="http://www.w3.org/2001/04/xmlenc#sha256"/>
        <DigestValue>sen/a1PSV9d71TAWXMrtLscgUUyPNQ3oOgrTMIQny8o=</DigestValue>
      </Reference>
      <Reference URI="/xl/drawings/vmlDrawing2.vml?ContentType=application/vnd.openxmlformats-officedocument.vmlDrawing">
        <DigestMethod Algorithm="http://www.w3.org/2001/04/xmlenc#sha256"/>
        <DigestValue>4xJsaiz1W231pIIR+Kct7OO/jfu8Vyvkf30s/cp422I=</DigestValue>
      </Reference>
      <Reference URI="/xl/drawings/vmlDrawing3.vml?ContentType=application/vnd.openxmlformats-officedocument.vmlDrawing">
        <DigestMethod Algorithm="http://www.w3.org/2001/04/xmlenc#sha256"/>
        <DigestValue>JZyOBx94Oog0r4zhCR2AkpCN00QDqCXyy07t7+w0ve8=</DigestValue>
      </Reference>
      <Reference URI="/xl/drawings/vmlDrawing4.vml?ContentType=application/vnd.openxmlformats-officedocument.vmlDrawing">
        <DigestMethod Algorithm="http://www.w3.org/2001/04/xmlenc#sha256"/>
        <DigestValue>rGxS0IOuvrB2Rv0Bviq0ry6z0KrvTddaNQNMIVlI5Zk=</DigestValue>
      </Reference>
      <Reference URI="/xl/drawings/vmlDrawing5.vml?ContentType=application/vnd.openxmlformats-officedocument.vmlDrawing">
        <DigestMethod Algorithm="http://www.w3.org/2001/04/xmlenc#sha256"/>
        <DigestValue>UKQEQ2EpB4rxO8+w2yc+xb1M0e/Nx2JJwVGAPKSLWy8=</DigestValue>
      </Reference>
      <Reference URI="/xl/media/image1.png?ContentType=image/png">
        <DigestMethod Algorithm="http://www.w3.org/2001/04/xmlenc#sha256"/>
        <DigestValue>YNEya4VTxBeVrlpKIYBwRvh5cmaX0RSE8c68O32yxKc=</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c77KOhgOUmVX4G2x0FlaBHXV7WSoLmft3DKZVybkSAg=</DigestValue>
      </Reference>
      <Reference URI="/xl/media/image5.emf?ContentType=image/x-emf">
        <DigestMethod Algorithm="http://www.w3.org/2001/04/xmlenc#sha256"/>
        <DigestValue>v+xkLbY/ZrJR0tzZhlY9u99jdTgUP6QM0n4Xns0debY=</DigestValue>
      </Reference>
      <Reference URI="/xl/media/image6.emf?ContentType=image/x-emf">
        <DigestMethod Algorithm="http://www.w3.org/2001/04/xmlenc#sha256"/>
        <DigestValue>k40QS3qs0n4cgPpqMB4ApVXblEf9/ydEQk6iUWXW/Gc=</DigestValue>
      </Reference>
      <Reference URI="/xl/media/image7.emf?ContentType=image/x-emf">
        <DigestMethod Algorithm="http://www.w3.org/2001/04/xmlenc#sha256"/>
        <DigestValue>osvanm/XijIbzFTtVaAzYff0eUJEqJze74cF3DQTzfY=</DigestValue>
      </Reference>
      <Reference URI="/xl/media/image8.png?ContentType=image/png">
        <DigestMethod Algorithm="http://www.w3.org/2001/04/xmlenc#sha256"/>
        <DigestValue>3FigSMmUZ/3mS7++2vROCvpEegevwpVYA85DqydJrBo=</DigestValue>
      </Reference>
      <Reference URI="/xl/printerSettings/printerSettings1.bin?ContentType=application/vnd.openxmlformats-officedocument.spreadsheetml.printerSettings">
        <DigestMethod Algorithm="http://www.w3.org/2001/04/xmlenc#sha256"/>
        <DigestValue>TRrCOIAvgyay9+dOHANtMRhI4Mlj24DaFIyKQoKcdPw=</DigestValue>
      </Reference>
      <Reference URI="/xl/printerSettings/printerSettings10.bin?ContentType=application/vnd.openxmlformats-officedocument.spreadsheetml.printerSettings">
        <DigestMethod Algorithm="http://www.w3.org/2001/04/xmlenc#sha256"/>
        <DigestValue>xj/3P4LEvFKY028mzTx5Km3Gl8zZ1FgYaP3k0D0hICY=</DigestValue>
      </Reference>
      <Reference URI="/xl/printerSettings/printerSettings11.bin?ContentType=application/vnd.openxmlformats-officedocument.spreadsheetml.printerSettings">
        <DigestMethod Algorithm="http://www.w3.org/2001/04/xmlenc#sha256"/>
        <DigestValue>aAVyG3k+zl7YnITtI5+JxTP24xVkaLfE8NDj5dja668=</DigestValue>
      </Reference>
      <Reference URI="/xl/printerSettings/printerSettings12.bin?ContentType=application/vnd.openxmlformats-officedocument.spreadsheetml.printerSettings">
        <DigestMethod Algorithm="http://www.w3.org/2001/04/xmlenc#sha256"/>
        <DigestValue>MQlCPjAocRbfCzMg01+xeJ2R0juDKCTD55BjKfpgycg=</DigestValue>
      </Reference>
      <Reference URI="/xl/printerSettings/printerSettings13.bin?ContentType=application/vnd.openxmlformats-officedocument.spreadsheetml.printerSettings">
        <DigestMethod Algorithm="http://www.w3.org/2001/04/xmlenc#sha256"/>
        <DigestValue>MQlCPjAocRbfCzMg01+xeJ2R0juDKCTD55BjKfpgycg=</DigestValue>
      </Reference>
      <Reference URI="/xl/printerSettings/printerSettings14.bin?ContentType=application/vnd.openxmlformats-officedocument.spreadsheetml.printerSettings">
        <DigestMethod Algorithm="http://www.w3.org/2001/04/xmlenc#sha256"/>
        <DigestValue>AHHdk7Oldj37VKLSGqaoa7NeppEpHhAF1CsSSlPbBUY=</DigestValue>
      </Reference>
      <Reference URI="/xl/printerSettings/printerSettings15.bin?ContentType=application/vnd.openxmlformats-officedocument.spreadsheetml.printerSettings">
        <DigestMethod Algorithm="http://www.w3.org/2001/04/xmlenc#sha256"/>
        <DigestValue>aKO8XWThzgvGlTVSu23kX37OoqtKGS6PBUkmhsicI1Y=</DigestValue>
      </Reference>
      <Reference URI="/xl/printerSettings/printerSettings2.bin?ContentType=application/vnd.openxmlformats-officedocument.spreadsheetml.printerSettings">
        <DigestMethod Algorithm="http://www.w3.org/2001/04/xmlenc#sha256"/>
        <DigestValue>TRrCOIAvgyay9+dOHANtMRhI4Mlj24DaFIyKQoKcdPw=</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AHHdk7Oldj37VKLSGqaoa7NeppEpHhAF1CsSSlPbBUY=</DigestValue>
      </Reference>
      <Reference URI="/xl/printerSettings/printerSettings5.bin?ContentType=application/vnd.openxmlformats-officedocument.spreadsheetml.printerSettings">
        <DigestMethod Algorithm="http://www.w3.org/2001/04/xmlenc#sha256"/>
        <DigestValue>yafQoiqsHuJ5rXk4BhhOpeF5HDflrPmt4ejQBVK8Sy4=</DigestValue>
      </Reference>
      <Reference URI="/xl/printerSettings/printerSettings6.bin?ContentType=application/vnd.openxmlformats-officedocument.spreadsheetml.printerSettings">
        <DigestMethod Algorithm="http://www.w3.org/2001/04/xmlenc#sha256"/>
        <DigestValue>OGD3iF2+l78gTInlDCWFPycZVuHBpUE02raJ/Wr5XCI=</DigestValue>
      </Reference>
      <Reference URI="/xl/printerSettings/printerSettings7.bin?ContentType=application/vnd.openxmlformats-officedocument.spreadsheetml.printerSettings">
        <DigestMethod Algorithm="http://www.w3.org/2001/04/xmlenc#sha256"/>
        <DigestValue>OGD3iF2+l78gTInlDCWFPycZVuHBpUE02raJ/Wr5XCI=</DigestValue>
      </Reference>
      <Reference URI="/xl/printerSettings/printerSettings8.bin?ContentType=application/vnd.openxmlformats-officedocument.spreadsheetml.printerSettings">
        <DigestMethod Algorithm="http://www.w3.org/2001/04/xmlenc#sha256"/>
        <DigestValue>OGD3iF2+l78gTInlDCWFPycZVuHBpUE02raJ/Wr5XCI=</DigestValue>
      </Reference>
      <Reference URI="/xl/printerSettings/printerSettings9.bin?ContentType=application/vnd.openxmlformats-officedocument.spreadsheetml.printerSettings">
        <DigestMethod Algorithm="http://www.w3.org/2001/04/xmlenc#sha256"/>
        <DigestValue>AHHdk7Oldj37VKLSGqaoa7NeppEpHhAF1CsSSlPbBUY=</DigestValue>
      </Reference>
      <Reference URI="/xl/sharedStrings.xml?ContentType=application/vnd.openxmlformats-officedocument.spreadsheetml.sharedStrings+xml">
        <DigestMethod Algorithm="http://www.w3.org/2001/04/xmlenc#sha256"/>
        <DigestValue>UEMX1MUdzB40a5xenftcVJ7dmrJ0RxXSD6PXeD2uaeM=</DigestValue>
      </Reference>
      <Reference URI="/xl/styles.xml?ContentType=application/vnd.openxmlformats-officedocument.spreadsheetml.styles+xml">
        <DigestMethod Algorithm="http://www.w3.org/2001/04/xmlenc#sha256"/>
        <DigestValue>nPoHuRlfEyTT/M1mNtG5IizWQOjL3T1NE3MCG1yT0BA=</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2FvQ6tE9j8RYELP0Bs0UixFZgWLF3wH7HFeBoCUCUx4=</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HeCfwdvuI2t/xa4QgtIf1LWzcwS2nsGCgVTwTgfyoL8=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lAcYVgLjiCHNn6PWQ3dEHXy4v4d8/CTJMa8c5kveyPk=</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figP0gvMirinnSrIbyoT/oa9xpMTNdzdy1+wCHzp4SE=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S/T/yqhX2XEkIYdSKjzxf0pSWkJ99xyXx89WF58+dY4=</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5C+T8/g2rcyj0doobHZ9Yts1nzbW+xg9v9NNumISo/Y=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aY2+gHTCeEAMJRPd/xaM6bvhwonRxt0guio8s8/pbio=</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PPBk36/fbYSl+oiNCVr/xkesXk/8BKhi6hPjoqU5VpQ=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tgbMqgpq22sUbR4X0b4IG4lWTOK98eiMuJiQT+lFsnc=</DigestValue>
      </Reference>
      <Reference URI="/xl/worksheets/sheet1.xml?ContentType=application/vnd.openxmlformats-officedocument.spreadsheetml.worksheet+xml">
        <DigestMethod Algorithm="http://www.w3.org/2001/04/xmlenc#sha256"/>
        <DigestValue>rUMNY+A1oYqog0PnzgnikydLZxV77C/n1KnY7GFuOnU=</DigestValue>
      </Reference>
      <Reference URI="/xl/worksheets/sheet10.xml?ContentType=application/vnd.openxmlformats-officedocument.spreadsheetml.worksheet+xml">
        <DigestMethod Algorithm="http://www.w3.org/2001/04/xmlenc#sha256"/>
        <DigestValue>sVPbTGGVPVsAjpryyfTXQ2X9NxM0jREwABpiNAX5s+4=</DigestValue>
      </Reference>
      <Reference URI="/xl/worksheets/sheet11.xml?ContentType=application/vnd.openxmlformats-officedocument.spreadsheetml.worksheet+xml">
        <DigestMethod Algorithm="http://www.w3.org/2001/04/xmlenc#sha256"/>
        <DigestValue>nmJRSKt6gAmdbIXI51RwsD8kxwphwrCtufWtCbGQ01A=</DigestValue>
      </Reference>
      <Reference URI="/xl/worksheets/sheet12.xml?ContentType=application/vnd.openxmlformats-officedocument.spreadsheetml.worksheet+xml">
        <DigestMethod Algorithm="http://www.w3.org/2001/04/xmlenc#sha256"/>
        <DigestValue>2SSS05PkLOfbMSaqy0Yaih2Jb3clQIrHbAzBH7EGx+I=</DigestValue>
      </Reference>
      <Reference URI="/xl/worksheets/sheet2.xml?ContentType=application/vnd.openxmlformats-officedocument.spreadsheetml.worksheet+xml">
        <DigestMethod Algorithm="http://www.w3.org/2001/04/xmlenc#sha256"/>
        <DigestValue>eCUJf0INMdPs7dhLVnHHGGHGTTXHirkwzkGOoMhr1O8=</DigestValue>
      </Reference>
      <Reference URI="/xl/worksheets/sheet3.xml?ContentType=application/vnd.openxmlformats-officedocument.spreadsheetml.worksheet+xml">
        <DigestMethod Algorithm="http://www.w3.org/2001/04/xmlenc#sha256"/>
        <DigestValue>XXzH7U+aHOg0GeBUw1qANkN6w36Nzy+5er5nHWhAyUM=</DigestValue>
      </Reference>
      <Reference URI="/xl/worksheets/sheet4.xml?ContentType=application/vnd.openxmlformats-officedocument.spreadsheetml.worksheet+xml">
        <DigestMethod Algorithm="http://www.w3.org/2001/04/xmlenc#sha256"/>
        <DigestValue>YXnLAZTEuUYP2ira+Zod/cpam3PFAvbNxourL/UW4VQ=</DigestValue>
      </Reference>
      <Reference URI="/xl/worksheets/sheet5.xml?ContentType=application/vnd.openxmlformats-officedocument.spreadsheetml.worksheet+xml">
        <DigestMethod Algorithm="http://www.w3.org/2001/04/xmlenc#sha256"/>
        <DigestValue>M9Uv2Yhc0YLNv8LIH+ilLXYV/gaj0K2x9jvi9FKF7K4=</DigestValue>
      </Reference>
      <Reference URI="/xl/worksheets/sheet6.xml?ContentType=application/vnd.openxmlformats-officedocument.spreadsheetml.worksheet+xml">
        <DigestMethod Algorithm="http://www.w3.org/2001/04/xmlenc#sha256"/>
        <DigestValue>TAi0RLrRd1tD+17GfX1Pp5ESpPxKF321pVJ2qyXyT3g=</DigestValue>
      </Reference>
      <Reference URI="/xl/worksheets/sheet7.xml?ContentType=application/vnd.openxmlformats-officedocument.spreadsheetml.worksheet+xml">
        <DigestMethod Algorithm="http://www.w3.org/2001/04/xmlenc#sha256"/>
        <DigestValue>Kj6gSKGS0JLuZe7qoIYcc9LgMaxe8IvCgujWMJVeq28=</DigestValue>
      </Reference>
      <Reference URI="/xl/worksheets/sheet8.xml?ContentType=application/vnd.openxmlformats-officedocument.spreadsheetml.worksheet+xml">
        <DigestMethod Algorithm="http://www.w3.org/2001/04/xmlenc#sha256"/>
        <DigestValue>WgcieeqIAbrRrKAt/m4AxeeN025S+EYNWN+Fhwuj+44=</DigestValue>
      </Reference>
      <Reference URI="/xl/worksheets/sheet9.xml?ContentType=application/vnd.openxmlformats-officedocument.spreadsheetml.worksheet+xml">
        <DigestMethod Algorithm="http://www.w3.org/2001/04/xmlenc#sha256"/>
        <DigestValue>dTo9Gbu2J9ikC4uieN3PJWivuwQuoU8ri2b4jXxQL1g=</DigestValue>
      </Reference>
    </Manifest>
    <SignatureProperties>
      <SignatureProperty Id="idSignatureTime" Target="#idPackageSignature">
        <mdssi:SignatureTime xmlns:mdssi="http://schemas.openxmlformats.org/package/2006/digital-signature">
          <mdssi:Format>YYYY-MM-DDThh:mm:ssTZD</mdssi:Format>
          <mdssi:Value>2025-08-25T19:06:25Z</mdssi:Value>
        </mdssi:SignatureTime>
      </SignatureProperty>
    </SignatureProperties>
  </Object>
  <Object Id="idOfficeObject">
    <SignatureProperties>
      <SignatureProperty Id="idOfficeV1Details" Target="#idPackageSignature">
        <SignatureInfoV1 xmlns="http://schemas.microsoft.com/office/2006/digsig">
          <SetupID>{6615F903-AACF-40E2-9865-AC62B6915BC5}</SetupID>
          <SignatureText>Rodolfo Gauto</SignatureText>
          <SignatureImage/>
          <SignatureComments/>
          <WindowsVersion>10.0</WindowsVersion>
          <OfficeVersion>16.0.19127/27</OfficeVersion>
          <ApplicationVersion>16.0.19127</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2025-08-25T19:06:25Z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1AC8AOAAvADIAMAAyADU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G1b9g+27qSCT0f/qS45VAkeOVJfxGjFZJptTPSmRfwg=</DigestValue>
    </Reference>
    <Reference Type="http://www.w3.org/2000/09/xmldsig#Object" URI="#idOfficeObject">
      <DigestMethod Algorithm="http://www.w3.org/2001/04/xmlenc#sha256"/>
      <DigestValue>aEvw3sCB/6O8PyT5F5FJysMUnF02nCf1wtje08BdaD8=</DigestValue>
    </Reference>
    <Reference Type="http://uri.etsi.org/01903#SignedProperties" URI="#idSignedProperties">
      <Transforms>
        <Transform Algorithm="http://www.w3.org/TR/2001/REC-xml-c14n-20010315"/>
      </Transforms>
      <DigestMethod Algorithm="http://www.w3.org/2001/04/xmlenc#sha256"/>
      <DigestValue>j7Mmu55VxL2gG7qfKSsdUTvaNVyJtiB2xIjOuD2J8NY=</DigestValue>
    </Reference>
    <Reference Type="http://www.w3.org/2000/09/xmldsig#Object" URI="#idValidSigLnImg">
      <DigestMethod Algorithm="http://www.w3.org/2001/04/xmlenc#sha256"/>
      <DigestValue>83b2yrbpGrY0IUjRLENZQUlFamk33CSbiTB1JWcTNqA=</DigestValue>
    </Reference>
    <Reference Type="http://www.w3.org/2000/09/xmldsig#Object" URI="#idInvalidSigLnImg">
      <DigestMethod Algorithm="http://www.w3.org/2001/04/xmlenc#sha256"/>
      <DigestValue>NIx3lnVWu16raTLN2dffNZ7Hb5xazdM/C9hyhNYUkuM=</DigestValue>
    </Reference>
  </SignedInfo>
  <SignatureValue>2t5O7kVrzvFNIm1Aei9SaKsGq4jMTpfKHRafdJobBNLvsqGMvlvXIZyNWV3dXJhL29Yt0f0TDCfP
XnKdIC7uq5lRHhGbJE7eZqk8skD9OLiXltab2vdR8u0uZ1/lFGpKYgFLKdq8Ze4tvGMHHCC5doi5
PNceChAhzHvbd/GprOZmJ0e+2rDXf79Oct6K5mp3kAalJ7dcnklZ69JRZNzvClOTKH2VM8zA0S6K
1ZnWWAsJ+91d6i4GMbkmKgNdpHJKG54Z3vAJHQasUPplhPnAVZbvku/hwYV2hsO+emwBKKlAXKLi
OpqS+vEffgvMbhExMNadW1f+uJ4j3GYLKZhRxA==</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A86zVTj70nB/9aR3XUP5lCsvi9G/KrK3r+DW6c7tGf8=</DigestValue>
      </Reference>
      <Reference URI="/xl/calcChain.xml?ContentType=application/vnd.openxmlformats-officedocument.spreadsheetml.calcChain+xml">
        <DigestMethod Algorithm="http://www.w3.org/2001/04/xmlenc#sha256"/>
        <DigestValue>lS3WaPgDiPRN6tH33kzFnbPaXWQaDxUhemqx7SelC8o=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gJN++dn2wxx/Cd6pFFOPi1CJuYShB1qNyNFMqnAERYg=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0XiyMapdZqHfhvJsQll6Oy1NBUduqrRM6rjRguhPkyo=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gJN++dn2wxx/Cd6pFFOPi1CJuYShB1qNyNFMqnAERYg=</DigestValue>
      </Reference>
      <Reference URI="/xl/drawings/drawing1.xml?ContentType=application/vnd.openxmlformats-officedocument.drawing+xml">
        <DigestMethod Algorithm="http://www.w3.org/2001/04/xmlenc#sha256"/>
        <DigestValue>jKdru/FgtBDUwy3PuTerg4S9yGY+R4SKf7PDiP1E6HU=</DigestValue>
      </Reference>
      <Reference URI="/xl/drawings/drawing2.xml?ContentType=application/vnd.openxmlformats-officedocument.drawing+xml">
        <DigestMethod Algorithm="http://www.w3.org/2001/04/xmlenc#sha256"/>
        <DigestValue>IYL5m7OcUsn4UMveuUEz3gqWL+Ol76MDTxC4CeTy3hk=</DigestValue>
      </Reference>
      <Reference URI="/xl/drawings/drawing3.xml?ContentType=application/vnd.openxmlformats-officedocument.drawing+xml">
        <DigestMethod Algorithm="http://www.w3.org/2001/04/xmlenc#sha256"/>
        <DigestValue>9jobkP+dikJQxZ/pMtxrxYfUFCfB/NprQ/UCLpOLl1M=</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9G63tJ0TjurjWQPRakK3iGlD7dKrpOhECgliAhZVHXU=</DigestValue>
      </Reference>
      <Reference URI="/xl/drawings/drawing6.xml?ContentType=application/vnd.openxmlformats-officedocument.drawing+xml">
        <DigestMethod Algorithm="http://www.w3.org/2001/04/xmlenc#sha256"/>
        <DigestValue>CGEA3Web6XffSr/KWsC0304DNFVOy+DPIslYiS3VeSk=</DigestValue>
      </Reference>
      <Reference URI="/xl/drawings/drawing7.xml?ContentType=application/vnd.openxmlformats-officedocument.drawing+xml">
        <DigestMethod Algorithm="http://www.w3.org/2001/04/xmlenc#sha256"/>
        <DigestValue>UvKUs3ZyEApCBuV3p3+JflXWDAZyHZwEl6ururvsaxQ=</DigestValue>
      </Reference>
      <Reference URI="/xl/drawings/drawing8.xml?ContentType=application/vnd.openxmlformats-officedocument.drawing+xml">
        <DigestMethod Algorithm="http://www.w3.org/2001/04/xmlenc#sha256"/>
        <DigestValue>iEDsgYtCAl9pbYwNYUxmkspAH2lxkUq0Jxfwiw7qQak=</DigestValue>
      </Reference>
      <Reference URI="/xl/drawings/vmlDrawing1.vml?ContentType=application/vnd.openxmlformats-officedocument.vmlDrawing">
        <DigestMethod Algorithm="http://www.w3.org/2001/04/xmlenc#sha256"/>
        <DigestValue>sen/a1PSV9d71TAWXMrtLscgUUyPNQ3oOgrTMIQny8o=</DigestValue>
      </Reference>
      <Reference URI="/xl/drawings/vmlDrawing2.vml?ContentType=application/vnd.openxmlformats-officedocument.vmlDrawing">
        <DigestMethod Algorithm="http://www.w3.org/2001/04/xmlenc#sha256"/>
        <DigestValue>4xJsaiz1W231pIIR+Kct7OO/jfu8Vyvkf30s/cp422I=</DigestValue>
      </Reference>
      <Reference URI="/xl/drawings/vmlDrawing3.vml?ContentType=application/vnd.openxmlformats-officedocument.vmlDrawing">
        <DigestMethod Algorithm="http://www.w3.org/2001/04/xmlenc#sha256"/>
        <DigestValue>JZyOBx94Oog0r4zhCR2AkpCN00QDqCXyy07t7+w0ve8=</DigestValue>
      </Reference>
      <Reference URI="/xl/drawings/vmlDrawing4.vml?ContentType=application/vnd.openxmlformats-officedocument.vmlDrawing">
        <DigestMethod Algorithm="http://www.w3.org/2001/04/xmlenc#sha256"/>
        <DigestValue>rGxS0IOuvrB2Rv0Bviq0ry6z0KrvTddaNQNMIVlI5Zk=</DigestValue>
      </Reference>
      <Reference URI="/xl/drawings/vmlDrawing5.vml?ContentType=application/vnd.openxmlformats-officedocument.vmlDrawing">
        <DigestMethod Algorithm="http://www.w3.org/2001/04/xmlenc#sha256"/>
        <DigestValue>UKQEQ2EpB4rxO8+w2yc+xb1M0e/Nx2JJwVGAPKSLWy8=</DigestValue>
      </Reference>
      <Reference URI="/xl/media/image1.png?ContentType=image/png">
        <DigestMethod Algorithm="http://www.w3.org/2001/04/xmlenc#sha256"/>
        <DigestValue>YNEya4VTxBeVrlpKIYBwRvh5cmaX0RSE8c68O32yxKc=</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c77KOhgOUmVX4G2x0FlaBHXV7WSoLmft3DKZVybkSAg=</DigestValue>
      </Reference>
      <Reference URI="/xl/media/image5.emf?ContentType=image/x-emf">
        <DigestMethod Algorithm="http://www.w3.org/2001/04/xmlenc#sha256"/>
        <DigestValue>v+xkLbY/ZrJR0tzZhlY9u99jdTgUP6QM0n4Xns0debY=</DigestValue>
      </Reference>
      <Reference URI="/xl/media/image6.emf?ContentType=image/x-emf">
        <DigestMethod Algorithm="http://www.w3.org/2001/04/xmlenc#sha256"/>
        <DigestValue>k40QS3qs0n4cgPpqMB4ApVXblEf9/ydEQk6iUWXW/Gc=</DigestValue>
      </Reference>
      <Reference URI="/xl/media/image7.emf?ContentType=image/x-emf">
        <DigestMethod Algorithm="http://www.w3.org/2001/04/xmlenc#sha256"/>
        <DigestValue>osvanm/XijIbzFTtVaAzYff0eUJEqJze74cF3DQTzfY=</DigestValue>
      </Reference>
      <Reference URI="/xl/media/image8.png?ContentType=image/png">
        <DigestMethod Algorithm="http://www.w3.org/2001/04/xmlenc#sha256"/>
        <DigestValue>3FigSMmUZ/3mS7++2vROCvpEegevwpVYA85DqydJrBo=</DigestValue>
      </Reference>
      <Reference URI="/xl/printerSettings/printerSettings1.bin?ContentType=application/vnd.openxmlformats-officedocument.spreadsheetml.printerSettings">
        <DigestMethod Algorithm="http://www.w3.org/2001/04/xmlenc#sha256"/>
        <DigestValue>TRrCOIAvgyay9+dOHANtMRhI4Mlj24DaFIyKQoKcdPw=</DigestValue>
      </Reference>
      <Reference URI="/xl/printerSettings/printerSettings10.bin?ContentType=application/vnd.openxmlformats-officedocument.spreadsheetml.printerSettings">
        <DigestMethod Algorithm="http://www.w3.org/2001/04/xmlenc#sha256"/>
        <DigestValue>xj/3P4LEvFKY028mzTx5Km3Gl8zZ1FgYaP3k0D0hICY=</DigestValue>
      </Reference>
      <Reference URI="/xl/printerSettings/printerSettings11.bin?ContentType=application/vnd.openxmlformats-officedocument.spreadsheetml.printerSettings">
        <DigestMethod Algorithm="http://www.w3.org/2001/04/xmlenc#sha256"/>
        <DigestValue>aAVyG3k+zl7YnITtI5+JxTP24xVkaLfE8NDj5dja668=</DigestValue>
      </Reference>
      <Reference URI="/xl/printerSettings/printerSettings12.bin?ContentType=application/vnd.openxmlformats-officedocument.spreadsheetml.printerSettings">
        <DigestMethod Algorithm="http://www.w3.org/2001/04/xmlenc#sha256"/>
        <DigestValue>MQlCPjAocRbfCzMg01+xeJ2R0juDKCTD55BjKfpgycg=</DigestValue>
      </Reference>
      <Reference URI="/xl/printerSettings/printerSettings13.bin?ContentType=application/vnd.openxmlformats-officedocument.spreadsheetml.printerSettings">
        <DigestMethod Algorithm="http://www.w3.org/2001/04/xmlenc#sha256"/>
        <DigestValue>MQlCPjAocRbfCzMg01+xeJ2R0juDKCTD55BjKfpgycg=</DigestValue>
      </Reference>
      <Reference URI="/xl/printerSettings/printerSettings14.bin?ContentType=application/vnd.openxmlformats-officedocument.spreadsheetml.printerSettings">
        <DigestMethod Algorithm="http://www.w3.org/2001/04/xmlenc#sha256"/>
        <DigestValue>AHHdk7Oldj37VKLSGqaoa7NeppEpHhAF1CsSSlPbBUY=</DigestValue>
      </Reference>
      <Reference URI="/xl/printerSettings/printerSettings15.bin?ContentType=application/vnd.openxmlformats-officedocument.spreadsheetml.printerSettings">
        <DigestMethod Algorithm="http://www.w3.org/2001/04/xmlenc#sha256"/>
        <DigestValue>aKO8XWThzgvGlTVSu23kX37OoqtKGS6PBUkmhsicI1Y=</DigestValue>
      </Reference>
      <Reference URI="/xl/printerSettings/printerSettings2.bin?ContentType=application/vnd.openxmlformats-officedocument.spreadsheetml.printerSettings">
        <DigestMethod Algorithm="http://www.w3.org/2001/04/xmlenc#sha256"/>
        <DigestValue>TRrCOIAvgyay9+dOHANtMRhI4Mlj24DaFIyKQoKcdPw=</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AHHdk7Oldj37VKLSGqaoa7NeppEpHhAF1CsSSlPbBUY=</DigestValue>
      </Reference>
      <Reference URI="/xl/printerSettings/printerSettings5.bin?ContentType=application/vnd.openxmlformats-officedocument.spreadsheetml.printerSettings">
        <DigestMethod Algorithm="http://www.w3.org/2001/04/xmlenc#sha256"/>
        <DigestValue>yafQoiqsHuJ5rXk4BhhOpeF5HDflrPmt4ejQBVK8Sy4=</DigestValue>
      </Reference>
      <Reference URI="/xl/printerSettings/printerSettings6.bin?ContentType=application/vnd.openxmlformats-officedocument.spreadsheetml.printerSettings">
        <DigestMethod Algorithm="http://www.w3.org/2001/04/xmlenc#sha256"/>
        <DigestValue>OGD3iF2+l78gTInlDCWFPycZVuHBpUE02raJ/Wr5XCI=</DigestValue>
      </Reference>
      <Reference URI="/xl/printerSettings/printerSettings7.bin?ContentType=application/vnd.openxmlformats-officedocument.spreadsheetml.printerSettings">
        <DigestMethod Algorithm="http://www.w3.org/2001/04/xmlenc#sha256"/>
        <DigestValue>OGD3iF2+l78gTInlDCWFPycZVuHBpUE02raJ/Wr5XCI=</DigestValue>
      </Reference>
      <Reference URI="/xl/printerSettings/printerSettings8.bin?ContentType=application/vnd.openxmlformats-officedocument.spreadsheetml.printerSettings">
        <DigestMethod Algorithm="http://www.w3.org/2001/04/xmlenc#sha256"/>
        <DigestValue>OGD3iF2+l78gTInlDCWFPycZVuHBpUE02raJ/Wr5XCI=</DigestValue>
      </Reference>
      <Reference URI="/xl/printerSettings/printerSettings9.bin?ContentType=application/vnd.openxmlformats-officedocument.spreadsheetml.printerSettings">
        <DigestMethod Algorithm="http://www.w3.org/2001/04/xmlenc#sha256"/>
        <DigestValue>AHHdk7Oldj37VKLSGqaoa7NeppEpHhAF1CsSSlPbBUY=</DigestValue>
      </Reference>
      <Reference URI="/xl/sharedStrings.xml?ContentType=application/vnd.openxmlformats-officedocument.spreadsheetml.sharedStrings+xml">
        <DigestMethod Algorithm="http://www.w3.org/2001/04/xmlenc#sha256"/>
        <DigestValue>UEMX1MUdzB40a5xenftcVJ7dmrJ0RxXSD6PXeD2uaeM=</DigestValue>
      </Reference>
      <Reference URI="/xl/styles.xml?ContentType=application/vnd.openxmlformats-officedocument.spreadsheetml.styles+xml">
        <DigestMethod Algorithm="http://www.w3.org/2001/04/xmlenc#sha256"/>
        <DigestValue>nPoHuRlfEyTT/M1mNtG5IizWQOjL3T1NE3MCG1yT0BA=</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2FvQ6tE9j8RYELP0Bs0UixFZgWLF3wH7HFeBoCUCUx4=</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HeCfwdvuI2t/xa4QgtIf1LWzcwS2nsGCgVTwTgfyoL8=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lAcYVgLjiCHNn6PWQ3dEHXy4v4d8/CTJMa8c5kveyPk=</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figP0gvMirinnSrIbyoT/oa9xpMTNdzdy1+wCHzp4SE=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S/T/yqhX2XEkIYdSKjzxf0pSWkJ99xyXx89WF58+dY4=</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5C+T8/g2rcyj0doobHZ9Yts1nzbW+xg9v9NNumISo/Y=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aY2+gHTCeEAMJRPd/xaM6bvhwonRxt0guio8s8/pbio=</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PPBk36/fbYSl+oiNCVr/xkesXk/8BKhi6hPjoqU5VpQ=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tgbMqgpq22sUbR4X0b4IG4lWTOK98eiMuJiQT+lFsnc=</DigestValue>
      </Reference>
      <Reference URI="/xl/worksheets/sheet1.xml?ContentType=application/vnd.openxmlformats-officedocument.spreadsheetml.worksheet+xml">
        <DigestMethod Algorithm="http://www.w3.org/2001/04/xmlenc#sha256"/>
        <DigestValue>rUMNY+A1oYqog0PnzgnikydLZxV77C/n1KnY7GFuOnU=</DigestValue>
      </Reference>
      <Reference URI="/xl/worksheets/sheet10.xml?ContentType=application/vnd.openxmlformats-officedocument.spreadsheetml.worksheet+xml">
        <DigestMethod Algorithm="http://www.w3.org/2001/04/xmlenc#sha256"/>
        <DigestValue>sVPbTGGVPVsAjpryyfTXQ2X9NxM0jREwABpiNAX5s+4=</DigestValue>
      </Reference>
      <Reference URI="/xl/worksheets/sheet11.xml?ContentType=application/vnd.openxmlformats-officedocument.spreadsheetml.worksheet+xml">
        <DigestMethod Algorithm="http://www.w3.org/2001/04/xmlenc#sha256"/>
        <DigestValue>nmJRSKt6gAmdbIXI51RwsD8kxwphwrCtufWtCbGQ01A=</DigestValue>
      </Reference>
      <Reference URI="/xl/worksheets/sheet12.xml?ContentType=application/vnd.openxmlformats-officedocument.spreadsheetml.worksheet+xml">
        <DigestMethod Algorithm="http://www.w3.org/2001/04/xmlenc#sha256"/>
        <DigestValue>2SSS05PkLOfbMSaqy0Yaih2Jb3clQIrHbAzBH7EGx+I=</DigestValue>
      </Reference>
      <Reference URI="/xl/worksheets/sheet2.xml?ContentType=application/vnd.openxmlformats-officedocument.spreadsheetml.worksheet+xml">
        <DigestMethod Algorithm="http://www.w3.org/2001/04/xmlenc#sha256"/>
        <DigestValue>eCUJf0INMdPs7dhLVnHHGGHGTTXHirkwzkGOoMhr1O8=</DigestValue>
      </Reference>
      <Reference URI="/xl/worksheets/sheet3.xml?ContentType=application/vnd.openxmlformats-officedocument.spreadsheetml.worksheet+xml">
        <DigestMethod Algorithm="http://www.w3.org/2001/04/xmlenc#sha256"/>
        <DigestValue>XXzH7U+aHOg0GeBUw1qANkN6w36Nzy+5er5nHWhAyUM=</DigestValue>
      </Reference>
      <Reference URI="/xl/worksheets/sheet4.xml?ContentType=application/vnd.openxmlformats-officedocument.spreadsheetml.worksheet+xml">
        <DigestMethod Algorithm="http://www.w3.org/2001/04/xmlenc#sha256"/>
        <DigestValue>YXnLAZTEuUYP2ira+Zod/cpam3PFAvbNxourL/UW4VQ=</DigestValue>
      </Reference>
      <Reference URI="/xl/worksheets/sheet5.xml?ContentType=application/vnd.openxmlformats-officedocument.spreadsheetml.worksheet+xml">
        <DigestMethod Algorithm="http://www.w3.org/2001/04/xmlenc#sha256"/>
        <DigestValue>M9Uv2Yhc0YLNv8LIH+ilLXYV/gaj0K2x9jvi9FKF7K4=</DigestValue>
      </Reference>
      <Reference URI="/xl/worksheets/sheet6.xml?ContentType=application/vnd.openxmlformats-officedocument.spreadsheetml.worksheet+xml">
        <DigestMethod Algorithm="http://www.w3.org/2001/04/xmlenc#sha256"/>
        <DigestValue>TAi0RLrRd1tD+17GfX1Pp5ESpPxKF321pVJ2qyXyT3g=</DigestValue>
      </Reference>
      <Reference URI="/xl/worksheets/sheet7.xml?ContentType=application/vnd.openxmlformats-officedocument.spreadsheetml.worksheet+xml">
        <DigestMethod Algorithm="http://www.w3.org/2001/04/xmlenc#sha256"/>
        <DigestValue>Kj6gSKGS0JLuZe7qoIYcc9LgMaxe8IvCgujWMJVeq28=</DigestValue>
      </Reference>
      <Reference URI="/xl/worksheets/sheet8.xml?ContentType=application/vnd.openxmlformats-officedocument.spreadsheetml.worksheet+xml">
        <DigestMethod Algorithm="http://www.w3.org/2001/04/xmlenc#sha256"/>
        <DigestValue>WgcieeqIAbrRrKAt/m4AxeeN025S+EYNWN+Fhwuj+44=</DigestValue>
      </Reference>
      <Reference URI="/xl/worksheets/sheet9.xml?ContentType=application/vnd.openxmlformats-officedocument.spreadsheetml.worksheet+xml">
        <DigestMethod Algorithm="http://www.w3.org/2001/04/xmlenc#sha256"/>
        <DigestValue>dTo9Gbu2J9ikC4uieN3PJWivuwQuoU8ri2b4jXxQL1g=</DigestValue>
      </Reference>
    </Manifest>
    <SignatureProperties>
      <SignatureProperty Id="idSignatureTime" Target="#idPackageSignature">
        <mdssi:SignatureTime xmlns:mdssi="http://schemas.openxmlformats.org/package/2006/digital-signature">
          <mdssi:Format>YYYY-MM-DDThh:mm:ssTZD</mdssi:Format>
          <mdssi:Value>2025-08-25T19:06:44Z</mdssi:Value>
        </mdssi:SignatureTime>
      </SignatureProperty>
    </SignatureProperties>
  </Object>
  <Object Id="idOfficeObject">
    <SignatureProperties>
      <SignatureProperty Id="idOfficeV1Details" Target="#idPackageSignature">
        <SignatureInfoV1 xmlns="http://schemas.microsoft.com/office/2006/digsig">
          <SetupID>{51ECE007-BDA8-49D7-819C-664B66889346}</SetupID>
          <SignatureText>Rodolfo Gauto</SignatureText>
          <SignatureImage/>
          <SignatureComments/>
          <WindowsVersion>10.0</WindowsVersion>
          <OfficeVersion>16.0.19127/27</OfficeVersion>
          <ApplicationVersion>16.0.19127</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2025-08-25T19:06:44Z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1AC8AOAAvADIAMAAyADU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e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B0hR4m7JLw4CX/pwj/6Wp2ZhBZaCqM3Jo3cIZkJ65Ms=</DigestValue>
    </Reference>
    <Reference Type="http://www.w3.org/2000/09/xmldsig#Object" URI="#idOfficeObject">
      <DigestMethod Algorithm="http://www.w3.org/2001/04/xmlenc#sha256"/>
      <DigestValue>T4FnsXJv/duQPXEO4qK333k0ssKdW/Yj8cBwyK5g//U=</DigestValue>
    </Reference>
    <Reference Type="http://uri.etsi.org/01903#SignedProperties" URI="#idSignedProperties">
      <Transforms>
        <Transform Algorithm="http://www.w3.org/TR/2001/REC-xml-c14n-20010315"/>
      </Transforms>
      <DigestMethod Algorithm="http://www.w3.org/2001/04/xmlenc#sha256"/>
      <DigestValue>MgznPps1ZMEuMFpVaFzslKdCZt3w8v93SQKExqHKF5w=</DigestValue>
    </Reference>
    <Reference Type="http://www.w3.org/2000/09/xmldsig#Object" URI="#idValidSigLnImg">
      <DigestMethod Algorithm="http://www.w3.org/2001/04/xmlenc#sha256"/>
      <DigestValue>83b2yrbpGrY0IUjRLENZQUlFamk33CSbiTB1JWcTNqA=</DigestValue>
    </Reference>
    <Reference Type="http://www.w3.org/2000/09/xmldsig#Object" URI="#idInvalidSigLnImg">
      <DigestMethod Algorithm="http://www.w3.org/2001/04/xmlenc#sha256"/>
      <DigestValue>NIx3lnVWu16raTLN2dffNZ7Hb5xazdM/C9hyhNYUkuM=</DigestValue>
    </Reference>
  </SignedInfo>
  <SignatureValue>CxuGLVoEZpYXj34WuBiDikJBSXpYlcYHon0iheQPOd1nL0YAgrKsox5CuZJGs2XVKU6/9zZ6TCsj
xtLMDZQe3KEhU1/o28FJO5/4hEG9Bw7abk5riZPhk7lYCKccgYbdkTOWDPLDjCwtMUkjOmODjo26
kEqtYvI1UCB6dLs0XP+2e5MY1oJyY9eDBSmzGy8QiHcstJxTq1sV1JYdT/l8gl+1ah4kzUC37UxA
jFZkQwlE6eLl83cOUfNy42/16E+EJJpK442flGJXKjlBV5Od+vNxUG/bAAjWSTAZTqkl4Eds40TS
u6Ie/lMIxu5NeH5KxanvnU5kkw0+EDNmjcBqAQ==</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A86zVTj70nB/9aR3XUP5lCsvi9G/KrK3r+DW6c7tGf8=</DigestValue>
      </Reference>
      <Reference URI="/xl/calcChain.xml?ContentType=application/vnd.openxmlformats-officedocument.spreadsheetml.calcChain+xml">
        <DigestMethod Algorithm="http://www.w3.org/2001/04/xmlenc#sha256"/>
        <DigestValue>lS3WaPgDiPRN6tH33kzFnbPaXWQaDxUhemqx7SelC8o=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gJN++dn2wxx/Cd6pFFOPi1CJuYShB1qNyNFMqnAERYg=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0XiyMapdZqHfhvJsQll6Oy1NBUduqrRM6rjRguhPkyo=</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gJN++dn2wxx/Cd6pFFOPi1CJuYShB1qNyNFMqnAERYg=</DigestValue>
      </Reference>
      <Reference URI="/xl/drawings/drawing1.xml?ContentType=application/vnd.openxmlformats-officedocument.drawing+xml">
        <DigestMethod Algorithm="http://www.w3.org/2001/04/xmlenc#sha256"/>
        <DigestValue>jKdru/FgtBDUwy3PuTerg4S9yGY+R4SKf7PDiP1E6HU=</DigestValue>
      </Reference>
      <Reference URI="/xl/drawings/drawing2.xml?ContentType=application/vnd.openxmlformats-officedocument.drawing+xml">
        <DigestMethod Algorithm="http://www.w3.org/2001/04/xmlenc#sha256"/>
        <DigestValue>IYL5m7OcUsn4UMveuUEz3gqWL+Ol76MDTxC4CeTy3hk=</DigestValue>
      </Reference>
      <Reference URI="/xl/drawings/drawing3.xml?ContentType=application/vnd.openxmlformats-officedocument.drawing+xml">
        <DigestMethod Algorithm="http://www.w3.org/2001/04/xmlenc#sha256"/>
        <DigestValue>9jobkP+dikJQxZ/pMtxrxYfUFCfB/NprQ/UCLpOLl1M=</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9G63tJ0TjurjWQPRakK3iGlD7dKrpOhECgliAhZVHXU=</DigestValue>
      </Reference>
      <Reference URI="/xl/drawings/drawing6.xml?ContentType=application/vnd.openxmlformats-officedocument.drawing+xml">
        <DigestMethod Algorithm="http://www.w3.org/2001/04/xmlenc#sha256"/>
        <DigestValue>CGEA3Web6XffSr/KWsC0304DNFVOy+DPIslYiS3VeSk=</DigestValue>
      </Reference>
      <Reference URI="/xl/drawings/drawing7.xml?ContentType=application/vnd.openxmlformats-officedocument.drawing+xml">
        <DigestMethod Algorithm="http://www.w3.org/2001/04/xmlenc#sha256"/>
        <DigestValue>UvKUs3ZyEApCBuV3p3+JflXWDAZyHZwEl6ururvsaxQ=</DigestValue>
      </Reference>
      <Reference URI="/xl/drawings/drawing8.xml?ContentType=application/vnd.openxmlformats-officedocument.drawing+xml">
        <DigestMethod Algorithm="http://www.w3.org/2001/04/xmlenc#sha256"/>
        <DigestValue>iEDsgYtCAl9pbYwNYUxmkspAH2lxkUq0Jxfwiw7qQak=</DigestValue>
      </Reference>
      <Reference URI="/xl/drawings/vmlDrawing1.vml?ContentType=application/vnd.openxmlformats-officedocument.vmlDrawing">
        <DigestMethod Algorithm="http://www.w3.org/2001/04/xmlenc#sha256"/>
        <DigestValue>sen/a1PSV9d71TAWXMrtLscgUUyPNQ3oOgrTMIQny8o=</DigestValue>
      </Reference>
      <Reference URI="/xl/drawings/vmlDrawing2.vml?ContentType=application/vnd.openxmlformats-officedocument.vmlDrawing">
        <DigestMethod Algorithm="http://www.w3.org/2001/04/xmlenc#sha256"/>
        <DigestValue>4xJsaiz1W231pIIR+Kct7OO/jfu8Vyvkf30s/cp422I=</DigestValue>
      </Reference>
      <Reference URI="/xl/drawings/vmlDrawing3.vml?ContentType=application/vnd.openxmlformats-officedocument.vmlDrawing">
        <DigestMethod Algorithm="http://www.w3.org/2001/04/xmlenc#sha256"/>
        <DigestValue>JZyOBx94Oog0r4zhCR2AkpCN00QDqCXyy07t7+w0ve8=</DigestValue>
      </Reference>
      <Reference URI="/xl/drawings/vmlDrawing4.vml?ContentType=application/vnd.openxmlformats-officedocument.vmlDrawing">
        <DigestMethod Algorithm="http://www.w3.org/2001/04/xmlenc#sha256"/>
        <DigestValue>rGxS0IOuvrB2Rv0Bviq0ry6z0KrvTddaNQNMIVlI5Zk=</DigestValue>
      </Reference>
      <Reference URI="/xl/drawings/vmlDrawing5.vml?ContentType=application/vnd.openxmlformats-officedocument.vmlDrawing">
        <DigestMethod Algorithm="http://www.w3.org/2001/04/xmlenc#sha256"/>
        <DigestValue>UKQEQ2EpB4rxO8+w2yc+xb1M0e/Nx2JJwVGAPKSLWy8=</DigestValue>
      </Reference>
      <Reference URI="/xl/media/image1.png?ContentType=image/png">
        <DigestMethod Algorithm="http://www.w3.org/2001/04/xmlenc#sha256"/>
        <DigestValue>YNEya4VTxBeVrlpKIYBwRvh5cmaX0RSE8c68O32yxKc=</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c77KOhgOUmVX4G2x0FlaBHXV7WSoLmft3DKZVybkSAg=</DigestValue>
      </Reference>
      <Reference URI="/xl/media/image5.emf?ContentType=image/x-emf">
        <DigestMethod Algorithm="http://www.w3.org/2001/04/xmlenc#sha256"/>
        <DigestValue>v+xkLbY/ZrJR0tzZhlY9u99jdTgUP6QM0n4Xns0debY=</DigestValue>
      </Reference>
      <Reference URI="/xl/media/image6.emf?ContentType=image/x-emf">
        <DigestMethod Algorithm="http://www.w3.org/2001/04/xmlenc#sha256"/>
        <DigestValue>k40QS3qs0n4cgPpqMB4ApVXblEf9/ydEQk6iUWXW/Gc=</DigestValue>
      </Reference>
      <Reference URI="/xl/media/image7.emf?ContentType=image/x-emf">
        <DigestMethod Algorithm="http://www.w3.org/2001/04/xmlenc#sha256"/>
        <DigestValue>osvanm/XijIbzFTtVaAzYff0eUJEqJze74cF3DQTzfY=</DigestValue>
      </Reference>
      <Reference URI="/xl/media/image8.png?ContentType=image/png">
        <DigestMethod Algorithm="http://www.w3.org/2001/04/xmlenc#sha256"/>
        <DigestValue>3FigSMmUZ/3mS7++2vROCvpEegevwpVYA85DqydJrBo=</DigestValue>
      </Reference>
      <Reference URI="/xl/printerSettings/printerSettings1.bin?ContentType=application/vnd.openxmlformats-officedocument.spreadsheetml.printerSettings">
        <DigestMethod Algorithm="http://www.w3.org/2001/04/xmlenc#sha256"/>
        <DigestValue>TRrCOIAvgyay9+dOHANtMRhI4Mlj24DaFIyKQoKcdPw=</DigestValue>
      </Reference>
      <Reference URI="/xl/printerSettings/printerSettings10.bin?ContentType=application/vnd.openxmlformats-officedocument.spreadsheetml.printerSettings">
        <DigestMethod Algorithm="http://www.w3.org/2001/04/xmlenc#sha256"/>
        <DigestValue>xj/3P4LEvFKY028mzTx5Km3Gl8zZ1FgYaP3k0D0hICY=</DigestValue>
      </Reference>
      <Reference URI="/xl/printerSettings/printerSettings11.bin?ContentType=application/vnd.openxmlformats-officedocument.spreadsheetml.printerSettings">
        <DigestMethod Algorithm="http://www.w3.org/2001/04/xmlenc#sha256"/>
        <DigestValue>aAVyG3k+zl7YnITtI5+JxTP24xVkaLfE8NDj5dja668=</DigestValue>
      </Reference>
      <Reference URI="/xl/printerSettings/printerSettings12.bin?ContentType=application/vnd.openxmlformats-officedocument.spreadsheetml.printerSettings">
        <DigestMethod Algorithm="http://www.w3.org/2001/04/xmlenc#sha256"/>
        <DigestValue>MQlCPjAocRbfCzMg01+xeJ2R0juDKCTD55BjKfpgycg=</DigestValue>
      </Reference>
      <Reference URI="/xl/printerSettings/printerSettings13.bin?ContentType=application/vnd.openxmlformats-officedocument.spreadsheetml.printerSettings">
        <DigestMethod Algorithm="http://www.w3.org/2001/04/xmlenc#sha256"/>
        <DigestValue>MQlCPjAocRbfCzMg01+xeJ2R0juDKCTD55BjKfpgycg=</DigestValue>
      </Reference>
      <Reference URI="/xl/printerSettings/printerSettings14.bin?ContentType=application/vnd.openxmlformats-officedocument.spreadsheetml.printerSettings">
        <DigestMethod Algorithm="http://www.w3.org/2001/04/xmlenc#sha256"/>
        <DigestValue>AHHdk7Oldj37VKLSGqaoa7NeppEpHhAF1CsSSlPbBUY=</DigestValue>
      </Reference>
      <Reference URI="/xl/printerSettings/printerSettings15.bin?ContentType=application/vnd.openxmlformats-officedocument.spreadsheetml.printerSettings">
        <DigestMethod Algorithm="http://www.w3.org/2001/04/xmlenc#sha256"/>
        <DigestValue>aKO8XWThzgvGlTVSu23kX37OoqtKGS6PBUkmhsicI1Y=</DigestValue>
      </Reference>
      <Reference URI="/xl/printerSettings/printerSettings2.bin?ContentType=application/vnd.openxmlformats-officedocument.spreadsheetml.printerSettings">
        <DigestMethod Algorithm="http://www.w3.org/2001/04/xmlenc#sha256"/>
        <DigestValue>TRrCOIAvgyay9+dOHANtMRhI4Mlj24DaFIyKQoKcdPw=</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AHHdk7Oldj37VKLSGqaoa7NeppEpHhAF1CsSSlPbBUY=</DigestValue>
      </Reference>
      <Reference URI="/xl/printerSettings/printerSettings5.bin?ContentType=application/vnd.openxmlformats-officedocument.spreadsheetml.printerSettings">
        <DigestMethod Algorithm="http://www.w3.org/2001/04/xmlenc#sha256"/>
        <DigestValue>yafQoiqsHuJ5rXk4BhhOpeF5HDflrPmt4ejQBVK8Sy4=</DigestValue>
      </Reference>
      <Reference URI="/xl/printerSettings/printerSettings6.bin?ContentType=application/vnd.openxmlformats-officedocument.spreadsheetml.printerSettings">
        <DigestMethod Algorithm="http://www.w3.org/2001/04/xmlenc#sha256"/>
        <DigestValue>OGD3iF2+l78gTInlDCWFPycZVuHBpUE02raJ/Wr5XCI=</DigestValue>
      </Reference>
      <Reference URI="/xl/printerSettings/printerSettings7.bin?ContentType=application/vnd.openxmlformats-officedocument.spreadsheetml.printerSettings">
        <DigestMethod Algorithm="http://www.w3.org/2001/04/xmlenc#sha256"/>
        <DigestValue>OGD3iF2+l78gTInlDCWFPycZVuHBpUE02raJ/Wr5XCI=</DigestValue>
      </Reference>
      <Reference URI="/xl/printerSettings/printerSettings8.bin?ContentType=application/vnd.openxmlformats-officedocument.spreadsheetml.printerSettings">
        <DigestMethod Algorithm="http://www.w3.org/2001/04/xmlenc#sha256"/>
        <DigestValue>OGD3iF2+l78gTInlDCWFPycZVuHBpUE02raJ/Wr5XCI=</DigestValue>
      </Reference>
      <Reference URI="/xl/printerSettings/printerSettings9.bin?ContentType=application/vnd.openxmlformats-officedocument.spreadsheetml.printerSettings">
        <DigestMethod Algorithm="http://www.w3.org/2001/04/xmlenc#sha256"/>
        <DigestValue>AHHdk7Oldj37VKLSGqaoa7NeppEpHhAF1CsSSlPbBUY=</DigestValue>
      </Reference>
      <Reference URI="/xl/sharedStrings.xml?ContentType=application/vnd.openxmlformats-officedocument.spreadsheetml.sharedStrings+xml">
        <DigestMethod Algorithm="http://www.w3.org/2001/04/xmlenc#sha256"/>
        <DigestValue>UEMX1MUdzB40a5xenftcVJ7dmrJ0RxXSD6PXeD2uaeM=</DigestValue>
      </Reference>
      <Reference URI="/xl/styles.xml?ContentType=application/vnd.openxmlformats-officedocument.spreadsheetml.styles+xml">
        <DigestMethod Algorithm="http://www.w3.org/2001/04/xmlenc#sha256"/>
        <DigestValue>nPoHuRlfEyTT/M1mNtG5IizWQOjL3T1NE3MCG1yT0BA=</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2FvQ6tE9j8RYELP0Bs0UixFZgWLF3wH7HFeBoCUCUx4=</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HeCfwdvuI2t/xa4QgtIf1LWzcwS2nsGCgVTwTgfyoL8=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lAcYVgLjiCHNn6PWQ3dEHXy4v4d8/CTJMa8c5kveyPk=</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figP0gvMirinnSrIbyoT/oa9xpMTNdzdy1+wCHzp4SE=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S/T/yqhX2XEkIYdSKjzxf0pSWkJ99xyXx89WF58+dY4=</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5C+T8/g2rcyj0doobHZ9Yts1nzbW+xg9v9NNumISo/Y=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aY2+gHTCeEAMJRPd/xaM6bvhwonRxt0guio8s8/pbio=</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PPBk36/fbYSl+oiNCVr/xkesXk/8BKhi6hPjoqU5VpQ=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tgbMqgpq22sUbR4X0b4IG4lWTOK98eiMuJiQT+lFsnc=</DigestValue>
      </Reference>
      <Reference URI="/xl/worksheets/sheet1.xml?ContentType=application/vnd.openxmlformats-officedocument.spreadsheetml.worksheet+xml">
        <DigestMethod Algorithm="http://www.w3.org/2001/04/xmlenc#sha256"/>
        <DigestValue>rUMNY+A1oYqog0PnzgnikydLZxV77C/n1KnY7GFuOnU=</DigestValue>
      </Reference>
      <Reference URI="/xl/worksheets/sheet10.xml?ContentType=application/vnd.openxmlformats-officedocument.spreadsheetml.worksheet+xml">
        <DigestMethod Algorithm="http://www.w3.org/2001/04/xmlenc#sha256"/>
        <DigestValue>sVPbTGGVPVsAjpryyfTXQ2X9NxM0jREwABpiNAX5s+4=</DigestValue>
      </Reference>
      <Reference URI="/xl/worksheets/sheet11.xml?ContentType=application/vnd.openxmlformats-officedocument.spreadsheetml.worksheet+xml">
        <DigestMethod Algorithm="http://www.w3.org/2001/04/xmlenc#sha256"/>
        <DigestValue>nmJRSKt6gAmdbIXI51RwsD8kxwphwrCtufWtCbGQ01A=</DigestValue>
      </Reference>
      <Reference URI="/xl/worksheets/sheet12.xml?ContentType=application/vnd.openxmlformats-officedocument.spreadsheetml.worksheet+xml">
        <DigestMethod Algorithm="http://www.w3.org/2001/04/xmlenc#sha256"/>
        <DigestValue>2SSS05PkLOfbMSaqy0Yaih2Jb3clQIrHbAzBH7EGx+I=</DigestValue>
      </Reference>
      <Reference URI="/xl/worksheets/sheet2.xml?ContentType=application/vnd.openxmlformats-officedocument.spreadsheetml.worksheet+xml">
        <DigestMethod Algorithm="http://www.w3.org/2001/04/xmlenc#sha256"/>
        <DigestValue>eCUJf0INMdPs7dhLVnHHGGHGTTXHirkwzkGOoMhr1O8=</DigestValue>
      </Reference>
      <Reference URI="/xl/worksheets/sheet3.xml?ContentType=application/vnd.openxmlformats-officedocument.spreadsheetml.worksheet+xml">
        <DigestMethod Algorithm="http://www.w3.org/2001/04/xmlenc#sha256"/>
        <DigestValue>XXzH7U+aHOg0GeBUw1qANkN6w36Nzy+5er5nHWhAyUM=</DigestValue>
      </Reference>
      <Reference URI="/xl/worksheets/sheet4.xml?ContentType=application/vnd.openxmlformats-officedocument.spreadsheetml.worksheet+xml">
        <DigestMethod Algorithm="http://www.w3.org/2001/04/xmlenc#sha256"/>
        <DigestValue>YXnLAZTEuUYP2ira+Zod/cpam3PFAvbNxourL/UW4VQ=</DigestValue>
      </Reference>
      <Reference URI="/xl/worksheets/sheet5.xml?ContentType=application/vnd.openxmlformats-officedocument.spreadsheetml.worksheet+xml">
        <DigestMethod Algorithm="http://www.w3.org/2001/04/xmlenc#sha256"/>
        <DigestValue>M9Uv2Yhc0YLNv8LIH+ilLXYV/gaj0K2x9jvi9FKF7K4=</DigestValue>
      </Reference>
      <Reference URI="/xl/worksheets/sheet6.xml?ContentType=application/vnd.openxmlformats-officedocument.spreadsheetml.worksheet+xml">
        <DigestMethod Algorithm="http://www.w3.org/2001/04/xmlenc#sha256"/>
        <DigestValue>TAi0RLrRd1tD+17GfX1Pp5ESpPxKF321pVJ2qyXyT3g=</DigestValue>
      </Reference>
      <Reference URI="/xl/worksheets/sheet7.xml?ContentType=application/vnd.openxmlformats-officedocument.spreadsheetml.worksheet+xml">
        <DigestMethod Algorithm="http://www.w3.org/2001/04/xmlenc#sha256"/>
        <DigestValue>Kj6gSKGS0JLuZe7qoIYcc9LgMaxe8IvCgujWMJVeq28=</DigestValue>
      </Reference>
      <Reference URI="/xl/worksheets/sheet8.xml?ContentType=application/vnd.openxmlformats-officedocument.spreadsheetml.worksheet+xml">
        <DigestMethod Algorithm="http://www.w3.org/2001/04/xmlenc#sha256"/>
        <DigestValue>WgcieeqIAbrRrKAt/m4AxeeN025S+EYNWN+Fhwuj+44=</DigestValue>
      </Reference>
      <Reference URI="/xl/worksheets/sheet9.xml?ContentType=application/vnd.openxmlformats-officedocument.spreadsheetml.worksheet+xml">
        <DigestMethod Algorithm="http://www.w3.org/2001/04/xmlenc#sha256"/>
        <DigestValue>dTo9Gbu2J9ikC4uieN3PJWivuwQuoU8ri2b4jXxQL1g=</DigestValue>
      </Reference>
    </Manifest>
    <SignatureProperties>
      <SignatureProperty Id="idSignatureTime" Target="#idPackageSignature">
        <mdssi:SignatureTime xmlns:mdssi="http://schemas.openxmlformats.org/package/2006/digital-signature">
          <mdssi:Format>YYYY-MM-DDThh:mm:ssTZD</mdssi:Format>
          <mdssi:Value>2025-08-25T19:07:00Z</mdssi:Value>
        </mdssi:SignatureTime>
      </SignatureProperty>
    </SignatureProperties>
  </Object>
  <Object Id="idOfficeObject">
    <SignatureProperties>
      <SignatureProperty Id="idOfficeV1Details" Target="#idPackageSignature">
        <SignatureInfoV1 xmlns="http://schemas.microsoft.com/office/2006/digsig">
          <SetupID>{3C87B2B1-D5F3-4FB6-B976-6C8893952352}</SetupID>
          <SignatureText>Rodolfo Gauto</SignatureText>
          <SignatureImage/>
          <SignatureComments/>
          <WindowsVersion>10.0</WindowsVersion>
          <OfficeVersion>16.0.19127/27</OfficeVersion>
          <ApplicationVersion>16.0.19127</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2025-08-25T19:07:00Z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1AC8AOAAvADIAMAAyADU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e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C89D480F483A74F967A303BA758D95A" ma:contentTypeVersion="18" ma:contentTypeDescription="Create a new document." ma:contentTypeScope="" ma:versionID="621efc4aaeae152814e34596bf49522d">
  <xsd:schema xmlns:xsd="http://www.w3.org/2001/XMLSchema" xmlns:xs="http://www.w3.org/2001/XMLSchema" xmlns:p="http://schemas.microsoft.com/office/2006/metadata/properties" xmlns:ns2="df3d6109-0b77-46d1-b89c-8b39010869f2" xmlns:ns3="b934fac7-a2ac-41e0-adc5-9ae2ade0ae87" targetNamespace="http://schemas.microsoft.com/office/2006/metadata/properties" ma:root="true" ma:fieldsID="5d53c0024d3df78b01838806b595567a" ns2:_="" ns3:_="">
    <xsd:import namespace="df3d6109-0b77-46d1-b89c-8b39010869f2"/>
    <xsd:import namespace="b934fac7-a2ac-41e0-adc5-9ae2ade0ae8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LengthInSeconds" minOccurs="0"/>
                <xsd:element ref="ns3:MediaServiceAutoKeyPoints" minOccurs="0"/>
                <xsd:element ref="ns3:MediaServiceKeyPoints" minOccurs="0"/>
                <xsd:element ref="ns3:MediaServiceOCR" minOccurs="0"/>
                <xsd:element ref="ns3:lcf76f155ced4ddcb4097134ff3c332f" minOccurs="0"/>
                <xsd:element ref="ns2:TaxCatchAll"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3d6109-0b77-46d1-b89c-8b39010869f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7a905bb-bf1d-46e3-b158-cfd94d0bbb73}" ma:internalName="TaxCatchAll" ma:showField="CatchAllData" ma:web="df3d6109-0b77-46d1-b89c-8b39010869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934fac7-a2ac-41e0-adc5-9ae2ade0ae8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0e3dc64-6ff8-435f-b730-7d3d8adfaebc"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DAEMSEngagementItemInfo xmlns="http://schemas.microsoft.com/DAEMSEngagementItemInfoXML">
  <EngagementID>5000003802</EngagementID>
  <LogicalEMSServerID>-109903338106937214</LogicalEMSServerID>
  <WorkingPaperID>3205748333300005521</WorkingPaperID>
</DAEMSEngagementItemInfo>
</file>

<file path=customXml/item4.xml><?xml version="1.0" encoding="utf-8"?>
<p:properties xmlns:p="http://schemas.microsoft.com/office/2006/metadata/properties" xmlns:xsi="http://www.w3.org/2001/XMLSchema-instance" xmlns:pc="http://schemas.microsoft.com/office/infopath/2007/PartnerControls">
  <documentManagement>
    <TaxCatchAll xmlns="df3d6109-0b77-46d1-b89c-8b39010869f2" xsi:nil="true"/>
    <lcf76f155ced4ddcb4097134ff3c332f xmlns="b934fac7-a2ac-41e0-adc5-9ae2ade0ae8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6A0D60C-D760-4AF5-8022-E7D683D4A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3d6109-0b77-46d1-b89c-8b39010869f2"/>
    <ds:schemaRef ds:uri="b934fac7-a2ac-41e0-adc5-9ae2ade0ae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4BE4128-05FE-4918-8201-C2AAD5065C47}">
  <ds:schemaRefs>
    <ds:schemaRef ds:uri="http://schemas.microsoft.com/sharepoint/v3/contenttype/forms"/>
  </ds:schemaRefs>
</ds:datastoreItem>
</file>

<file path=customXml/itemProps3.xml><?xml version="1.0" encoding="utf-8"?>
<ds:datastoreItem xmlns:ds="http://schemas.openxmlformats.org/officeDocument/2006/customXml" ds:itemID="{A5222CDA-2162-4B7F-8E91-F8B5DE776E76}">
  <ds:schemaRefs>
    <ds:schemaRef ds:uri="http://schemas.microsoft.com/DAEMSEngagementItemInfoXML"/>
  </ds:schemaRefs>
</ds:datastoreItem>
</file>

<file path=customXml/itemProps4.xml><?xml version="1.0" encoding="utf-8"?>
<ds:datastoreItem xmlns:ds="http://schemas.openxmlformats.org/officeDocument/2006/customXml" ds:itemID="{848DEDAA-7BCB-4FB7-BD63-C9E8CECA885D}">
  <ds:schemaRefs>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df3d6109-0b77-46d1-b89c-8b39010869f2"/>
    <ds:schemaRef ds:uri="b934fac7-a2ac-41e0-adc5-9ae2ade0ae87"/>
    <ds:schemaRef ds:uri="http://purl.org/dc/dcmitype/"/>
    <ds:schemaRef ds:uri="http://www.w3.org/XML/1998/namespace"/>
    <ds:schemaRef ds:uri="http://purl.org/dc/terms/"/>
    <ds:schemaRef ds:uri="http://purl.org/dc/elements/1.1/"/>
  </ds:schemaRefs>
</ds:datastoreItem>
</file>

<file path=docMetadata/LabelInfo.xml><?xml version="1.0" encoding="utf-8"?>
<clbl:labelList xmlns:clbl="http://schemas.microsoft.com/office/2020/mipLabelMetadata">
  <clbl:label id="{8702d130-4e2a-4fec-9734-ab737fc12858}" enabled="0" method="" siteId="{8702d130-4e2a-4fec-9734-ab737fc1285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vt:i4>
      </vt:variant>
    </vt:vector>
  </HeadingPairs>
  <TitlesOfParts>
    <vt:vector size="15" baseType="lpstr">
      <vt:lpstr>Auxi</vt:lpstr>
      <vt:lpstr>Índice</vt:lpstr>
      <vt:lpstr>Hoja1</vt:lpstr>
      <vt:lpstr>Balance General</vt:lpstr>
      <vt:lpstr>Estado de Resultados</vt:lpstr>
      <vt:lpstr>Flujo de Efectivo</vt:lpstr>
      <vt:lpstr>Variación Patrimonio Neto</vt:lpstr>
      <vt:lpstr>Notas</vt:lpstr>
      <vt:lpstr>No usar</vt:lpstr>
      <vt:lpstr>12 Cartera Propia AFS</vt:lpstr>
      <vt:lpstr>Intereses 2023</vt:lpstr>
      <vt:lpstr>Intereses 2024</vt:lpstr>
      <vt:lpstr>'Estado de Resultados'!Área_de_impresión</vt:lpstr>
      <vt:lpstr>Notas!Área_de_impresión</vt:lpstr>
      <vt:lpstr>'Variación Patrimonio Neto'!Área_de_impresión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Ronaldo Aguero</dc:creator>
  <cp:keywords/>
  <dc:description/>
  <cp:lastModifiedBy>Dahiana Gomez</cp:lastModifiedBy>
  <cp:revision/>
  <cp:lastPrinted>2024-03-14T17:32:06Z</cp:lastPrinted>
  <dcterms:created xsi:type="dcterms:W3CDTF">2016-08-27T16:35:25Z</dcterms:created>
  <dcterms:modified xsi:type="dcterms:W3CDTF">2025-08-25T18:43:48Z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0x0101003C89D480F483A74F967A303BA758D95A</vt:lpwstr>
  </property>
  <property fmtid="{D5CDD505-2E9C-101B-9397-08002B2CF9AE}" pid="3" name="MediaServiceImageTags">
    <vt:lpwstr/>
  </property>
  <property fmtid="{D5CDD505-2E9C-101B-9397-08002B2CF9AE}" pid="4" name="MSIP_Label_defa4170-0d19-0005-0004-bc88714345d2_Enabled">
    <vt:lpwstr>true</vt:lpwstr>
  </property>
  <property fmtid="{D5CDD505-2E9C-101B-9397-08002B2CF9AE}" pid="5" name="MSIP_Label_defa4170-0d19-0005-0004-bc88714345d2_SetDate">
    <vt:lpwstr>2023-09-11T14:09:36Z</vt:lpwstr>
  </property>
  <property fmtid="{D5CDD505-2E9C-101B-9397-08002B2CF9AE}" pid="6" name="MSIP_Label_defa4170-0d19-0005-0004-bc88714345d2_Method">
    <vt:lpwstr>Standard</vt:lpwstr>
  </property>
  <property fmtid="{D5CDD505-2E9C-101B-9397-08002B2CF9AE}" pid="7" name="MSIP_Label_defa4170-0d19-0005-0004-bc88714345d2_Name">
    <vt:lpwstr>defa4170-0d19-0005-0004-bc88714345d2</vt:lpwstr>
  </property>
  <property fmtid="{D5CDD505-2E9C-101B-9397-08002B2CF9AE}" pid="8" name="MSIP_Label_defa4170-0d19-0005-0004-bc88714345d2_SiteId">
    <vt:lpwstr>ce7b33ac-f1f1-41dd-a039-f1354787b040</vt:lpwstr>
  </property>
  <property fmtid="{D5CDD505-2E9C-101B-9397-08002B2CF9AE}" pid="9" name="MSIP_Label_defa4170-0d19-0005-0004-bc88714345d2_ActionId">
    <vt:lpwstr>dbe91fda-c3bc-44d7-9521-e0a4e8068f87</vt:lpwstr>
  </property>
  <property fmtid="{D5CDD505-2E9C-101B-9397-08002B2CF9AE}" pid="10" name="MSIP_Label_defa4170-0d19-0005-0004-bc88714345d2_ContentBits">
    <vt:lpwstr>0</vt:lpwstr>
  </property>
</Properties>
</file>